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 자료 요청\5. ★행정구역\취합자료\경기도 행정구역 현황(사전공표)\"/>
    </mc:Choice>
  </mc:AlternateContent>
  <xr:revisionPtr revIDLastSave="0" documentId="8_{38C118C1-1510-489A-A5BD-63404FEDA387}" xr6:coauthVersionLast="47" xr6:coauthVersionMax="47" xr10:uidLastSave="{00000000-0000-0000-0000-000000000000}"/>
  <bookViews>
    <workbookView xWindow="40680" yWindow="375" windowWidth="20010" windowHeight="15075" xr2:uid="{00000000-000D-0000-FFFF-FFFF00000000}"/>
  </bookViews>
  <sheets>
    <sheet name="행정구역 현황" sheetId="5" r:id="rId1"/>
  </sheets>
  <definedNames>
    <definedName name="_xlnm.Print_Area" localSheetId="0">'행정구역 현황'!$A$1:$N$44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0" i="5" l="1"/>
  <c r="J30" i="5"/>
  <c r="G30" i="5" l="1"/>
  <c r="N30" i="5" l="1"/>
  <c r="M30" i="5"/>
  <c r="L30" i="5"/>
  <c r="N8" i="5" l="1"/>
  <c r="N6" i="5" l="1"/>
  <c r="H30" i="5" l="1"/>
  <c r="B30" i="5" l="1"/>
  <c r="B8" i="5" l="1"/>
  <c r="B6" i="5" s="1"/>
  <c r="G8" i="5" l="1"/>
  <c r="G7" i="5" s="1"/>
  <c r="K30" i="5"/>
  <c r="F30" i="5"/>
  <c r="E30" i="5"/>
  <c r="D30" i="5"/>
  <c r="C30" i="5"/>
  <c r="M8" i="5"/>
  <c r="L8" i="5"/>
  <c r="K8" i="5"/>
  <c r="J8" i="5"/>
  <c r="I8" i="5"/>
  <c r="I7" i="5" s="1"/>
  <c r="H8" i="5"/>
  <c r="H7" i="5" s="1"/>
  <c r="F8" i="5"/>
  <c r="E8" i="5"/>
  <c r="D8" i="5"/>
  <c r="C8" i="5"/>
  <c r="L6" i="5" l="1"/>
  <c r="K7" i="5"/>
  <c r="J7" i="5"/>
  <c r="E6" i="5"/>
  <c r="D6" i="5"/>
  <c r="C6" i="5"/>
  <c r="F7" i="5"/>
  <c r="F6" i="5" s="1"/>
  <c r="M6" i="5"/>
  <c r="I6" i="5" l="1"/>
</calcChain>
</file>

<file path=xl/sharedStrings.xml><?xml version="1.0" encoding="utf-8"?>
<sst xmlns="http://schemas.openxmlformats.org/spreadsheetml/2006/main" count="58" uniqueCount="56">
  <si>
    <t>경기북부</t>
    <phoneticPr fontId="2" type="noConversion"/>
  </si>
  <si>
    <t>경기남부</t>
    <phoneticPr fontId="2" type="noConversion"/>
  </si>
  <si>
    <t>읍면</t>
  </si>
  <si>
    <t>시군</t>
  </si>
  <si>
    <t>출장소</t>
  </si>
  <si>
    <t>동</t>
  </si>
  <si>
    <t>면</t>
  </si>
  <si>
    <t>읍</t>
  </si>
  <si>
    <t>일반구</t>
    <phoneticPr fontId="5" type="noConversion"/>
  </si>
  <si>
    <t>군</t>
    <phoneticPr fontId="5" type="noConversion"/>
  </si>
  <si>
    <t>시</t>
    <phoneticPr fontId="5" type="noConversion"/>
  </si>
  <si>
    <t>반</t>
  </si>
  <si>
    <t>리</t>
  </si>
  <si>
    <t>통</t>
  </si>
  <si>
    <t>행 정 구 역</t>
    <phoneticPr fontId="5" type="noConversion"/>
  </si>
  <si>
    <t>면적
(㎢)</t>
    <phoneticPr fontId="5" type="noConversion"/>
  </si>
  <si>
    <t>시군별</t>
    <phoneticPr fontId="5" type="noConversion"/>
  </si>
  <si>
    <t>총   계</t>
    <phoneticPr fontId="5" type="noConversion"/>
  </si>
  <si>
    <t xml:space="preserve">동두천시 </t>
  </si>
  <si>
    <t>도</t>
    <phoneticPr fontId="2" type="noConversion"/>
  </si>
  <si>
    <t xml:space="preserve">  </t>
  </si>
  <si>
    <t>수원시</t>
  </si>
  <si>
    <t>용인시</t>
  </si>
  <si>
    <t>성남시</t>
  </si>
  <si>
    <t>부천시</t>
  </si>
  <si>
    <t>안산시</t>
  </si>
  <si>
    <t>화성시</t>
  </si>
  <si>
    <t>안양시</t>
  </si>
  <si>
    <t>평택시</t>
  </si>
  <si>
    <t>시흥시</t>
  </si>
  <si>
    <t>김포시</t>
  </si>
  <si>
    <t>광명시</t>
  </si>
  <si>
    <t>광주시</t>
  </si>
  <si>
    <t>군포시</t>
  </si>
  <si>
    <t>이천시</t>
  </si>
  <si>
    <t>오산시</t>
  </si>
  <si>
    <t>하남시</t>
  </si>
  <si>
    <t>안성시</t>
  </si>
  <si>
    <t>의왕시</t>
  </si>
  <si>
    <t>양평군</t>
  </si>
  <si>
    <t>과천시</t>
  </si>
  <si>
    <t>연천군</t>
    <phoneticPr fontId="2" type="noConversion"/>
  </si>
  <si>
    <t>경기도 행정구역 현황</t>
    <phoneticPr fontId="5" type="noConversion"/>
  </si>
  <si>
    <t>양주시</t>
    <phoneticPr fontId="2" type="noConversion"/>
  </si>
  <si>
    <t>포천시</t>
    <phoneticPr fontId="2" type="noConversion"/>
  </si>
  <si>
    <t>구리시</t>
    <phoneticPr fontId="2" type="noConversion"/>
  </si>
  <si>
    <t>의정부시</t>
    <phoneticPr fontId="2" type="noConversion"/>
  </si>
  <si>
    <t>가평군</t>
  </si>
  <si>
    <t>고양시</t>
    <phoneticPr fontId="2" type="noConversion"/>
  </si>
  <si>
    <t>여주시</t>
    <phoneticPr fontId="2" type="noConversion"/>
  </si>
  <si>
    <t xml:space="preserve"> - 면사무소 미설치(3개면): 경기 파주시 군내면, 진동면, 진서면</t>
    <phoneticPr fontId="2" type="noConversion"/>
  </si>
  <si>
    <t xml:space="preserve"> - 도농복합형태의 市(12) : 용인시, 남양주시, 평택시, 화성시, 파주시, 광주시, 김포시, 이천시, 양주시, 안성시, 포천시, 여주시</t>
    <phoneticPr fontId="2" type="noConversion"/>
  </si>
  <si>
    <t>파주시</t>
  </si>
  <si>
    <t>남양주시</t>
  </si>
  <si>
    <t xml:space="preserve"> - 출장소(7) : 도 출장소1(경기경제자유구역청), 시․군 출장소 4(송탄,안중,동부(화성),동탄), 읍․면출장소 2(동부(남양주), 남부(남양주))</t>
    <phoneticPr fontId="5" type="noConversion"/>
  </si>
  <si>
    <t>(2026. 1. 1. 기준, 단위 : 개)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</si>
</sst>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 * #,##0_ ;_ * \-#,##0_ ;_ * &quot;-&quot;_ ;_ @_ "/>
    <numFmt numFmtId="177" formatCode="#,##0_ "/>
    <numFmt numFmtId="178" formatCode="_-* #,##0.0_-;\-* #,##0.0_-;_-* &quot;-&quot;_-;_-@_-"/>
  </numFmts>
  <fonts count="3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9"/>
      <name val="돋움"/>
      <family val="3"/>
      <charset val="129"/>
    </font>
    <font>
      <sz val="8"/>
      <name val="맑은 고딕"/>
      <family val="3"/>
      <charset val="129"/>
    </font>
    <font>
      <sz val="12"/>
      <name val="바탕체"/>
      <family val="1"/>
      <charset val="129"/>
    </font>
    <font>
      <sz val="11"/>
      <name val="돋움"/>
      <family val="3"/>
      <charset val="129"/>
    </font>
    <font>
      <sz val="9"/>
      <name val="바탕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8"/>
      <color theme="1"/>
      <name val="맑은 고딕"/>
      <family val="2"/>
      <charset val="129"/>
      <scheme val="minor"/>
    </font>
    <font>
      <b/>
      <sz val="26"/>
      <name val="경기천년제목 Bold"/>
      <family val="1"/>
      <charset val="129"/>
    </font>
    <font>
      <b/>
      <sz val="8"/>
      <color theme="1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sz val="8"/>
      <color rgb="FFFF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/>
    <xf numFmtId="0" fontId="7" fillId="0" borderId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1" borderId="1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77" fontId="4" fillId="0" borderId="2" applyNumberFormat="0" applyFill="0" applyBorder="0" applyProtection="0">
      <alignment horizontal="right" vertical="center"/>
    </xf>
    <xf numFmtId="0" fontId="7" fillId="22" borderId="3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4" borderId="4" applyNumberFormat="0" applyAlignment="0" applyProtection="0">
      <alignment vertical="center"/>
    </xf>
    <xf numFmtId="41" fontId="7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8" borderId="1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7" fillId="0" borderId="0"/>
    <xf numFmtId="0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6" fillId="0" borderId="0">
      <alignment vertical="center"/>
    </xf>
    <xf numFmtId="0" fontId="7" fillId="0" borderId="0">
      <alignment vertical="center"/>
    </xf>
    <xf numFmtId="0" fontId="7" fillId="0" borderId="0"/>
    <xf numFmtId="0" fontId="26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5" borderId="2" applyFill="0" applyBorder="0" applyProtection="0">
      <alignment horizontal="center" vertical="center" shrinkToFit="1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8" fillId="26" borderId="0" xfId="0" applyFont="1" applyFill="1">
      <alignment vertical="center"/>
    </xf>
    <xf numFmtId="0" fontId="31" fillId="2" borderId="44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vertical="center" wrapText="1"/>
    </xf>
    <xf numFmtId="0" fontId="30" fillId="27" borderId="38" xfId="1" applyNumberFormat="1" applyFont="1" applyFill="1" applyBorder="1" applyAlignment="1">
      <alignment horizontal="center" vertical="center" shrinkToFit="1"/>
    </xf>
    <xf numFmtId="0" fontId="31" fillId="26" borderId="24" xfId="0" applyFont="1" applyFill="1" applyBorder="1" applyAlignment="1">
      <alignment horizontal="center" vertical="center"/>
    </xf>
    <xf numFmtId="178" fontId="31" fillId="26" borderId="25" xfId="1" applyNumberFormat="1" applyFont="1" applyFill="1" applyBorder="1" applyAlignment="1">
      <alignment horizontal="center" vertical="center" shrinkToFit="1"/>
    </xf>
    <xf numFmtId="0" fontId="31" fillId="26" borderId="25" xfId="1" applyNumberFormat="1" applyFont="1" applyFill="1" applyBorder="1" applyAlignment="1">
      <alignment horizontal="center" vertical="center" shrinkToFit="1"/>
    </xf>
    <xf numFmtId="0" fontId="31" fillId="26" borderId="31" xfId="1" applyNumberFormat="1" applyFont="1" applyFill="1" applyBorder="1" applyAlignment="1">
      <alignment horizontal="center" vertical="center" shrinkToFit="1"/>
    </xf>
    <xf numFmtId="41" fontId="31" fillId="26" borderId="25" xfId="1" applyFont="1" applyFill="1" applyBorder="1" applyAlignment="1">
      <alignment vertical="center" shrinkToFit="1"/>
    </xf>
    <xf numFmtId="0" fontId="31" fillId="26" borderId="28" xfId="0" applyFont="1" applyFill="1" applyBorder="1" applyAlignment="1">
      <alignment horizontal="center" vertical="center"/>
    </xf>
    <xf numFmtId="178" fontId="31" fillId="26" borderId="29" xfId="1" applyNumberFormat="1" applyFont="1" applyFill="1" applyBorder="1" applyAlignment="1">
      <alignment horizontal="right" vertical="center" shrinkToFit="1"/>
    </xf>
    <xf numFmtId="0" fontId="31" fillId="26" borderId="29" xfId="1" applyNumberFormat="1" applyFont="1" applyFill="1" applyBorder="1" applyAlignment="1">
      <alignment horizontal="center" vertical="center" shrinkToFit="1"/>
    </xf>
    <xf numFmtId="0" fontId="31" fillId="26" borderId="32" xfId="0" applyNumberFormat="1" applyFont="1" applyFill="1" applyBorder="1" applyAlignment="1">
      <alignment horizontal="center" vertical="center" wrapText="1"/>
    </xf>
    <xf numFmtId="41" fontId="31" fillId="26" borderId="29" xfId="1" applyFont="1" applyFill="1" applyBorder="1" applyAlignment="1">
      <alignment vertical="center" shrinkToFit="1"/>
    </xf>
    <xf numFmtId="0" fontId="32" fillId="28" borderId="0" xfId="0" quotePrefix="1" applyFont="1" applyFill="1" applyAlignment="1">
      <alignment horizontal="left" vertical="center"/>
    </xf>
    <xf numFmtId="0" fontId="35" fillId="28" borderId="0" xfId="0" quotePrefix="1" applyFont="1" applyFill="1" applyAlignment="1">
      <alignment horizontal="left" vertical="center"/>
    </xf>
    <xf numFmtId="0" fontId="30" fillId="2" borderId="12" xfId="0" applyFont="1" applyFill="1" applyBorder="1" applyAlignment="1">
      <alignment horizontal="center" vertical="center" wrapText="1"/>
    </xf>
    <xf numFmtId="0" fontId="30" fillId="2" borderId="38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left" vertical="center"/>
    </xf>
    <xf numFmtId="0" fontId="34" fillId="28" borderId="0" xfId="0" quotePrefix="1" applyFont="1" applyFill="1" applyAlignment="1">
      <alignment horizontal="left" vertical="center" wrapText="1"/>
    </xf>
    <xf numFmtId="0" fontId="34" fillId="28" borderId="0" xfId="0" quotePrefix="1" applyFont="1" applyFill="1" applyAlignment="1">
      <alignment horizontal="left" vertical="center"/>
    </xf>
    <xf numFmtId="0" fontId="30" fillId="2" borderId="40" xfId="0" applyFont="1" applyFill="1" applyBorder="1" applyAlignment="1">
      <alignment horizontal="center" vertical="center" wrapText="1"/>
    </xf>
    <xf numFmtId="41" fontId="30" fillId="27" borderId="2" xfId="1" applyFont="1" applyFill="1" applyBorder="1" applyAlignment="1">
      <alignment horizontal="center" vertical="center" shrinkToFit="1"/>
    </xf>
    <xf numFmtId="41" fontId="30" fillId="27" borderId="38" xfId="1" applyFont="1" applyFill="1" applyBorder="1" applyAlignment="1">
      <alignment horizontal="center" vertical="center" shrinkToFit="1"/>
    </xf>
    <xf numFmtId="178" fontId="30" fillId="27" borderId="2" xfId="1" applyNumberFormat="1" applyFont="1" applyFill="1" applyBorder="1" applyAlignment="1">
      <alignment horizontal="center" vertical="center" shrinkToFit="1"/>
    </xf>
    <xf numFmtId="178" fontId="30" fillId="27" borderId="38" xfId="1" applyNumberFormat="1" applyFont="1" applyFill="1" applyBorder="1" applyAlignment="1">
      <alignment horizontal="center" vertical="center" shrinkToFit="1"/>
    </xf>
    <xf numFmtId="0" fontId="30" fillId="27" borderId="18" xfId="0" applyFont="1" applyFill="1" applyBorder="1" applyAlignment="1">
      <alignment horizontal="center" vertical="center"/>
    </xf>
    <xf numFmtId="0" fontId="30" fillId="27" borderId="39" xfId="0" applyFont="1" applyFill="1" applyBorder="1" applyAlignment="1">
      <alignment horizontal="center" vertical="center"/>
    </xf>
    <xf numFmtId="0" fontId="30" fillId="27" borderId="37" xfId="1" applyNumberFormat="1" applyFont="1" applyFill="1" applyBorder="1" applyAlignment="1">
      <alignment horizontal="center" vertical="center" shrinkToFit="1"/>
    </xf>
    <xf numFmtId="0" fontId="30" fillId="27" borderId="41" xfId="1" applyNumberFormat="1" applyFont="1" applyFill="1" applyBorder="1" applyAlignment="1">
      <alignment horizontal="center" vertical="center" shrinkToFit="1"/>
    </xf>
    <xf numFmtId="0" fontId="30" fillId="27" borderId="36" xfId="1" applyNumberFormat="1" applyFont="1" applyFill="1" applyBorder="1" applyAlignment="1">
      <alignment horizontal="center" vertical="center" shrinkToFit="1"/>
    </xf>
    <xf numFmtId="0" fontId="30" fillId="27" borderId="2" xfId="1" applyNumberFormat="1" applyFont="1" applyFill="1" applyBorder="1" applyAlignment="1">
      <alignment horizontal="center" vertical="center" shrinkToFit="1"/>
    </xf>
    <xf numFmtId="0" fontId="30" fillId="27" borderId="38" xfId="1" applyNumberFormat="1" applyFont="1" applyFill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/>
    </xf>
    <xf numFmtId="0" fontId="33" fillId="0" borderId="23" xfId="0" applyFont="1" applyBorder="1" applyAlignment="1">
      <alignment horizontal="right" vertical="center"/>
    </xf>
    <xf numFmtId="0" fontId="30" fillId="2" borderId="16" xfId="0" applyFont="1" applyFill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39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30" fillId="2" borderId="42" xfId="0" applyFont="1" applyFill="1" applyBorder="1" applyAlignment="1">
      <alignment horizontal="center" vertical="center" wrapText="1"/>
    </xf>
    <xf numFmtId="0" fontId="30" fillId="2" borderId="43" xfId="0" applyFont="1" applyFill="1" applyBorder="1" applyAlignment="1">
      <alignment horizontal="center" vertical="center" wrapText="1"/>
    </xf>
    <xf numFmtId="0" fontId="30" fillId="2" borderId="45" xfId="0" applyFont="1" applyFill="1" applyBorder="1" applyAlignment="1">
      <alignment horizontal="center" vertical="center" wrapText="1"/>
    </xf>
    <xf numFmtId="0" fontId="34" fillId="29" borderId="21" xfId="0" applyFont="1" applyFill="1" applyBorder="1" applyAlignment="1">
      <alignment horizontal="center" vertical="center" wrapText="1"/>
    </xf>
    <xf numFmtId="178" fontId="34" fillId="29" borderId="22" xfId="1" applyNumberFormat="1" applyFont="1" applyFill="1" applyBorder="1" applyAlignment="1">
      <alignment horizontal="right" vertical="center" wrapText="1"/>
    </xf>
    <xf numFmtId="0" fontId="34" fillId="29" borderId="22" xfId="0" applyFont="1" applyFill="1" applyBorder="1" applyAlignment="1">
      <alignment horizontal="center" vertical="center" wrapText="1"/>
    </xf>
    <xf numFmtId="0" fontId="34" fillId="29" borderId="33" xfId="0" applyFont="1" applyFill="1" applyBorder="1" applyAlignment="1">
      <alignment horizontal="center" vertical="center" wrapText="1"/>
    </xf>
    <xf numFmtId="41" fontId="34" fillId="29" borderId="22" xfId="1" applyFont="1" applyFill="1" applyBorder="1" applyAlignment="1">
      <alignment vertical="center" wrapText="1"/>
    </xf>
    <xf numFmtId="0" fontId="36" fillId="29" borderId="0" xfId="0" applyFont="1" applyFill="1">
      <alignment vertical="center"/>
    </xf>
    <xf numFmtId="0" fontId="34" fillId="29" borderId="19" xfId="0" applyFont="1" applyFill="1" applyBorder="1" applyAlignment="1">
      <alignment horizontal="center" vertical="center" wrapText="1"/>
    </xf>
    <xf numFmtId="178" fontId="34" fillId="29" borderId="15" xfId="1" applyNumberFormat="1" applyFont="1" applyFill="1" applyBorder="1" applyAlignment="1">
      <alignment horizontal="right" vertical="center" wrapText="1"/>
    </xf>
    <xf numFmtId="0" fontId="34" fillId="29" borderId="15" xfId="0" applyNumberFormat="1" applyFont="1" applyFill="1" applyBorder="1" applyAlignment="1">
      <alignment horizontal="center" vertical="center" wrapText="1"/>
    </xf>
    <xf numFmtId="0" fontId="34" fillId="29" borderId="32" xfId="0" applyNumberFormat="1" applyFont="1" applyFill="1" applyBorder="1" applyAlignment="1">
      <alignment horizontal="center" vertical="center" wrapText="1"/>
    </xf>
    <xf numFmtId="41" fontId="34" fillId="29" borderId="15" xfId="1" applyFont="1" applyFill="1" applyBorder="1" applyAlignment="1">
      <alignment vertical="center" wrapText="1"/>
    </xf>
    <xf numFmtId="0" fontId="34" fillId="29" borderId="15" xfId="0" applyFont="1" applyFill="1" applyBorder="1" applyAlignment="1">
      <alignment horizontal="center" vertical="center" wrapText="1"/>
    </xf>
    <xf numFmtId="0" fontId="34" fillId="29" borderId="32" xfId="0" applyFont="1" applyFill="1" applyBorder="1" applyAlignment="1">
      <alignment horizontal="center" vertical="center" wrapText="1"/>
    </xf>
    <xf numFmtId="41" fontId="34" fillId="29" borderId="30" xfId="1" applyFont="1" applyFill="1" applyBorder="1" applyAlignment="1">
      <alignment vertical="center" wrapText="1"/>
    </xf>
    <xf numFmtId="0" fontId="34" fillId="29" borderId="26" xfId="0" applyFont="1" applyFill="1" applyBorder="1" applyAlignment="1">
      <alignment horizontal="center" vertical="center" wrapText="1"/>
    </xf>
    <xf numFmtId="178" fontId="34" fillId="29" borderId="27" xfId="1" applyNumberFormat="1" applyFont="1" applyFill="1" applyBorder="1" applyAlignment="1">
      <alignment horizontal="right" vertical="center" wrapText="1"/>
    </xf>
    <xf numFmtId="0" fontId="34" fillId="29" borderId="27" xfId="0" applyNumberFormat="1" applyFont="1" applyFill="1" applyBorder="1" applyAlignment="1">
      <alignment horizontal="center" vertical="center" wrapText="1"/>
    </xf>
    <xf numFmtId="0" fontId="34" fillId="29" borderId="35" xfId="0" applyNumberFormat="1" applyFont="1" applyFill="1" applyBorder="1" applyAlignment="1">
      <alignment horizontal="center" vertical="center" wrapText="1"/>
    </xf>
    <xf numFmtId="41" fontId="34" fillId="29" borderId="27" xfId="1" applyFont="1" applyFill="1" applyBorder="1" applyAlignment="1">
      <alignment vertical="center" wrapText="1"/>
    </xf>
    <xf numFmtId="0" fontId="34" fillId="29" borderId="22" xfId="0" applyNumberFormat="1" applyFont="1" applyFill="1" applyBorder="1" applyAlignment="1">
      <alignment horizontal="center" vertical="center" wrapText="1"/>
    </xf>
    <xf numFmtId="0" fontId="34" fillId="29" borderId="33" xfId="0" applyNumberFormat="1" applyFont="1" applyFill="1" applyBorder="1" applyAlignment="1">
      <alignment horizontal="center" vertical="center" wrapText="1"/>
    </xf>
    <xf numFmtId="0" fontId="34" fillId="29" borderId="20" xfId="0" applyFont="1" applyFill="1" applyBorder="1" applyAlignment="1">
      <alignment horizontal="center" vertical="center" wrapText="1"/>
    </xf>
    <xf numFmtId="178" fontId="34" fillId="29" borderId="11" xfId="1" applyNumberFormat="1" applyFont="1" applyFill="1" applyBorder="1" applyAlignment="1">
      <alignment horizontal="right" vertical="center" wrapText="1"/>
    </xf>
    <xf numFmtId="0" fontId="34" fillId="29" borderId="11" xfId="0" applyNumberFormat="1" applyFont="1" applyFill="1" applyBorder="1" applyAlignment="1">
      <alignment horizontal="center" vertical="center" wrapText="1"/>
    </xf>
    <xf numFmtId="0" fontId="34" fillId="29" borderId="34" xfId="0" applyNumberFormat="1" applyFont="1" applyFill="1" applyBorder="1" applyAlignment="1">
      <alignment horizontal="center" vertical="center" wrapText="1"/>
    </xf>
    <xf numFmtId="41" fontId="34" fillId="29" borderId="11" xfId="1" applyFont="1" applyFill="1" applyBorder="1" applyAlignment="1">
      <alignment vertical="center" wrapText="1"/>
    </xf>
  </cellXfs>
  <cellStyles count="203">
    <cellStyle name="20% - 강조색1 2" xfId="4" xr:uid="{00000000-0005-0000-0000-000000000000}"/>
    <cellStyle name="20% - 강조색2 2" xfId="5" xr:uid="{00000000-0005-0000-0000-000001000000}"/>
    <cellStyle name="20% - 강조색3 2" xfId="6" xr:uid="{00000000-0005-0000-0000-000002000000}"/>
    <cellStyle name="20% - 강조색4 2" xfId="7" xr:uid="{00000000-0005-0000-0000-000003000000}"/>
    <cellStyle name="20% - 강조색5 2" xfId="8" xr:uid="{00000000-0005-0000-0000-000004000000}"/>
    <cellStyle name="20% - 강조색6 2" xfId="9" xr:uid="{00000000-0005-0000-0000-000005000000}"/>
    <cellStyle name="40% - 강조색1 2" xfId="10" xr:uid="{00000000-0005-0000-0000-000006000000}"/>
    <cellStyle name="40% - 강조색2 2" xfId="11" xr:uid="{00000000-0005-0000-0000-000007000000}"/>
    <cellStyle name="40% - 강조색3 2" xfId="12" xr:uid="{00000000-0005-0000-0000-000008000000}"/>
    <cellStyle name="40% - 강조색4 2" xfId="13" xr:uid="{00000000-0005-0000-0000-000009000000}"/>
    <cellStyle name="40% - 강조색5 2" xfId="14" xr:uid="{00000000-0005-0000-0000-00000A000000}"/>
    <cellStyle name="40% - 강조색6 2" xfId="15" xr:uid="{00000000-0005-0000-0000-00000B000000}"/>
    <cellStyle name="60% - 강조색1 2" xfId="16" xr:uid="{00000000-0005-0000-0000-00000C000000}"/>
    <cellStyle name="60% - 강조색2 2" xfId="17" xr:uid="{00000000-0005-0000-0000-00000D000000}"/>
    <cellStyle name="60% - 강조색3 2" xfId="18" xr:uid="{00000000-0005-0000-0000-00000E000000}"/>
    <cellStyle name="60% - 강조색4 2" xfId="19" xr:uid="{00000000-0005-0000-0000-00000F000000}"/>
    <cellStyle name="60% - 강조색5 2" xfId="20" xr:uid="{00000000-0005-0000-0000-000010000000}"/>
    <cellStyle name="60% - 강조색6 2" xfId="21" xr:uid="{00000000-0005-0000-0000-000011000000}"/>
    <cellStyle name="강조색1 2" xfId="22" xr:uid="{00000000-0005-0000-0000-000012000000}"/>
    <cellStyle name="강조색2 2" xfId="23" xr:uid="{00000000-0005-0000-0000-000013000000}"/>
    <cellStyle name="강조색3 2" xfId="24" xr:uid="{00000000-0005-0000-0000-000014000000}"/>
    <cellStyle name="강조색4 2" xfId="25" xr:uid="{00000000-0005-0000-0000-000015000000}"/>
    <cellStyle name="강조색5 2" xfId="26" xr:uid="{00000000-0005-0000-0000-000016000000}"/>
    <cellStyle name="강조색6 2" xfId="27" xr:uid="{00000000-0005-0000-0000-000017000000}"/>
    <cellStyle name="경고문 2" xfId="28" xr:uid="{00000000-0005-0000-0000-000018000000}"/>
    <cellStyle name="계산 2" xfId="29" xr:uid="{00000000-0005-0000-0000-000019000000}"/>
    <cellStyle name="나쁨 2" xfId="30" xr:uid="{00000000-0005-0000-0000-00001A000000}"/>
    <cellStyle name="돋움9" xfId="31" xr:uid="{00000000-0005-0000-0000-00001B000000}"/>
    <cellStyle name="메모 2" xfId="32" xr:uid="{00000000-0005-0000-0000-00001C000000}"/>
    <cellStyle name="보통 2" xfId="33" xr:uid="{00000000-0005-0000-0000-00001D000000}"/>
    <cellStyle name="설명 텍스트 2" xfId="34" xr:uid="{00000000-0005-0000-0000-00001E000000}"/>
    <cellStyle name="셀 확인 2" xfId="35" xr:uid="{00000000-0005-0000-0000-00001F000000}"/>
    <cellStyle name="쉼표 [0]" xfId="1" builtinId="6"/>
    <cellStyle name="쉼표 [0] 10" xfId="37" xr:uid="{00000000-0005-0000-0000-000021000000}"/>
    <cellStyle name="쉼표 [0] 11" xfId="38" xr:uid="{00000000-0005-0000-0000-000022000000}"/>
    <cellStyle name="쉼표 [0] 12" xfId="39" xr:uid="{00000000-0005-0000-0000-000023000000}"/>
    <cellStyle name="쉼표 [0] 13" xfId="40" xr:uid="{00000000-0005-0000-0000-000024000000}"/>
    <cellStyle name="쉼표 [0] 13 2" xfId="41" xr:uid="{00000000-0005-0000-0000-000025000000}"/>
    <cellStyle name="쉼표 [0] 14" xfId="42" xr:uid="{00000000-0005-0000-0000-000026000000}"/>
    <cellStyle name="쉼표 [0] 15" xfId="43" xr:uid="{00000000-0005-0000-0000-000027000000}"/>
    <cellStyle name="쉼표 [0] 16" xfId="44" xr:uid="{00000000-0005-0000-0000-000028000000}"/>
    <cellStyle name="쉼표 [0] 17" xfId="36" xr:uid="{00000000-0005-0000-0000-000029000000}"/>
    <cellStyle name="쉼표 [0] 2" xfId="45" xr:uid="{00000000-0005-0000-0000-00002A000000}"/>
    <cellStyle name="쉼표 [0] 2 2" xfId="46" xr:uid="{00000000-0005-0000-0000-00002B000000}"/>
    <cellStyle name="쉼표 [0] 2 3" xfId="47" xr:uid="{00000000-0005-0000-0000-00002C000000}"/>
    <cellStyle name="쉼표 [0] 3" xfId="48" xr:uid="{00000000-0005-0000-0000-00002D000000}"/>
    <cellStyle name="쉼표 [0] 3 2" xfId="49" xr:uid="{00000000-0005-0000-0000-00002E000000}"/>
    <cellStyle name="쉼표 [0] 4" xfId="50" xr:uid="{00000000-0005-0000-0000-00002F000000}"/>
    <cellStyle name="쉼표 [0] 5" xfId="51" xr:uid="{00000000-0005-0000-0000-000030000000}"/>
    <cellStyle name="쉼표 [0] 6" xfId="52" xr:uid="{00000000-0005-0000-0000-000031000000}"/>
    <cellStyle name="쉼표 [0] 7" xfId="53" xr:uid="{00000000-0005-0000-0000-000032000000}"/>
    <cellStyle name="쉼표 [0] 8" xfId="54" xr:uid="{00000000-0005-0000-0000-000033000000}"/>
    <cellStyle name="쉼표 [0] 9" xfId="55" xr:uid="{00000000-0005-0000-0000-000034000000}"/>
    <cellStyle name="연결된 셀 2" xfId="56" xr:uid="{00000000-0005-0000-0000-000035000000}"/>
    <cellStyle name="요약 2" xfId="57" xr:uid="{00000000-0005-0000-0000-000036000000}"/>
    <cellStyle name="입력 2" xfId="58" xr:uid="{00000000-0005-0000-0000-000037000000}"/>
    <cellStyle name="제목 1 2" xfId="59" xr:uid="{00000000-0005-0000-0000-000038000000}"/>
    <cellStyle name="제목 2 2" xfId="60" xr:uid="{00000000-0005-0000-0000-000039000000}"/>
    <cellStyle name="제목 3 2" xfId="61" xr:uid="{00000000-0005-0000-0000-00003A000000}"/>
    <cellStyle name="제목 4 2" xfId="62" xr:uid="{00000000-0005-0000-0000-00003B000000}"/>
    <cellStyle name="제목 5" xfId="63" xr:uid="{00000000-0005-0000-0000-00003C000000}"/>
    <cellStyle name="좋음 2" xfId="64" xr:uid="{00000000-0005-0000-0000-00003D000000}"/>
    <cellStyle name="출력 2" xfId="65" xr:uid="{00000000-0005-0000-0000-00003E000000}"/>
    <cellStyle name="콤마 [0]_노령화지수" xfId="2" xr:uid="{00000000-0005-0000-0000-00003F000000}"/>
    <cellStyle name="표준" xfId="0" builtinId="0"/>
    <cellStyle name="표준 10" xfId="66" xr:uid="{00000000-0005-0000-0000-000041000000}"/>
    <cellStyle name="표준 10 2" xfId="67" xr:uid="{00000000-0005-0000-0000-000042000000}"/>
    <cellStyle name="표준 10 3" xfId="68" xr:uid="{00000000-0005-0000-0000-000043000000}"/>
    <cellStyle name="표준 11" xfId="69" xr:uid="{00000000-0005-0000-0000-000044000000}"/>
    <cellStyle name="표준 11 2" xfId="70" xr:uid="{00000000-0005-0000-0000-000045000000}"/>
    <cellStyle name="표준 11 3" xfId="71" xr:uid="{00000000-0005-0000-0000-000046000000}"/>
    <cellStyle name="표준 12" xfId="72" xr:uid="{00000000-0005-0000-0000-000047000000}"/>
    <cellStyle name="표준 12 2" xfId="73" xr:uid="{00000000-0005-0000-0000-000048000000}"/>
    <cellStyle name="표준 12 3" xfId="74" xr:uid="{00000000-0005-0000-0000-000049000000}"/>
    <cellStyle name="표준 13" xfId="75" xr:uid="{00000000-0005-0000-0000-00004A000000}"/>
    <cellStyle name="표준 13 2" xfId="76" xr:uid="{00000000-0005-0000-0000-00004B000000}"/>
    <cellStyle name="표준 14" xfId="77" xr:uid="{00000000-0005-0000-0000-00004C000000}"/>
    <cellStyle name="표준 14 2" xfId="78" xr:uid="{00000000-0005-0000-0000-00004D000000}"/>
    <cellStyle name="표준 15" xfId="79" xr:uid="{00000000-0005-0000-0000-00004E000000}"/>
    <cellStyle name="표준 15 2" xfId="80" xr:uid="{00000000-0005-0000-0000-00004F000000}"/>
    <cellStyle name="표준 15 3" xfId="81" xr:uid="{00000000-0005-0000-0000-000050000000}"/>
    <cellStyle name="표준 16" xfId="82" xr:uid="{00000000-0005-0000-0000-000051000000}"/>
    <cellStyle name="표준 16 2" xfId="83" xr:uid="{00000000-0005-0000-0000-000052000000}"/>
    <cellStyle name="표준 16 2 2" xfId="84" xr:uid="{00000000-0005-0000-0000-000053000000}"/>
    <cellStyle name="표준 17" xfId="85" xr:uid="{00000000-0005-0000-0000-000054000000}"/>
    <cellStyle name="표준 17 2" xfId="86" xr:uid="{00000000-0005-0000-0000-000055000000}"/>
    <cellStyle name="표준 18" xfId="87" xr:uid="{00000000-0005-0000-0000-000056000000}"/>
    <cellStyle name="표준 18 2" xfId="88" xr:uid="{00000000-0005-0000-0000-000057000000}"/>
    <cellStyle name="표준 18 2 2" xfId="89" xr:uid="{00000000-0005-0000-0000-000058000000}"/>
    <cellStyle name="표준 19" xfId="90" xr:uid="{00000000-0005-0000-0000-000059000000}"/>
    <cellStyle name="표준 19 2" xfId="91" xr:uid="{00000000-0005-0000-0000-00005A000000}"/>
    <cellStyle name="표준 19 2 2" xfId="92" xr:uid="{00000000-0005-0000-0000-00005B000000}"/>
    <cellStyle name="표준 2" xfId="93" xr:uid="{00000000-0005-0000-0000-00005C000000}"/>
    <cellStyle name="표준 2 2" xfId="94" xr:uid="{00000000-0005-0000-0000-00005D000000}"/>
    <cellStyle name="표준 2 2 2" xfId="95" xr:uid="{00000000-0005-0000-0000-00005E000000}"/>
    <cellStyle name="표준 2 3" xfId="96" xr:uid="{00000000-0005-0000-0000-00005F000000}"/>
    <cellStyle name="표준 20" xfId="97" xr:uid="{00000000-0005-0000-0000-000060000000}"/>
    <cellStyle name="표준 20 2" xfId="98" xr:uid="{00000000-0005-0000-0000-000061000000}"/>
    <cellStyle name="표준 21" xfId="99" xr:uid="{00000000-0005-0000-0000-000062000000}"/>
    <cellStyle name="표준 21 2" xfId="100" xr:uid="{00000000-0005-0000-0000-000063000000}"/>
    <cellStyle name="표준 22" xfId="101" xr:uid="{00000000-0005-0000-0000-000064000000}"/>
    <cellStyle name="표준 23" xfId="102" xr:uid="{00000000-0005-0000-0000-000065000000}"/>
    <cellStyle name="표준 24" xfId="103" xr:uid="{00000000-0005-0000-0000-000066000000}"/>
    <cellStyle name="표준 25" xfId="104" xr:uid="{00000000-0005-0000-0000-000067000000}"/>
    <cellStyle name="표준 26" xfId="105" xr:uid="{00000000-0005-0000-0000-000068000000}"/>
    <cellStyle name="표준 27" xfId="106" xr:uid="{00000000-0005-0000-0000-000069000000}"/>
    <cellStyle name="표준 28" xfId="107" xr:uid="{00000000-0005-0000-0000-00006A000000}"/>
    <cellStyle name="표준 29" xfId="108" xr:uid="{00000000-0005-0000-0000-00006B000000}"/>
    <cellStyle name="표준 3" xfId="109" xr:uid="{00000000-0005-0000-0000-00006C000000}"/>
    <cellStyle name="표준 3 2" xfId="110" xr:uid="{00000000-0005-0000-0000-00006D000000}"/>
    <cellStyle name="표준 3 2 2" xfId="111" xr:uid="{00000000-0005-0000-0000-00006E000000}"/>
    <cellStyle name="표준 3 3" xfId="112" xr:uid="{00000000-0005-0000-0000-00006F000000}"/>
    <cellStyle name="표준 30" xfId="113" xr:uid="{00000000-0005-0000-0000-000070000000}"/>
    <cellStyle name="표준 31" xfId="114" xr:uid="{00000000-0005-0000-0000-000071000000}"/>
    <cellStyle name="표준 32" xfId="115" xr:uid="{00000000-0005-0000-0000-000072000000}"/>
    <cellStyle name="표준 33" xfId="116" xr:uid="{00000000-0005-0000-0000-000073000000}"/>
    <cellStyle name="표준 34" xfId="117" xr:uid="{00000000-0005-0000-0000-000074000000}"/>
    <cellStyle name="표준 35" xfId="118" xr:uid="{00000000-0005-0000-0000-000075000000}"/>
    <cellStyle name="표준 36" xfId="119" xr:uid="{00000000-0005-0000-0000-000076000000}"/>
    <cellStyle name="표준 37" xfId="120" xr:uid="{00000000-0005-0000-0000-000077000000}"/>
    <cellStyle name="표준 38" xfId="121" xr:uid="{00000000-0005-0000-0000-000078000000}"/>
    <cellStyle name="표준 39" xfId="122" xr:uid="{00000000-0005-0000-0000-000079000000}"/>
    <cellStyle name="표준 39 2" xfId="123" xr:uid="{00000000-0005-0000-0000-00007A000000}"/>
    <cellStyle name="표준 4" xfId="124" xr:uid="{00000000-0005-0000-0000-00007B000000}"/>
    <cellStyle name="표준 4 2" xfId="125" xr:uid="{00000000-0005-0000-0000-00007C000000}"/>
    <cellStyle name="표준 4 2 2" xfId="126" xr:uid="{00000000-0005-0000-0000-00007D000000}"/>
    <cellStyle name="표준 4 3" xfId="127" xr:uid="{00000000-0005-0000-0000-00007E000000}"/>
    <cellStyle name="표준 4 3 2" xfId="128" xr:uid="{00000000-0005-0000-0000-00007F000000}"/>
    <cellStyle name="표준 40" xfId="129" xr:uid="{00000000-0005-0000-0000-000080000000}"/>
    <cellStyle name="표준 41" xfId="130" xr:uid="{00000000-0005-0000-0000-000081000000}"/>
    <cellStyle name="표준 42" xfId="131" xr:uid="{00000000-0005-0000-0000-000082000000}"/>
    <cellStyle name="표준 43" xfId="132" xr:uid="{00000000-0005-0000-0000-000083000000}"/>
    <cellStyle name="표준 44" xfId="133" xr:uid="{00000000-0005-0000-0000-000084000000}"/>
    <cellStyle name="표준 45" xfId="134" xr:uid="{00000000-0005-0000-0000-000085000000}"/>
    <cellStyle name="표준 46" xfId="135" xr:uid="{00000000-0005-0000-0000-000086000000}"/>
    <cellStyle name="표준 47" xfId="136" xr:uid="{00000000-0005-0000-0000-000087000000}"/>
    <cellStyle name="표준 48" xfId="137" xr:uid="{00000000-0005-0000-0000-000088000000}"/>
    <cellStyle name="표준 49" xfId="138" xr:uid="{00000000-0005-0000-0000-000089000000}"/>
    <cellStyle name="표준 5" xfId="139" xr:uid="{00000000-0005-0000-0000-00008A000000}"/>
    <cellStyle name="표준 5 2" xfId="140" xr:uid="{00000000-0005-0000-0000-00008B000000}"/>
    <cellStyle name="표준 5 3" xfId="141" xr:uid="{00000000-0005-0000-0000-00008C000000}"/>
    <cellStyle name="표준 50" xfId="142" xr:uid="{00000000-0005-0000-0000-00008D000000}"/>
    <cellStyle name="표준 51" xfId="143" xr:uid="{00000000-0005-0000-0000-00008E000000}"/>
    <cellStyle name="표준 52" xfId="144" xr:uid="{00000000-0005-0000-0000-00008F000000}"/>
    <cellStyle name="표준 53" xfId="145" xr:uid="{00000000-0005-0000-0000-000090000000}"/>
    <cellStyle name="표준 54" xfId="146" xr:uid="{00000000-0005-0000-0000-000091000000}"/>
    <cellStyle name="표준 55" xfId="147" xr:uid="{00000000-0005-0000-0000-000092000000}"/>
    <cellStyle name="표준 56" xfId="148" xr:uid="{00000000-0005-0000-0000-000093000000}"/>
    <cellStyle name="표준 57" xfId="149" xr:uid="{00000000-0005-0000-0000-000094000000}"/>
    <cellStyle name="표준 58" xfId="150" xr:uid="{00000000-0005-0000-0000-000095000000}"/>
    <cellStyle name="표준 59" xfId="151" xr:uid="{00000000-0005-0000-0000-000096000000}"/>
    <cellStyle name="표준 6" xfId="152" xr:uid="{00000000-0005-0000-0000-000097000000}"/>
    <cellStyle name="표준 6 2" xfId="153" xr:uid="{00000000-0005-0000-0000-000098000000}"/>
    <cellStyle name="표준 6 3" xfId="154" xr:uid="{00000000-0005-0000-0000-000099000000}"/>
    <cellStyle name="표준 60" xfId="155" xr:uid="{00000000-0005-0000-0000-00009A000000}"/>
    <cellStyle name="표준 61" xfId="156" xr:uid="{00000000-0005-0000-0000-00009B000000}"/>
    <cellStyle name="표준 62" xfId="157" xr:uid="{00000000-0005-0000-0000-00009C000000}"/>
    <cellStyle name="표준 63" xfId="158" xr:uid="{00000000-0005-0000-0000-00009D000000}"/>
    <cellStyle name="표준 64" xfId="159" xr:uid="{00000000-0005-0000-0000-00009E000000}"/>
    <cellStyle name="표준 65" xfId="160" xr:uid="{00000000-0005-0000-0000-00009F000000}"/>
    <cellStyle name="표준 66" xfId="161" xr:uid="{00000000-0005-0000-0000-0000A0000000}"/>
    <cellStyle name="표준 67" xfId="162" xr:uid="{00000000-0005-0000-0000-0000A1000000}"/>
    <cellStyle name="표준 68" xfId="163" xr:uid="{00000000-0005-0000-0000-0000A2000000}"/>
    <cellStyle name="표준 69" xfId="164" xr:uid="{00000000-0005-0000-0000-0000A3000000}"/>
    <cellStyle name="표준 7" xfId="165" xr:uid="{00000000-0005-0000-0000-0000A4000000}"/>
    <cellStyle name="표준 7 2" xfId="166" xr:uid="{00000000-0005-0000-0000-0000A5000000}"/>
    <cellStyle name="표준 7 3" xfId="167" xr:uid="{00000000-0005-0000-0000-0000A6000000}"/>
    <cellStyle name="표준 70" xfId="168" xr:uid="{00000000-0005-0000-0000-0000A7000000}"/>
    <cellStyle name="표준 71" xfId="169" xr:uid="{00000000-0005-0000-0000-0000A8000000}"/>
    <cellStyle name="표준 72" xfId="170" xr:uid="{00000000-0005-0000-0000-0000A9000000}"/>
    <cellStyle name="표준 73" xfId="171" xr:uid="{00000000-0005-0000-0000-0000AA000000}"/>
    <cellStyle name="표준 74" xfId="172" xr:uid="{00000000-0005-0000-0000-0000AB000000}"/>
    <cellStyle name="표준 75" xfId="173" xr:uid="{00000000-0005-0000-0000-0000AC000000}"/>
    <cellStyle name="표준 76" xfId="174" xr:uid="{00000000-0005-0000-0000-0000AD000000}"/>
    <cellStyle name="표준 77" xfId="175" xr:uid="{00000000-0005-0000-0000-0000AE000000}"/>
    <cellStyle name="표준 78" xfId="176" xr:uid="{00000000-0005-0000-0000-0000AF000000}"/>
    <cellStyle name="표준 79" xfId="177" xr:uid="{00000000-0005-0000-0000-0000B0000000}"/>
    <cellStyle name="표준 8" xfId="178" xr:uid="{00000000-0005-0000-0000-0000B1000000}"/>
    <cellStyle name="표준 8 2" xfId="179" xr:uid="{00000000-0005-0000-0000-0000B2000000}"/>
    <cellStyle name="표준 8 3" xfId="180" xr:uid="{00000000-0005-0000-0000-0000B3000000}"/>
    <cellStyle name="표준 80" xfId="181" xr:uid="{00000000-0005-0000-0000-0000B4000000}"/>
    <cellStyle name="표준 81" xfId="182" xr:uid="{00000000-0005-0000-0000-0000B5000000}"/>
    <cellStyle name="표준 82" xfId="183" xr:uid="{00000000-0005-0000-0000-0000B6000000}"/>
    <cellStyle name="표준 83" xfId="184" xr:uid="{00000000-0005-0000-0000-0000B7000000}"/>
    <cellStyle name="표준 84" xfId="185" xr:uid="{00000000-0005-0000-0000-0000B8000000}"/>
    <cellStyle name="표준 85" xfId="186" xr:uid="{00000000-0005-0000-0000-0000B9000000}"/>
    <cellStyle name="표준 86" xfId="187" xr:uid="{00000000-0005-0000-0000-0000BA000000}"/>
    <cellStyle name="표준 87" xfId="188" xr:uid="{00000000-0005-0000-0000-0000BB000000}"/>
    <cellStyle name="표준 88" xfId="189" xr:uid="{00000000-0005-0000-0000-0000BC000000}"/>
    <cellStyle name="표준 89" xfId="190" xr:uid="{00000000-0005-0000-0000-0000BD000000}"/>
    <cellStyle name="표준 9" xfId="191" xr:uid="{00000000-0005-0000-0000-0000BE000000}"/>
    <cellStyle name="표준 9 2" xfId="192" xr:uid="{00000000-0005-0000-0000-0000BF000000}"/>
    <cellStyle name="표준 9 3" xfId="193" xr:uid="{00000000-0005-0000-0000-0000C0000000}"/>
    <cellStyle name="표준 90" xfId="194" xr:uid="{00000000-0005-0000-0000-0000C1000000}"/>
    <cellStyle name="표준 91" xfId="195" xr:uid="{00000000-0005-0000-0000-0000C2000000}"/>
    <cellStyle name="표준 92" xfId="196" xr:uid="{00000000-0005-0000-0000-0000C3000000}"/>
    <cellStyle name="표준 93" xfId="197" xr:uid="{00000000-0005-0000-0000-0000C4000000}"/>
    <cellStyle name="표준 94" xfId="198" xr:uid="{00000000-0005-0000-0000-0000C5000000}"/>
    <cellStyle name="표준 95" xfId="199" xr:uid="{00000000-0005-0000-0000-0000C6000000}"/>
    <cellStyle name="표준 96" xfId="200" xr:uid="{00000000-0005-0000-0000-0000C7000000}"/>
    <cellStyle name="표준 97" xfId="201" xr:uid="{00000000-0005-0000-0000-0000C8000000}"/>
    <cellStyle name="표준 98" xfId="3" xr:uid="{00000000-0005-0000-0000-0000C9000000}"/>
    <cellStyle name="한자" xfId="202" xr:uid="{00000000-0005-0000-0000-0000CA000000}"/>
  </cellStyles>
  <dxfs count="0"/>
  <tableStyles count="0" defaultTableStyle="TableStyleMedium2" defaultPivotStyle="PivotStyleLight16"/>
  <colors>
    <mruColors>
      <color rgb="FF0000FF"/>
      <color rgb="FFFFFF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view="pageBreakPreview" zoomScale="130" zoomScaleNormal="130" zoomScaleSheetLayoutView="130" workbookViewId="0">
      <pane ySplit="7" topLeftCell="A8" activePane="bottomLeft" state="frozen"/>
      <selection pane="bottomLeft" activeCell="C3" sqref="C3:K3"/>
    </sheetView>
  </sheetViews>
  <sheetFormatPr defaultRowHeight="16.5"/>
  <cols>
    <col min="1" max="1" width="7.875" style="2" customWidth="1"/>
    <col min="2" max="2" width="9.625" style="2" customWidth="1"/>
    <col min="3" max="5" width="5.125" style="2" customWidth="1"/>
    <col min="6" max="8" width="5.875" style="2" customWidth="1"/>
    <col min="9" max="11" width="5.5" style="2" customWidth="1"/>
    <col min="12" max="14" width="7.5" style="2" customWidth="1"/>
    <col min="15" max="107" width="9" style="2"/>
    <col min="108" max="108" width="7.5" style="2" customWidth="1"/>
    <col min="109" max="109" width="9.125" style="2" customWidth="1"/>
    <col min="110" max="117" width="4.5" style="2" customWidth="1"/>
    <col min="118" max="118" width="6.5" style="2" customWidth="1"/>
    <col min="119" max="119" width="6.125" style="2" customWidth="1"/>
    <col min="120" max="120" width="6.5" style="2" customWidth="1"/>
    <col min="121" max="122" width="9.125" style="2" customWidth="1"/>
    <col min="123" max="363" width="9" style="2"/>
    <col min="364" max="364" width="7.5" style="2" customWidth="1"/>
    <col min="365" max="365" width="9.125" style="2" customWidth="1"/>
    <col min="366" max="373" width="4.5" style="2" customWidth="1"/>
    <col min="374" max="374" width="6.5" style="2" customWidth="1"/>
    <col min="375" max="375" width="6.125" style="2" customWidth="1"/>
    <col min="376" max="376" width="6.5" style="2" customWidth="1"/>
    <col min="377" max="378" width="9.125" style="2" customWidth="1"/>
    <col min="379" max="619" width="9" style="2"/>
    <col min="620" max="620" width="7.5" style="2" customWidth="1"/>
    <col min="621" max="621" width="9.125" style="2" customWidth="1"/>
    <col min="622" max="629" width="4.5" style="2" customWidth="1"/>
    <col min="630" max="630" width="6.5" style="2" customWidth="1"/>
    <col min="631" max="631" width="6.125" style="2" customWidth="1"/>
    <col min="632" max="632" width="6.5" style="2" customWidth="1"/>
    <col min="633" max="634" width="9.125" style="2" customWidth="1"/>
    <col min="635" max="875" width="9" style="2"/>
    <col min="876" max="876" width="7.5" style="2" customWidth="1"/>
    <col min="877" max="877" width="9.125" style="2" customWidth="1"/>
    <col min="878" max="885" width="4.5" style="2" customWidth="1"/>
    <col min="886" max="886" width="6.5" style="2" customWidth="1"/>
    <col min="887" max="887" width="6.125" style="2" customWidth="1"/>
    <col min="888" max="888" width="6.5" style="2" customWidth="1"/>
    <col min="889" max="890" width="9.125" style="2" customWidth="1"/>
    <col min="891" max="1131" width="9" style="2"/>
    <col min="1132" max="1132" width="7.5" style="2" customWidth="1"/>
    <col min="1133" max="1133" width="9.125" style="2" customWidth="1"/>
    <col min="1134" max="1141" width="4.5" style="2" customWidth="1"/>
    <col min="1142" max="1142" width="6.5" style="2" customWidth="1"/>
    <col min="1143" max="1143" width="6.125" style="2" customWidth="1"/>
    <col min="1144" max="1144" width="6.5" style="2" customWidth="1"/>
    <col min="1145" max="1146" width="9.125" style="2" customWidth="1"/>
    <col min="1147" max="1387" width="9" style="2"/>
    <col min="1388" max="1388" width="7.5" style="2" customWidth="1"/>
    <col min="1389" max="1389" width="9.125" style="2" customWidth="1"/>
    <col min="1390" max="1397" width="4.5" style="2" customWidth="1"/>
    <col min="1398" max="1398" width="6.5" style="2" customWidth="1"/>
    <col min="1399" max="1399" width="6.125" style="2" customWidth="1"/>
    <col min="1400" max="1400" width="6.5" style="2" customWidth="1"/>
    <col min="1401" max="1402" width="9.125" style="2" customWidth="1"/>
    <col min="1403" max="1643" width="9" style="2"/>
    <col min="1644" max="1644" width="7.5" style="2" customWidth="1"/>
    <col min="1645" max="1645" width="9.125" style="2" customWidth="1"/>
    <col min="1646" max="1653" width="4.5" style="2" customWidth="1"/>
    <col min="1654" max="1654" width="6.5" style="2" customWidth="1"/>
    <col min="1655" max="1655" width="6.125" style="2" customWidth="1"/>
    <col min="1656" max="1656" width="6.5" style="2" customWidth="1"/>
    <col min="1657" max="1658" width="9.125" style="2" customWidth="1"/>
    <col min="1659" max="1899" width="9" style="2"/>
    <col min="1900" max="1900" width="7.5" style="2" customWidth="1"/>
    <col min="1901" max="1901" width="9.125" style="2" customWidth="1"/>
    <col min="1902" max="1909" width="4.5" style="2" customWidth="1"/>
    <col min="1910" max="1910" width="6.5" style="2" customWidth="1"/>
    <col min="1911" max="1911" width="6.125" style="2" customWidth="1"/>
    <col min="1912" max="1912" width="6.5" style="2" customWidth="1"/>
    <col min="1913" max="1914" width="9.125" style="2" customWidth="1"/>
    <col min="1915" max="2155" width="9" style="2"/>
    <col min="2156" max="2156" width="7.5" style="2" customWidth="1"/>
    <col min="2157" max="2157" width="9.125" style="2" customWidth="1"/>
    <col min="2158" max="2165" width="4.5" style="2" customWidth="1"/>
    <col min="2166" max="2166" width="6.5" style="2" customWidth="1"/>
    <col min="2167" max="2167" width="6.125" style="2" customWidth="1"/>
    <col min="2168" max="2168" width="6.5" style="2" customWidth="1"/>
    <col min="2169" max="2170" width="9.125" style="2" customWidth="1"/>
    <col min="2171" max="2411" width="9" style="2"/>
    <col min="2412" max="2412" width="7.5" style="2" customWidth="1"/>
    <col min="2413" max="2413" width="9.125" style="2" customWidth="1"/>
    <col min="2414" max="2421" width="4.5" style="2" customWidth="1"/>
    <col min="2422" max="2422" width="6.5" style="2" customWidth="1"/>
    <col min="2423" max="2423" width="6.125" style="2" customWidth="1"/>
    <col min="2424" max="2424" width="6.5" style="2" customWidth="1"/>
    <col min="2425" max="2426" width="9.125" style="2" customWidth="1"/>
    <col min="2427" max="2667" width="9" style="2"/>
    <col min="2668" max="2668" width="7.5" style="2" customWidth="1"/>
    <col min="2669" max="2669" width="9.125" style="2" customWidth="1"/>
    <col min="2670" max="2677" width="4.5" style="2" customWidth="1"/>
    <col min="2678" max="2678" width="6.5" style="2" customWidth="1"/>
    <col min="2679" max="2679" width="6.125" style="2" customWidth="1"/>
    <col min="2680" max="2680" width="6.5" style="2" customWidth="1"/>
    <col min="2681" max="2682" width="9.125" style="2" customWidth="1"/>
    <col min="2683" max="2923" width="9" style="2"/>
    <col min="2924" max="2924" width="7.5" style="2" customWidth="1"/>
    <col min="2925" max="2925" width="9.125" style="2" customWidth="1"/>
    <col min="2926" max="2933" width="4.5" style="2" customWidth="1"/>
    <col min="2934" max="2934" width="6.5" style="2" customWidth="1"/>
    <col min="2935" max="2935" width="6.125" style="2" customWidth="1"/>
    <col min="2936" max="2936" width="6.5" style="2" customWidth="1"/>
    <col min="2937" max="2938" width="9.125" style="2" customWidth="1"/>
    <col min="2939" max="3179" width="9" style="2"/>
    <col min="3180" max="3180" width="7.5" style="2" customWidth="1"/>
    <col min="3181" max="3181" width="9.125" style="2" customWidth="1"/>
    <col min="3182" max="3189" width="4.5" style="2" customWidth="1"/>
    <col min="3190" max="3190" width="6.5" style="2" customWidth="1"/>
    <col min="3191" max="3191" width="6.125" style="2" customWidth="1"/>
    <col min="3192" max="3192" width="6.5" style="2" customWidth="1"/>
    <col min="3193" max="3194" width="9.125" style="2" customWidth="1"/>
    <col min="3195" max="3435" width="9" style="2"/>
    <col min="3436" max="3436" width="7.5" style="2" customWidth="1"/>
    <col min="3437" max="3437" width="9.125" style="2" customWidth="1"/>
    <col min="3438" max="3445" width="4.5" style="2" customWidth="1"/>
    <col min="3446" max="3446" width="6.5" style="2" customWidth="1"/>
    <col min="3447" max="3447" width="6.125" style="2" customWidth="1"/>
    <col min="3448" max="3448" width="6.5" style="2" customWidth="1"/>
    <col min="3449" max="3450" width="9.125" style="2" customWidth="1"/>
    <col min="3451" max="3691" width="9" style="2"/>
    <col min="3692" max="3692" width="7.5" style="2" customWidth="1"/>
    <col min="3693" max="3693" width="9.125" style="2" customWidth="1"/>
    <col min="3694" max="3701" width="4.5" style="2" customWidth="1"/>
    <col min="3702" max="3702" width="6.5" style="2" customWidth="1"/>
    <col min="3703" max="3703" width="6.125" style="2" customWidth="1"/>
    <col min="3704" max="3704" width="6.5" style="2" customWidth="1"/>
    <col min="3705" max="3706" width="9.125" style="2" customWidth="1"/>
    <col min="3707" max="3947" width="9" style="2"/>
    <col min="3948" max="3948" width="7.5" style="2" customWidth="1"/>
    <col min="3949" max="3949" width="9.125" style="2" customWidth="1"/>
    <col min="3950" max="3957" width="4.5" style="2" customWidth="1"/>
    <col min="3958" max="3958" width="6.5" style="2" customWidth="1"/>
    <col min="3959" max="3959" width="6.125" style="2" customWidth="1"/>
    <col min="3960" max="3960" width="6.5" style="2" customWidth="1"/>
    <col min="3961" max="3962" width="9.125" style="2" customWidth="1"/>
    <col min="3963" max="4203" width="9" style="2"/>
    <col min="4204" max="4204" width="7.5" style="2" customWidth="1"/>
    <col min="4205" max="4205" width="9.125" style="2" customWidth="1"/>
    <col min="4206" max="4213" width="4.5" style="2" customWidth="1"/>
    <col min="4214" max="4214" width="6.5" style="2" customWidth="1"/>
    <col min="4215" max="4215" width="6.125" style="2" customWidth="1"/>
    <col min="4216" max="4216" width="6.5" style="2" customWidth="1"/>
    <col min="4217" max="4218" width="9.125" style="2" customWidth="1"/>
    <col min="4219" max="4459" width="9" style="2"/>
    <col min="4460" max="4460" width="7.5" style="2" customWidth="1"/>
    <col min="4461" max="4461" width="9.125" style="2" customWidth="1"/>
    <col min="4462" max="4469" width="4.5" style="2" customWidth="1"/>
    <col min="4470" max="4470" width="6.5" style="2" customWidth="1"/>
    <col min="4471" max="4471" width="6.125" style="2" customWidth="1"/>
    <col min="4472" max="4472" width="6.5" style="2" customWidth="1"/>
    <col min="4473" max="4474" width="9.125" style="2" customWidth="1"/>
    <col min="4475" max="4715" width="9" style="2"/>
    <col min="4716" max="4716" width="7.5" style="2" customWidth="1"/>
    <col min="4717" max="4717" width="9.125" style="2" customWidth="1"/>
    <col min="4718" max="4725" width="4.5" style="2" customWidth="1"/>
    <col min="4726" max="4726" width="6.5" style="2" customWidth="1"/>
    <col min="4727" max="4727" width="6.125" style="2" customWidth="1"/>
    <col min="4728" max="4728" width="6.5" style="2" customWidth="1"/>
    <col min="4729" max="4730" width="9.125" style="2" customWidth="1"/>
    <col min="4731" max="4971" width="9" style="2"/>
    <col min="4972" max="4972" width="7.5" style="2" customWidth="1"/>
    <col min="4973" max="4973" width="9.125" style="2" customWidth="1"/>
    <col min="4974" max="4981" width="4.5" style="2" customWidth="1"/>
    <col min="4982" max="4982" width="6.5" style="2" customWidth="1"/>
    <col min="4983" max="4983" width="6.125" style="2" customWidth="1"/>
    <col min="4984" max="4984" width="6.5" style="2" customWidth="1"/>
    <col min="4985" max="4986" width="9.125" style="2" customWidth="1"/>
    <col min="4987" max="5227" width="9" style="2"/>
    <col min="5228" max="5228" width="7.5" style="2" customWidth="1"/>
    <col min="5229" max="5229" width="9.125" style="2" customWidth="1"/>
    <col min="5230" max="5237" width="4.5" style="2" customWidth="1"/>
    <col min="5238" max="5238" width="6.5" style="2" customWidth="1"/>
    <col min="5239" max="5239" width="6.125" style="2" customWidth="1"/>
    <col min="5240" max="5240" width="6.5" style="2" customWidth="1"/>
    <col min="5241" max="5242" width="9.125" style="2" customWidth="1"/>
    <col min="5243" max="5483" width="9" style="2"/>
    <col min="5484" max="5484" width="7.5" style="2" customWidth="1"/>
    <col min="5485" max="5485" width="9.125" style="2" customWidth="1"/>
    <col min="5486" max="5493" width="4.5" style="2" customWidth="1"/>
    <col min="5494" max="5494" width="6.5" style="2" customWidth="1"/>
    <col min="5495" max="5495" width="6.125" style="2" customWidth="1"/>
    <col min="5496" max="5496" width="6.5" style="2" customWidth="1"/>
    <col min="5497" max="5498" width="9.125" style="2" customWidth="1"/>
    <col min="5499" max="5739" width="9" style="2"/>
    <col min="5740" max="5740" width="7.5" style="2" customWidth="1"/>
    <col min="5741" max="5741" width="9.125" style="2" customWidth="1"/>
    <col min="5742" max="5749" width="4.5" style="2" customWidth="1"/>
    <col min="5750" max="5750" width="6.5" style="2" customWidth="1"/>
    <col min="5751" max="5751" width="6.125" style="2" customWidth="1"/>
    <col min="5752" max="5752" width="6.5" style="2" customWidth="1"/>
    <col min="5753" max="5754" width="9.125" style="2" customWidth="1"/>
    <col min="5755" max="5995" width="9" style="2"/>
    <col min="5996" max="5996" width="7.5" style="2" customWidth="1"/>
    <col min="5997" max="5997" width="9.125" style="2" customWidth="1"/>
    <col min="5998" max="6005" width="4.5" style="2" customWidth="1"/>
    <col min="6006" max="6006" width="6.5" style="2" customWidth="1"/>
    <col min="6007" max="6007" width="6.125" style="2" customWidth="1"/>
    <col min="6008" max="6008" width="6.5" style="2" customWidth="1"/>
    <col min="6009" max="6010" width="9.125" style="2" customWidth="1"/>
    <col min="6011" max="6251" width="9" style="2"/>
    <col min="6252" max="6252" width="7.5" style="2" customWidth="1"/>
    <col min="6253" max="6253" width="9.125" style="2" customWidth="1"/>
    <col min="6254" max="6261" width="4.5" style="2" customWidth="1"/>
    <col min="6262" max="6262" width="6.5" style="2" customWidth="1"/>
    <col min="6263" max="6263" width="6.125" style="2" customWidth="1"/>
    <col min="6264" max="6264" width="6.5" style="2" customWidth="1"/>
    <col min="6265" max="6266" width="9.125" style="2" customWidth="1"/>
    <col min="6267" max="6507" width="9" style="2"/>
    <col min="6508" max="6508" width="7.5" style="2" customWidth="1"/>
    <col min="6509" max="6509" width="9.125" style="2" customWidth="1"/>
    <col min="6510" max="6517" width="4.5" style="2" customWidth="1"/>
    <col min="6518" max="6518" width="6.5" style="2" customWidth="1"/>
    <col min="6519" max="6519" width="6.125" style="2" customWidth="1"/>
    <col min="6520" max="6520" width="6.5" style="2" customWidth="1"/>
    <col min="6521" max="6522" width="9.125" style="2" customWidth="1"/>
    <col min="6523" max="6763" width="9" style="2"/>
    <col min="6764" max="6764" width="7.5" style="2" customWidth="1"/>
    <col min="6765" max="6765" width="9.125" style="2" customWidth="1"/>
    <col min="6766" max="6773" width="4.5" style="2" customWidth="1"/>
    <col min="6774" max="6774" width="6.5" style="2" customWidth="1"/>
    <col min="6775" max="6775" width="6.125" style="2" customWidth="1"/>
    <col min="6776" max="6776" width="6.5" style="2" customWidth="1"/>
    <col min="6777" max="6778" width="9.125" style="2" customWidth="1"/>
    <col min="6779" max="7019" width="9" style="2"/>
    <col min="7020" max="7020" width="7.5" style="2" customWidth="1"/>
    <col min="7021" max="7021" width="9.125" style="2" customWidth="1"/>
    <col min="7022" max="7029" width="4.5" style="2" customWidth="1"/>
    <col min="7030" max="7030" width="6.5" style="2" customWidth="1"/>
    <col min="7031" max="7031" width="6.125" style="2" customWidth="1"/>
    <col min="7032" max="7032" width="6.5" style="2" customWidth="1"/>
    <col min="7033" max="7034" width="9.125" style="2" customWidth="1"/>
    <col min="7035" max="7275" width="9" style="2"/>
    <col min="7276" max="7276" width="7.5" style="2" customWidth="1"/>
    <col min="7277" max="7277" width="9.125" style="2" customWidth="1"/>
    <col min="7278" max="7285" width="4.5" style="2" customWidth="1"/>
    <col min="7286" max="7286" width="6.5" style="2" customWidth="1"/>
    <col min="7287" max="7287" width="6.125" style="2" customWidth="1"/>
    <col min="7288" max="7288" width="6.5" style="2" customWidth="1"/>
    <col min="7289" max="7290" width="9.125" style="2" customWidth="1"/>
    <col min="7291" max="7531" width="9" style="2"/>
    <col min="7532" max="7532" width="7.5" style="2" customWidth="1"/>
    <col min="7533" max="7533" width="9.125" style="2" customWidth="1"/>
    <col min="7534" max="7541" width="4.5" style="2" customWidth="1"/>
    <col min="7542" max="7542" width="6.5" style="2" customWidth="1"/>
    <col min="7543" max="7543" width="6.125" style="2" customWidth="1"/>
    <col min="7544" max="7544" width="6.5" style="2" customWidth="1"/>
    <col min="7545" max="7546" width="9.125" style="2" customWidth="1"/>
    <col min="7547" max="7787" width="9" style="2"/>
    <col min="7788" max="7788" width="7.5" style="2" customWidth="1"/>
    <col min="7789" max="7789" width="9.125" style="2" customWidth="1"/>
    <col min="7790" max="7797" width="4.5" style="2" customWidth="1"/>
    <col min="7798" max="7798" width="6.5" style="2" customWidth="1"/>
    <col min="7799" max="7799" width="6.125" style="2" customWidth="1"/>
    <col min="7800" max="7800" width="6.5" style="2" customWidth="1"/>
    <col min="7801" max="7802" width="9.125" style="2" customWidth="1"/>
    <col min="7803" max="8043" width="9" style="2"/>
    <col min="8044" max="8044" width="7.5" style="2" customWidth="1"/>
    <col min="8045" max="8045" width="9.125" style="2" customWidth="1"/>
    <col min="8046" max="8053" width="4.5" style="2" customWidth="1"/>
    <col min="8054" max="8054" width="6.5" style="2" customWidth="1"/>
    <col min="8055" max="8055" width="6.125" style="2" customWidth="1"/>
    <col min="8056" max="8056" width="6.5" style="2" customWidth="1"/>
    <col min="8057" max="8058" width="9.125" style="2" customWidth="1"/>
    <col min="8059" max="8299" width="9" style="2"/>
    <col min="8300" max="8300" width="7.5" style="2" customWidth="1"/>
    <col min="8301" max="8301" width="9.125" style="2" customWidth="1"/>
    <col min="8302" max="8309" width="4.5" style="2" customWidth="1"/>
    <col min="8310" max="8310" width="6.5" style="2" customWidth="1"/>
    <col min="8311" max="8311" width="6.125" style="2" customWidth="1"/>
    <col min="8312" max="8312" width="6.5" style="2" customWidth="1"/>
    <col min="8313" max="8314" width="9.125" style="2" customWidth="1"/>
    <col min="8315" max="8555" width="9" style="2"/>
    <col min="8556" max="8556" width="7.5" style="2" customWidth="1"/>
    <col min="8557" max="8557" width="9.125" style="2" customWidth="1"/>
    <col min="8558" max="8565" width="4.5" style="2" customWidth="1"/>
    <col min="8566" max="8566" width="6.5" style="2" customWidth="1"/>
    <col min="8567" max="8567" width="6.125" style="2" customWidth="1"/>
    <col min="8568" max="8568" width="6.5" style="2" customWidth="1"/>
    <col min="8569" max="8570" width="9.125" style="2" customWidth="1"/>
    <col min="8571" max="8811" width="9" style="2"/>
    <col min="8812" max="8812" width="7.5" style="2" customWidth="1"/>
    <col min="8813" max="8813" width="9.125" style="2" customWidth="1"/>
    <col min="8814" max="8821" width="4.5" style="2" customWidth="1"/>
    <col min="8822" max="8822" width="6.5" style="2" customWidth="1"/>
    <col min="8823" max="8823" width="6.125" style="2" customWidth="1"/>
    <col min="8824" max="8824" width="6.5" style="2" customWidth="1"/>
    <col min="8825" max="8826" width="9.125" style="2" customWidth="1"/>
    <col min="8827" max="9067" width="9" style="2"/>
    <col min="9068" max="9068" width="7.5" style="2" customWidth="1"/>
    <col min="9069" max="9069" width="9.125" style="2" customWidth="1"/>
    <col min="9070" max="9077" width="4.5" style="2" customWidth="1"/>
    <col min="9078" max="9078" width="6.5" style="2" customWidth="1"/>
    <col min="9079" max="9079" width="6.125" style="2" customWidth="1"/>
    <col min="9080" max="9080" width="6.5" style="2" customWidth="1"/>
    <col min="9081" max="9082" width="9.125" style="2" customWidth="1"/>
    <col min="9083" max="9323" width="9" style="2"/>
    <col min="9324" max="9324" width="7.5" style="2" customWidth="1"/>
    <col min="9325" max="9325" width="9.125" style="2" customWidth="1"/>
    <col min="9326" max="9333" width="4.5" style="2" customWidth="1"/>
    <col min="9334" max="9334" width="6.5" style="2" customWidth="1"/>
    <col min="9335" max="9335" width="6.125" style="2" customWidth="1"/>
    <col min="9336" max="9336" width="6.5" style="2" customWidth="1"/>
    <col min="9337" max="9338" width="9.125" style="2" customWidth="1"/>
    <col min="9339" max="9579" width="9" style="2"/>
    <col min="9580" max="9580" width="7.5" style="2" customWidth="1"/>
    <col min="9581" max="9581" width="9.125" style="2" customWidth="1"/>
    <col min="9582" max="9589" width="4.5" style="2" customWidth="1"/>
    <col min="9590" max="9590" width="6.5" style="2" customWidth="1"/>
    <col min="9591" max="9591" width="6.125" style="2" customWidth="1"/>
    <col min="9592" max="9592" width="6.5" style="2" customWidth="1"/>
    <col min="9593" max="9594" width="9.125" style="2" customWidth="1"/>
    <col min="9595" max="9835" width="9" style="2"/>
    <col min="9836" max="9836" width="7.5" style="2" customWidth="1"/>
    <col min="9837" max="9837" width="9.125" style="2" customWidth="1"/>
    <col min="9838" max="9845" width="4.5" style="2" customWidth="1"/>
    <col min="9846" max="9846" width="6.5" style="2" customWidth="1"/>
    <col min="9847" max="9847" width="6.125" style="2" customWidth="1"/>
    <col min="9848" max="9848" width="6.5" style="2" customWidth="1"/>
    <col min="9849" max="9850" width="9.125" style="2" customWidth="1"/>
    <col min="9851" max="10091" width="9" style="2"/>
    <col min="10092" max="10092" width="7.5" style="2" customWidth="1"/>
    <col min="10093" max="10093" width="9.125" style="2" customWidth="1"/>
    <col min="10094" max="10101" width="4.5" style="2" customWidth="1"/>
    <col min="10102" max="10102" width="6.5" style="2" customWidth="1"/>
    <col min="10103" max="10103" width="6.125" style="2" customWidth="1"/>
    <col min="10104" max="10104" width="6.5" style="2" customWidth="1"/>
    <col min="10105" max="10106" width="9.125" style="2" customWidth="1"/>
    <col min="10107" max="10347" width="9" style="2"/>
    <col min="10348" max="10348" width="7.5" style="2" customWidth="1"/>
    <col min="10349" max="10349" width="9.125" style="2" customWidth="1"/>
    <col min="10350" max="10357" width="4.5" style="2" customWidth="1"/>
    <col min="10358" max="10358" width="6.5" style="2" customWidth="1"/>
    <col min="10359" max="10359" width="6.125" style="2" customWidth="1"/>
    <col min="10360" max="10360" width="6.5" style="2" customWidth="1"/>
    <col min="10361" max="10362" width="9.125" style="2" customWidth="1"/>
    <col min="10363" max="10603" width="9" style="2"/>
    <col min="10604" max="10604" width="7.5" style="2" customWidth="1"/>
    <col min="10605" max="10605" width="9.125" style="2" customWidth="1"/>
    <col min="10606" max="10613" width="4.5" style="2" customWidth="1"/>
    <col min="10614" max="10614" width="6.5" style="2" customWidth="1"/>
    <col min="10615" max="10615" width="6.125" style="2" customWidth="1"/>
    <col min="10616" max="10616" width="6.5" style="2" customWidth="1"/>
    <col min="10617" max="10618" width="9.125" style="2" customWidth="1"/>
    <col min="10619" max="10859" width="9" style="2"/>
    <col min="10860" max="10860" width="7.5" style="2" customWidth="1"/>
    <col min="10861" max="10861" width="9.125" style="2" customWidth="1"/>
    <col min="10862" max="10869" width="4.5" style="2" customWidth="1"/>
    <col min="10870" max="10870" width="6.5" style="2" customWidth="1"/>
    <col min="10871" max="10871" width="6.125" style="2" customWidth="1"/>
    <col min="10872" max="10872" width="6.5" style="2" customWidth="1"/>
    <col min="10873" max="10874" width="9.125" style="2" customWidth="1"/>
    <col min="10875" max="11115" width="9" style="2"/>
    <col min="11116" max="11116" width="7.5" style="2" customWidth="1"/>
    <col min="11117" max="11117" width="9.125" style="2" customWidth="1"/>
    <col min="11118" max="11125" width="4.5" style="2" customWidth="1"/>
    <col min="11126" max="11126" width="6.5" style="2" customWidth="1"/>
    <col min="11127" max="11127" width="6.125" style="2" customWidth="1"/>
    <col min="11128" max="11128" width="6.5" style="2" customWidth="1"/>
    <col min="11129" max="11130" width="9.125" style="2" customWidth="1"/>
    <col min="11131" max="11371" width="9" style="2"/>
    <col min="11372" max="11372" width="7.5" style="2" customWidth="1"/>
    <col min="11373" max="11373" width="9.125" style="2" customWidth="1"/>
    <col min="11374" max="11381" width="4.5" style="2" customWidth="1"/>
    <col min="11382" max="11382" width="6.5" style="2" customWidth="1"/>
    <col min="11383" max="11383" width="6.125" style="2" customWidth="1"/>
    <col min="11384" max="11384" width="6.5" style="2" customWidth="1"/>
    <col min="11385" max="11386" width="9.125" style="2" customWidth="1"/>
    <col min="11387" max="11627" width="9" style="2"/>
    <col min="11628" max="11628" width="7.5" style="2" customWidth="1"/>
    <col min="11629" max="11629" width="9.125" style="2" customWidth="1"/>
    <col min="11630" max="11637" width="4.5" style="2" customWidth="1"/>
    <col min="11638" max="11638" width="6.5" style="2" customWidth="1"/>
    <col min="11639" max="11639" width="6.125" style="2" customWidth="1"/>
    <col min="11640" max="11640" width="6.5" style="2" customWidth="1"/>
    <col min="11641" max="11642" width="9.125" style="2" customWidth="1"/>
    <col min="11643" max="11883" width="9" style="2"/>
    <col min="11884" max="11884" width="7.5" style="2" customWidth="1"/>
    <col min="11885" max="11885" width="9.125" style="2" customWidth="1"/>
    <col min="11886" max="11893" width="4.5" style="2" customWidth="1"/>
    <col min="11894" max="11894" width="6.5" style="2" customWidth="1"/>
    <col min="11895" max="11895" width="6.125" style="2" customWidth="1"/>
    <col min="11896" max="11896" width="6.5" style="2" customWidth="1"/>
    <col min="11897" max="11898" width="9.125" style="2" customWidth="1"/>
    <col min="11899" max="12139" width="9" style="2"/>
    <col min="12140" max="12140" width="7.5" style="2" customWidth="1"/>
    <col min="12141" max="12141" width="9.125" style="2" customWidth="1"/>
    <col min="12142" max="12149" width="4.5" style="2" customWidth="1"/>
    <col min="12150" max="12150" width="6.5" style="2" customWidth="1"/>
    <col min="12151" max="12151" width="6.125" style="2" customWidth="1"/>
    <col min="12152" max="12152" width="6.5" style="2" customWidth="1"/>
    <col min="12153" max="12154" width="9.125" style="2" customWidth="1"/>
    <col min="12155" max="12395" width="9" style="2"/>
    <col min="12396" max="12396" width="7.5" style="2" customWidth="1"/>
    <col min="12397" max="12397" width="9.125" style="2" customWidth="1"/>
    <col min="12398" max="12405" width="4.5" style="2" customWidth="1"/>
    <col min="12406" max="12406" width="6.5" style="2" customWidth="1"/>
    <col min="12407" max="12407" width="6.125" style="2" customWidth="1"/>
    <col min="12408" max="12408" width="6.5" style="2" customWidth="1"/>
    <col min="12409" max="12410" width="9.125" style="2" customWidth="1"/>
    <col min="12411" max="12651" width="9" style="2"/>
    <col min="12652" max="12652" width="7.5" style="2" customWidth="1"/>
    <col min="12653" max="12653" width="9.125" style="2" customWidth="1"/>
    <col min="12654" max="12661" width="4.5" style="2" customWidth="1"/>
    <col min="12662" max="12662" width="6.5" style="2" customWidth="1"/>
    <col min="12663" max="12663" width="6.125" style="2" customWidth="1"/>
    <col min="12664" max="12664" width="6.5" style="2" customWidth="1"/>
    <col min="12665" max="12666" width="9.125" style="2" customWidth="1"/>
    <col min="12667" max="12907" width="9" style="2"/>
    <col min="12908" max="12908" width="7.5" style="2" customWidth="1"/>
    <col min="12909" max="12909" width="9.125" style="2" customWidth="1"/>
    <col min="12910" max="12917" width="4.5" style="2" customWidth="1"/>
    <col min="12918" max="12918" width="6.5" style="2" customWidth="1"/>
    <col min="12919" max="12919" width="6.125" style="2" customWidth="1"/>
    <col min="12920" max="12920" width="6.5" style="2" customWidth="1"/>
    <col min="12921" max="12922" width="9.125" style="2" customWidth="1"/>
    <col min="12923" max="13163" width="9" style="2"/>
    <col min="13164" max="13164" width="7.5" style="2" customWidth="1"/>
    <col min="13165" max="13165" width="9.125" style="2" customWidth="1"/>
    <col min="13166" max="13173" width="4.5" style="2" customWidth="1"/>
    <col min="13174" max="13174" width="6.5" style="2" customWidth="1"/>
    <col min="13175" max="13175" width="6.125" style="2" customWidth="1"/>
    <col min="13176" max="13176" width="6.5" style="2" customWidth="1"/>
    <col min="13177" max="13178" width="9.125" style="2" customWidth="1"/>
    <col min="13179" max="13419" width="9" style="2"/>
    <col min="13420" max="13420" width="7.5" style="2" customWidth="1"/>
    <col min="13421" max="13421" width="9.125" style="2" customWidth="1"/>
    <col min="13422" max="13429" width="4.5" style="2" customWidth="1"/>
    <col min="13430" max="13430" width="6.5" style="2" customWidth="1"/>
    <col min="13431" max="13431" width="6.125" style="2" customWidth="1"/>
    <col min="13432" max="13432" width="6.5" style="2" customWidth="1"/>
    <col min="13433" max="13434" width="9.125" style="2" customWidth="1"/>
    <col min="13435" max="13675" width="9" style="2"/>
    <col min="13676" max="13676" width="7.5" style="2" customWidth="1"/>
    <col min="13677" max="13677" width="9.125" style="2" customWidth="1"/>
    <col min="13678" max="13685" width="4.5" style="2" customWidth="1"/>
    <col min="13686" max="13686" width="6.5" style="2" customWidth="1"/>
    <col min="13687" max="13687" width="6.125" style="2" customWidth="1"/>
    <col min="13688" max="13688" width="6.5" style="2" customWidth="1"/>
    <col min="13689" max="13690" width="9.125" style="2" customWidth="1"/>
    <col min="13691" max="13931" width="9" style="2"/>
    <col min="13932" max="13932" width="7.5" style="2" customWidth="1"/>
    <col min="13933" max="13933" width="9.125" style="2" customWidth="1"/>
    <col min="13934" max="13941" width="4.5" style="2" customWidth="1"/>
    <col min="13942" max="13942" width="6.5" style="2" customWidth="1"/>
    <col min="13943" max="13943" width="6.125" style="2" customWidth="1"/>
    <col min="13944" max="13944" width="6.5" style="2" customWidth="1"/>
    <col min="13945" max="13946" width="9.125" style="2" customWidth="1"/>
    <col min="13947" max="14187" width="9" style="2"/>
    <col min="14188" max="14188" width="7.5" style="2" customWidth="1"/>
    <col min="14189" max="14189" width="9.125" style="2" customWidth="1"/>
    <col min="14190" max="14197" width="4.5" style="2" customWidth="1"/>
    <col min="14198" max="14198" width="6.5" style="2" customWidth="1"/>
    <col min="14199" max="14199" width="6.125" style="2" customWidth="1"/>
    <col min="14200" max="14200" width="6.5" style="2" customWidth="1"/>
    <col min="14201" max="14202" width="9.125" style="2" customWidth="1"/>
    <col min="14203" max="14443" width="9" style="2"/>
    <col min="14444" max="14444" width="7.5" style="2" customWidth="1"/>
    <col min="14445" max="14445" width="9.125" style="2" customWidth="1"/>
    <col min="14446" max="14453" width="4.5" style="2" customWidth="1"/>
    <col min="14454" max="14454" width="6.5" style="2" customWidth="1"/>
    <col min="14455" max="14455" width="6.125" style="2" customWidth="1"/>
    <col min="14456" max="14456" width="6.5" style="2" customWidth="1"/>
    <col min="14457" max="14458" width="9.125" style="2" customWidth="1"/>
    <col min="14459" max="14699" width="9" style="2"/>
    <col min="14700" max="14700" width="7.5" style="2" customWidth="1"/>
    <col min="14701" max="14701" width="9.125" style="2" customWidth="1"/>
    <col min="14702" max="14709" width="4.5" style="2" customWidth="1"/>
    <col min="14710" max="14710" width="6.5" style="2" customWidth="1"/>
    <col min="14711" max="14711" width="6.125" style="2" customWidth="1"/>
    <col min="14712" max="14712" width="6.5" style="2" customWidth="1"/>
    <col min="14713" max="14714" width="9.125" style="2" customWidth="1"/>
    <col min="14715" max="14955" width="9" style="2"/>
    <col min="14956" max="14956" width="7.5" style="2" customWidth="1"/>
    <col min="14957" max="14957" width="9.125" style="2" customWidth="1"/>
    <col min="14958" max="14965" width="4.5" style="2" customWidth="1"/>
    <col min="14966" max="14966" width="6.5" style="2" customWidth="1"/>
    <col min="14967" max="14967" width="6.125" style="2" customWidth="1"/>
    <col min="14968" max="14968" width="6.5" style="2" customWidth="1"/>
    <col min="14969" max="14970" width="9.125" style="2" customWidth="1"/>
    <col min="14971" max="15211" width="9" style="2"/>
    <col min="15212" max="15212" width="7.5" style="2" customWidth="1"/>
    <col min="15213" max="15213" width="9.125" style="2" customWidth="1"/>
    <col min="15214" max="15221" width="4.5" style="2" customWidth="1"/>
    <col min="15222" max="15222" width="6.5" style="2" customWidth="1"/>
    <col min="15223" max="15223" width="6.125" style="2" customWidth="1"/>
    <col min="15224" max="15224" width="6.5" style="2" customWidth="1"/>
    <col min="15225" max="15226" width="9.125" style="2" customWidth="1"/>
    <col min="15227" max="15467" width="9" style="2"/>
    <col min="15468" max="15468" width="7.5" style="2" customWidth="1"/>
    <col min="15469" max="15469" width="9.125" style="2" customWidth="1"/>
    <col min="15470" max="15477" width="4.5" style="2" customWidth="1"/>
    <col min="15478" max="15478" width="6.5" style="2" customWidth="1"/>
    <col min="15479" max="15479" width="6.125" style="2" customWidth="1"/>
    <col min="15480" max="15480" width="6.5" style="2" customWidth="1"/>
    <col min="15481" max="15482" width="9.125" style="2" customWidth="1"/>
    <col min="15483" max="15723" width="9" style="2"/>
    <col min="15724" max="15724" width="7.5" style="2" customWidth="1"/>
    <col min="15725" max="15725" width="9.125" style="2" customWidth="1"/>
    <col min="15726" max="15733" width="4.5" style="2" customWidth="1"/>
    <col min="15734" max="15734" width="6.5" style="2" customWidth="1"/>
    <col min="15735" max="15735" width="6.125" style="2" customWidth="1"/>
    <col min="15736" max="15736" width="6.5" style="2" customWidth="1"/>
    <col min="15737" max="15738" width="9.125" style="2" customWidth="1"/>
    <col min="15739" max="16249" width="9" style="2"/>
    <col min="16250" max="16384" width="8.875" style="2" customWidth="1"/>
  </cols>
  <sheetData>
    <row r="1" spans="1:14" ht="32.25">
      <c r="A1" s="39" t="s">
        <v>42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6.5" customHeight="1" thickBot="1">
      <c r="A2" s="40" t="s">
        <v>55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s="3" customFormat="1" ht="15" customHeight="1">
      <c r="A3" s="41" t="s">
        <v>16</v>
      </c>
      <c r="B3" s="44" t="s">
        <v>15</v>
      </c>
      <c r="C3" s="46" t="s">
        <v>14</v>
      </c>
      <c r="D3" s="46"/>
      <c r="E3" s="46"/>
      <c r="F3" s="44"/>
      <c r="G3" s="44"/>
      <c r="H3" s="44"/>
      <c r="I3" s="46"/>
      <c r="J3" s="46"/>
      <c r="K3" s="46"/>
      <c r="L3" s="44" t="s">
        <v>13</v>
      </c>
      <c r="M3" s="44" t="s">
        <v>12</v>
      </c>
      <c r="N3" s="47" t="s">
        <v>11</v>
      </c>
    </row>
    <row r="4" spans="1:14" s="3" customFormat="1" ht="15" customHeight="1">
      <c r="A4" s="42"/>
      <c r="B4" s="45"/>
      <c r="C4" s="21" t="s">
        <v>10</v>
      </c>
      <c r="D4" s="21" t="s">
        <v>9</v>
      </c>
      <c r="E4" s="21" t="s">
        <v>8</v>
      </c>
      <c r="F4" s="27" t="s">
        <v>7</v>
      </c>
      <c r="G4" s="27" t="s">
        <v>6</v>
      </c>
      <c r="H4" s="27" t="s">
        <v>5</v>
      </c>
      <c r="I4" s="23" t="s">
        <v>4</v>
      </c>
      <c r="J4" s="23"/>
      <c r="K4" s="23"/>
      <c r="L4" s="45"/>
      <c r="M4" s="45"/>
      <c r="N4" s="48"/>
    </row>
    <row r="5" spans="1:14" s="3" customFormat="1" ht="15" customHeight="1" thickBot="1">
      <c r="A5" s="43"/>
      <c r="B5" s="22"/>
      <c r="C5" s="22"/>
      <c r="D5" s="22"/>
      <c r="E5" s="22"/>
      <c r="F5" s="22"/>
      <c r="G5" s="22"/>
      <c r="H5" s="22"/>
      <c r="I5" s="6" t="s">
        <v>19</v>
      </c>
      <c r="J5" s="7" t="s">
        <v>3</v>
      </c>
      <c r="K5" s="7" t="s">
        <v>2</v>
      </c>
      <c r="L5" s="22"/>
      <c r="M5" s="22"/>
      <c r="N5" s="49"/>
    </row>
    <row r="6" spans="1:14" s="4" customFormat="1" ht="14.25" customHeight="1">
      <c r="A6" s="32" t="s">
        <v>17</v>
      </c>
      <c r="B6" s="30">
        <f>SUM(B8,B30)</f>
        <v>10201.27</v>
      </c>
      <c r="C6" s="37">
        <f>SUM(C8,C30)</f>
        <v>28</v>
      </c>
      <c r="D6" s="37">
        <f>SUM(D8,D30)</f>
        <v>3</v>
      </c>
      <c r="E6" s="37">
        <f>SUM(E8,E30)</f>
        <v>20</v>
      </c>
      <c r="F6" s="34">
        <f>SUM(F7:H7)</f>
        <v>605</v>
      </c>
      <c r="G6" s="35"/>
      <c r="H6" s="36"/>
      <c r="I6" s="34">
        <f>SUM(I7:K7)</f>
        <v>7</v>
      </c>
      <c r="J6" s="35"/>
      <c r="K6" s="36"/>
      <c r="L6" s="28">
        <f>SUM(L8,L30)</f>
        <v>14140</v>
      </c>
      <c r="M6" s="28">
        <f>SUM(M8,M30)</f>
        <v>4300</v>
      </c>
      <c r="N6" s="28">
        <f>SUM(N8,N30)</f>
        <v>103942</v>
      </c>
    </row>
    <row r="7" spans="1:14" s="4" customFormat="1" ht="14.25" customHeight="1" thickBot="1">
      <c r="A7" s="33"/>
      <c r="B7" s="31"/>
      <c r="C7" s="38"/>
      <c r="D7" s="38"/>
      <c r="E7" s="38"/>
      <c r="F7" s="8">
        <f t="shared" ref="F7:K7" si="0">SUM(F8,F30)</f>
        <v>38</v>
      </c>
      <c r="G7" s="8">
        <f t="shared" si="0"/>
        <v>101</v>
      </c>
      <c r="H7" s="8">
        <f t="shared" si="0"/>
        <v>466</v>
      </c>
      <c r="I7" s="8">
        <f t="shared" si="0"/>
        <v>1</v>
      </c>
      <c r="J7" s="8">
        <f t="shared" si="0"/>
        <v>4</v>
      </c>
      <c r="K7" s="8">
        <f t="shared" si="0"/>
        <v>2</v>
      </c>
      <c r="L7" s="29"/>
      <c r="M7" s="29"/>
      <c r="N7" s="29"/>
    </row>
    <row r="8" spans="1:14" s="5" customFormat="1" ht="15.95" customHeight="1">
      <c r="A8" s="9" t="s">
        <v>1</v>
      </c>
      <c r="B8" s="10">
        <f t="shared" ref="B8:N8" si="1">SUM(B9:B29)</f>
        <v>5930.9299999999994</v>
      </c>
      <c r="C8" s="11">
        <f t="shared" si="1"/>
        <v>20</v>
      </c>
      <c r="D8" s="11">
        <f t="shared" si="1"/>
        <v>1</v>
      </c>
      <c r="E8" s="11">
        <f t="shared" si="1"/>
        <v>17</v>
      </c>
      <c r="F8" s="11">
        <f t="shared" si="1"/>
        <v>23</v>
      </c>
      <c r="G8" s="12">
        <f t="shared" si="1"/>
        <v>61</v>
      </c>
      <c r="H8" s="11">
        <f t="shared" si="1"/>
        <v>365</v>
      </c>
      <c r="I8" s="11">
        <f t="shared" si="1"/>
        <v>1</v>
      </c>
      <c r="J8" s="11">
        <f t="shared" si="1"/>
        <v>4</v>
      </c>
      <c r="K8" s="11">
        <f t="shared" si="1"/>
        <v>0</v>
      </c>
      <c r="L8" s="13">
        <f t="shared" si="1"/>
        <v>11041</v>
      </c>
      <c r="M8" s="13">
        <f t="shared" si="1"/>
        <v>3056</v>
      </c>
      <c r="N8" s="13">
        <f t="shared" si="1"/>
        <v>74628</v>
      </c>
    </row>
    <row r="9" spans="1:14" s="55" customFormat="1" ht="15.95" customHeight="1">
      <c r="A9" s="50" t="s">
        <v>21</v>
      </c>
      <c r="B9" s="51">
        <v>121.1</v>
      </c>
      <c r="C9" s="52">
        <v>1</v>
      </c>
      <c r="D9" s="52"/>
      <c r="E9" s="52">
        <v>4</v>
      </c>
      <c r="F9" s="52"/>
      <c r="G9" s="53"/>
      <c r="H9" s="52">
        <v>44</v>
      </c>
      <c r="I9" s="52"/>
      <c r="J9" s="52"/>
      <c r="K9" s="52"/>
      <c r="L9" s="54">
        <v>1676</v>
      </c>
      <c r="M9" s="54"/>
      <c r="N9" s="54">
        <v>7529</v>
      </c>
    </row>
    <row r="10" spans="1:14" s="55" customFormat="1" ht="15.95" customHeight="1">
      <c r="A10" s="56" t="s">
        <v>22</v>
      </c>
      <c r="B10" s="57">
        <v>591.25</v>
      </c>
      <c r="C10" s="58">
        <v>1</v>
      </c>
      <c r="D10" s="58"/>
      <c r="E10" s="58">
        <v>3</v>
      </c>
      <c r="F10" s="58">
        <v>5</v>
      </c>
      <c r="G10" s="59">
        <v>2</v>
      </c>
      <c r="H10" s="58">
        <v>32</v>
      </c>
      <c r="I10" s="58"/>
      <c r="J10" s="58"/>
      <c r="K10" s="58"/>
      <c r="L10" s="60">
        <v>977</v>
      </c>
      <c r="M10" s="60">
        <v>350</v>
      </c>
      <c r="N10" s="60">
        <v>9124</v>
      </c>
    </row>
    <row r="11" spans="1:14" s="55" customFormat="1" ht="15" customHeight="1">
      <c r="A11" s="56" t="s">
        <v>26</v>
      </c>
      <c r="B11" s="57">
        <v>700.77</v>
      </c>
      <c r="C11" s="61">
        <v>1</v>
      </c>
      <c r="D11" s="61"/>
      <c r="E11" s="61"/>
      <c r="F11" s="61">
        <v>4</v>
      </c>
      <c r="G11" s="62">
        <v>9</v>
      </c>
      <c r="H11" s="61">
        <v>16</v>
      </c>
      <c r="I11" s="61"/>
      <c r="J11" s="61">
        <v>2</v>
      </c>
      <c r="K11" s="61"/>
      <c r="L11" s="60">
        <v>465</v>
      </c>
      <c r="M11" s="60">
        <v>583</v>
      </c>
      <c r="N11" s="60">
        <v>5840</v>
      </c>
    </row>
    <row r="12" spans="1:14" s="55" customFormat="1" ht="15.95" customHeight="1">
      <c r="A12" s="56" t="s">
        <v>23</v>
      </c>
      <c r="B12" s="57">
        <v>141.63</v>
      </c>
      <c r="C12" s="58">
        <v>1</v>
      </c>
      <c r="D12" s="58"/>
      <c r="E12" s="58">
        <v>3</v>
      </c>
      <c r="F12" s="58"/>
      <c r="G12" s="59"/>
      <c r="H12" s="58">
        <v>50</v>
      </c>
      <c r="I12" s="58"/>
      <c r="J12" s="58"/>
      <c r="K12" s="58"/>
      <c r="L12" s="60">
        <v>1381</v>
      </c>
      <c r="M12" s="60"/>
      <c r="N12" s="60">
        <v>8321</v>
      </c>
    </row>
    <row r="13" spans="1:14" s="55" customFormat="1" ht="15.95" customHeight="1">
      <c r="A13" s="56" t="s">
        <v>24</v>
      </c>
      <c r="B13" s="57">
        <v>53.46</v>
      </c>
      <c r="C13" s="58">
        <v>1</v>
      </c>
      <c r="D13" s="58"/>
      <c r="E13" s="58">
        <v>3</v>
      </c>
      <c r="F13" s="58"/>
      <c r="G13" s="59"/>
      <c r="H13" s="58">
        <v>37</v>
      </c>
      <c r="I13" s="58"/>
      <c r="J13" s="58"/>
      <c r="K13" s="58"/>
      <c r="L13" s="60">
        <v>727</v>
      </c>
      <c r="M13" s="60"/>
      <c r="N13" s="60">
        <v>5177</v>
      </c>
    </row>
    <row r="14" spans="1:14" s="55" customFormat="1" ht="15.95" customHeight="1">
      <c r="A14" s="56" t="s">
        <v>25</v>
      </c>
      <c r="B14" s="57">
        <v>156.5</v>
      </c>
      <c r="C14" s="58">
        <v>1</v>
      </c>
      <c r="D14" s="58"/>
      <c r="E14" s="58">
        <v>2</v>
      </c>
      <c r="F14" s="58"/>
      <c r="G14" s="59"/>
      <c r="H14" s="58">
        <v>25</v>
      </c>
      <c r="I14" s="58"/>
      <c r="J14" s="58"/>
      <c r="K14" s="58"/>
      <c r="L14" s="60">
        <v>1238</v>
      </c>
      <c r="M14" s="60"/>
      <c r="N14" s="60">
        <v>3445</v>
      </c>
    </row>
    <row r="15" spans="1:14" s="55" customFormat="1" ht="15.95" customHeight="1">
      <c r="A15" s="56" t="s">
        <v>28</v>
      </c>
      <c r="B15" s="57">
        <v>458.5</v>
      </c>
      <c r="C15" s="61">
        <v>1</v>
      </c>
      <c r="D15" s="61"/>
      <c r="E15" s="61"/>
      <c r="F15" s="61">
        <v>4</v>
      </c>
      <c r="G15" s="62">
        <v>5</v>
      </c>
      <c r="H15" s="61">
        <v>16</v>
      </c>
      <c r="I15" s="61">
        <v>1</v>
      </c>
      <c r="J15" s="61">
        <v>2</v>
      </c>
      <c r="K15" s="61"/>
      <c r="L15" s="60">
        <v>460</v>
      </c>
      <c r="M15" s="60">
        <v>433</v>
      </c>
      <c r="N15" s="60">
        <v>4418</v>
      </c>
    </row>
    <row r="16" spans="1:14" s="55" customFormat="1" ht="15.95" customHeight="1">
      <c r="A16" s="56" t="s">
        <v>27</v>
      </c>
      <c r="B16" s="57">
        <v>58.5</v>
      </c>
      <c r="C16" s="58">
        <v>1</v>
      </c>
      <c r="D16" s="58"/>
      <c r="E16" s="58">
        <v>2</v>
      </c>
      <c r="F16" s="58"/>
      <c r="G16" s="59"/>
      <c r="H16" s="58">
        <v>31</v>
      </c>
      <c r="I16" s="58"/>
      <c r="J16" s="58"/>
      <c r="K16" s="58"/>
      <c r="L16" s="60">
        <v>577</v>
      </c>
      <c r="M16" s="60"/>
      <c r="N16" s="60">
        <v>3189</v>
      </c>
    </row>
    <row r="17" spans="1:14" s="55" customFormat="1" ht="15.95" customHeight="1">
      <c r="A17" s="56" t="s">
        <v>29</v>
      </c>
      <c r="B17" s="57">
        <v>139.94</v>
      </c>
      <c r="C17" s="61">
        <v>1</v>
      </c>
      <c r="D17" s="61"/>
      <c r="E17" s="61"/>
      <c r="F17" s="61"/>
      <c r="G17" s="62"/>
      <c r="H17" s="61">
        <v>20</v>
      </c>
      <c r="I17" s="61"/>
      <c r="J17" s="61"/>
      <c r="K17" s="61"/>
      <c r="L17" s="60">
        <v>656</v>
      </c>
      <c r="M17" s="60"/>
      <c r="N17" s="60">
        <v>3451</v>
      </c>
    </row>
    <row r="18" spans="1:14" s="55" customFormat="1" ht="15.95" customHeight="1">
      <c r="A18" s="56" t="s">
        <v>30</v>
      </c>
      <c r="B18" s="57">
        <v>276.60000000000002</v>
      </c>
      <c r="C18" s="61">
        <v>1</v>
      </c>
      <c r="D18" s="61"/>
      <c r="E18" s="61"/>
      <c r="F18" s="61">
        <v>3</v>
      </c>
      <c r="G18" s="62">
        <v>3</v>
      </c>
      <c r="H18" s="61">
        <v>8</v>
      </c>
      <c r="I18" s="61"/>
      <c r="J18" s="61"/>
      <c r="K18" s="61"/>
      <c r="L18" s="60">
        <v>330</v>
      </c>
      <c r="M18" s="60">
        <v>271</v>
      </c>
      <c r="N18" s="60">
        <v>4262</v>
      </c>
    </row>
    <row r="19" spans="1:14" s="55" customFormat="1" ht="15.95" customHeight="1">
      <c r="A19" s="56" t="s">
        <v>32</v>
      </c>
      <c r="B19" s="57">
        <v>430.99</v>
      </c>
      <c r="C19" s="58">
        <v>1</v>
      </c>
      <c r="D19" s="58"/>
      <c r="E19" s="58"/>
      <c r="F19" s="58">
        <v>2</v>
      </c>
      <c r="G19" s="59">
        <v>4</v>
      </c>
      <c r="H19" s="58">
        <v>10</v>
      </c>
      <c r="I19" s="58"/>
      <c r="J19" s="58"/>
      <c r="K19" s="58"/>
      <c r="L19" s="60">
        <v>169</v>
      </c>
      <c r="M19" s="60">
        <v>142</v>
      </c>
      <c r="N19" s="60">
        <v>1503</v>
      </c>
    </row>
    <row r="20" spans="1:14" s="55" customFormat="1" ht="15.95" customHeight="1">
      <c r="A20" s="56" t="s">
        <v>36</v>
      </c>
      <c r="B20" s="57">
        <v>92.99</v>
      </c>
      <c r="C20" s="58">
        <v>1</v>
      </c>
      <c r="D20" s="58"/>
      <c r="E20" s="58"/>
      <c r="F20" s="58"/>
      <c r="G20" s="59"/>
      <c r="H20" s="58">
        <v>14</v>
      </c>
      <c r="I20" s="58"/>
      <c r="J20" s="58"/>
      <c r="K20" s="58"/>
      <c r="L20" s="60">
        <v>457</v>
      </c>
      <c r="M20" s="60"/>
      <c r="N20" s="60">
        <v>2447</v>
      </c>
    </row>
    <row r="21" spans="1:14" s="55" customFormat="1" ht="15.95" customHeight="1">
      <c r="A21" s="56" t="s">
        <v>31</v>
      </c>
      <c r="B21" s="57">
        <v>38.520000000000003</v>
      </c>
      <c r="C21" s="61">
        <v>1</v>
      </c>
      <c r="D21" s="61"/>
      <c r="E21" s="61"/>
      <c r="F21" s="61"/>
      <c r="G21" s="62"/>
      <c r="H21" s="61">
        <v>19</v>
      </c>
      <c r="I21" s="61"/>
      <c r="J21" s="61"/>
      <c r="K21" s="61"/>
      <c r="L21" s="60">
        <v>503</v>
      </c>
      <c r="M21" s="60"/>
      <c r="N21" s="60">
        <v>3170</v>
      </c>
    </row>
    <row r="22" spans="1:14" s="55" customFormat="1" ht="15.95" customHeight="1">
      <c r="A22" s="56" t="s">
        <v>33</v>
      </c>
      <c r="B22" s="57">
        <v>36.42</v>
      </c>
      <c r="C22" s="58">
        <v>1</v>
      </c>
      <c r="D22" s="58"/>
      <c r="E22" s="58"/>
      <c r="F22" s="58"/>
      <c r="G22" s="59"/>
      <c r="H22" s="58">
        <v>12</v>
      </c>
      <c r="I22" s="58"/>
      <c r="J22" s="58"/>
      <c r="K22" s="58"/>
      <c r="L22" s="60">
        <v>365</v>
      </c>
      <c r="M22" s="60"/>
      <c r="N22" s="60">
        <v>2433</v>
      </c>
    </row>
    <row r="23" spans="1:14" s="55" customFormat="1" ht="15" customHeight="1">
      <c r="A23" s="56" t="s">
        <v>35</v>
      </c>
      <c r="B23" s="57">
        <v>42.69</v>
      </c>
      <c r="C23" s="61">
        <v>1</v>
      </c>
      <c r="D23" s="61"/>
      <c r="E23" s="61"/>
      <c r="F23" s="61"/>
      <c r="G23" s="62"/>
      <c r="H23" s="61">
        <v>8</v>
      </c>
      <c r="I23" s="61"/>
      <c r="J23" s="61"/>
      <c r="K23" s="61"/>
      <c r="L23" s="60">
        <v>384</v>
      </c>
      <c r="M23" s="60"/>
      <c r="N23" s="63">
        <v>2629</v>
      </c>
    </row>
    <row r="24" spans="1:14" s="55" customFormat="1" ht="15.6" customHeight="1">
      <c r="A24" s="50" t="s">
        <v>34</v>
      </c>
      <c r="B24" s="51">
        <v>461.57</v>
      </c>
      <c r="C24" s="52">
        <v>1</v>
      </c>
      <c r="D24" s="52"/>
      <c r="E24" s="52"/>
      <c r="F24" s="52">
        <v>2</v>
      </c>
      <c r="G24" s="62">
        <v>8</v>
      </c>
      <c r="H24" s="52">
        <v>4</v>
      </c>
      <c r="I24" s="52"/>
      <c r="J24" s="52"/>
      <c r="K24" s="52"/>
      <c r="L24" s="54">
        <v>108</v>
      </c>
      <c r="M24" s="54">
        <v>327</v>
      </c>
      <c r="N24" s="54">
        <v>2123</v>
      </c>
    </row>
    <row r="25" spans="1:14" s="55" customFormat="1" ht="15.75" customHeight="1">
      <c r="A25" s="56" t="s">
        <v>37</v>
      </c>
      <c r="B25" s="57">
        <v>553.5</v>
      </c>
      <c r="C25" s="61">
        <v>1</v>
      </c>
      <c r="D25" s="61"/>
      <c r="E25" s="61"/>
      <c r="F25" s="61">
        <v>1</v>
      </c>
      <c r="G25" s="62">
        <v>11</v>
      </c>
      <c r="H25" s="61">
        <v>3</v>
      </c>
      <c r="I25" s="61"/>
      <c r="J25" s="61"/>
      <c r="K25" s="61"/>
      <c r="L25" s="60">
        <v>72</v>
      </c>
      <c r="M25" s="60">
        <v>434</v>
      </c>
      <c r="N25" s="60">
        <v>1688</v>
      </c>
    </row>
    <row r="26" spans="1:14" s="55" customFormat="1" ht="15.95" customHeight="1">
      <c r="A26" s="56" t="s">
        <v>38</v>
      </c>
      <c r="B26" s="57">
        <v>54.03</v>
      </c>
      <c r="C26" s="61">
        <v>1</v>
      </c>
      <c r="D26" s="61"/>
      <c r="E26" s="61"/>
      <c r="F26" s="61"/>
      <c r="G26" s="62"/>
      <c r="H26" s="61">
        <v>6</v>
      </c>
      <c r="I26" s="61"/>
      <c r="J26" s="61"/>
      <c r="K26" s="61"/>
      <c r="L26" s="60">
        <v>208</v>
      </c>
      <c r="M26" s="60"/>
      <c r="N26" s="60">
        <v>1123</v>
      </c>
    </row>
    <row r="27" spans="1:14" s="55" customFormat="1" ht="15.95" customHeight="1">
      <c r="A27" s="56" t="s">
        <v>39</v>
      </c>
      <c r="B27" s="57">
        <v>877.91</v>
      </c>
      <c r="C27" s="58"/>
      <c r="D27" s="58">
        <v>1</v>
      </c>
      <c r="E27" s="58"/>
      <c r="F27" s="58">
        <v>1</v>
      </c>
      <c r="G27" s="59">
        <v>11</v>
      </c>
      <c r="H27" s="58"/>
      <c r="I27" s="58"/>
      <c r="J27" s="58"/>
      <c r="K27" s="58"/>
      <c r="L27" s="60"/>
      <c r="M27" s="60">
        <v>280</v>
      </c>
      <c r="N27" s="60">
        <v>813</v>
      </c>
    </row>
    <row r="28" spans="1:14" s="55" customFormat="1" ht="15.95" customHeight="1">
      <c r="A28" s="56" t="s">
        <v>49</v>
      </c>
      <c r="B28" s="57">
        <v>608.19000000000005</v>
      </c>
      <c r="C28" s="58">
        <v>1</v>
      </c>
      <c r="D28" s="58"/>
      <c r="E28" s="58"/>
      <c r="F28" s="58">
        <v>1</v>
      </c>
      <c r="G28" s="59">
        <v>8</v>
      </c>
      <c r="H28" s="58">
        <v>3</v>
      </c>
      <c r="I28" s="58"/>
      <c r="J28" s="58"/>
      <c r="K28" s="58"/>
      <c r="L28" s="60">
        <v>83</v>
      </c>
      <c r="M28" s="60">
        <v>236</v>
      </c>
      <c r="N28" s="60">
        <v>1075</v>
      </c>
    </row>
    <row r="29" spans="1:14" s="55" customFormat="1" ht="15.95" customHeight="1">
      <c r="A29" s="64" t="s">
        <v>40</v>
      </c>
      <c r="B29" s="65">
        <v>35.869999999999997</v>
      </c>
      <c r="C29" s="66">
        <v>1</v>
      </c>
      <c r="D29" s="66"/>
      <c r="E29" s="66"/>
      <c r="F29" s="66"/>
      <c r="G29" s="67"/>
      <c r="H29" s="66">
        <v>7</v>
      </c>
      <c r="I29" s="66"/>
      <c r="J29" s="66"/>
      <c r="K29" s="66"/>
      <c r="L29" s="68">
        <v>205</v>
      </c>
      <c r="M29" s="68"/>
      <c r="N29" s="68">
        <v>868</v>
      </c>
    </row>
    <row r="30" spans="1:14" s="5" customFormat="1" ht="15.95" customHeight="1">
      <c r="A30" s="14" t="s">
        <v>0</v>
      </c>
      <c r="B30" s="15">
        <f t="shared" ref="B30:F30" si="2">SUM(B31:B40)</f>
        <v>4270.34</v>
      </c>
      <c r="C30" s="16">
        <f t="shared" si="2"/>
        <v>8</v>
      </c>
      <c r="D30" s="16">
        <f t="shared" si="2"/>
        <v>2</v>
      </c>
      <c r="E30" s="16">
        <f t="shared" si="2"/>
        <v>3</v>
      </c>
      <c r="F30" s="16">
        <f t="shared" si="2"/>
        <v>15</v>
      </c>
      <c r="G30" s="17">
        <f>SUM(G31:G40)</f>
        <v>40</v>
      </c>
      <c r="H30" s="16">
        <f>SUM(H31:H40)</f>
        <v>101</v>
      </c>
      <c r="I30" s="16">
        <f>SUM(I31:I40)</f>
        <v>0</v>
      </c>
      <c r="J30" s="16">
        <f>SUM(J31:J40)</f>
        <v>0</v>
      </c>
      <c r="K30" s="16">
        <f t="shared" ref="K30" si="3">SUM(K31:K40)</f>
        <v>2</v>
      </c>
      <c r="L30" s="18">
        <f>SUM(L31:L40)</f>
        <v>3099</v>
      </c>
      <c r="M30" s="18">
        <f>SUM(M31:M40)</f>
        <v>1244</v>
      </c>
      <c r="N30" s="18">
        <f>SUM(N31:N40)</f>
        <v>29314</v>
      </c>
    </row>
    <row r="31" spans="1:14" s="55" customFormat="1" ht="15.95" customHeight="1">
      <c r="A31" s="50" t="s">
        <v>48</v>
      </c>
      <c r="B31" s="51">
        <v>268.14999999999998</v>
      </c>
      <c r="C31" s="69">
        <v>1</v>
      </c>
      <c r="D31" s="69"/>
      <c r="E31" s="69">
        <v>3</v>
      </c>
      <c r="F31" s="69"/>
      <c r="G31" s="70"/>
      <c r="H31" s="69">
        <v>44</v>
      </c>
      <c r="I31" s="69"/>
      <c r="J31" s="69"/>
      <c r="K31" s="69"/>
      <c r="L31" s="54">
        <v>1133</v>
      </c>
      <c r="M31" s="54"/>
      <c r="N31" s="54">
        <v>7045</v>
      </c>
    </row>
    <row r="32" spans="1:14" s="55" customFormat="1" ht="15.95" customHeight="1">
      <c r="A32" s="56" t="s">
        <v>53</v>
      </c>
      <c r="B32" s="57">
        <v>458.12</v>
      </c>
      <c r="C32" s="61">
        <v>1</v>
      </c>
      <c r="D32" s="61"/>
      <c r="E32" s="61"/>
      <c r="F32" s="61">
        <v>6</v>
      </c>
      <c r="G32" s="62">
        <v>3</v>
      </c>
      <c r="H32" s="61">
        <v>7</v>
      </c>
      <c r="I32" s="61"/>
      <c r="J32" s="61"/>
      <c r="K32" s="61">
        <v>2</v>
      </c>
      <c r="L32" s="60">
        <v>271</v>
      </c>
      <c r="M32" s="60">
        <v>397</v>
      </c>
      <c r="N32" s="60">
        <v>5746</v>
      </c>
    </row>
    <row r="33" spans="1:14" s="55" customFormat="1" ht="15.6" customHeight="1">
      <c r="A33" s="56" t="s">
        <v>52</v>
      </c>
      <c r="B33" s="57">
        <v>673.96</v>
      </c>
      <c r="C33" s="58">
        <v>1</v>
      </c>
      <c r="D33" s="58" t="s">
        <v>20</v>
      </c>
      <c r="E33" s="58" t="s">
        <v>20</v>
      </c>
      <c r="F33" s="58">
        <v>4</v>
      </c>
      <c r="G33" s="59">
        <v>9</v>
      </c>
      <c r="H33" s="58">
        <v>10</v>
      </c>
      <c r="I33" s="58" t="s">
        <v>20</v>
      </c>
      <c r="J33" s="58"/>
      <c r="K33" s="58"/>
      <c r="L33" s="60">
        <v>245</v>
      </c>
      <c r="M33" s="60">
        <v>255</v>
      </c>
      <c r="N33" s="60">
        <v>4095</v>
      </c>
    </row>
    <row r="34" spans="1:14" s="55" customFormat="1" ht="15.95" customHeight="1">
      <c r="A34" s="56" t="s">
        <v>46</v>
      </c>
      <c r="B34" s="57">
        <v>81.55</v>
      </c>
      <c r="C34" s="58">
        <v>1</v>
      </c>
      <c r="D34" s="58"/>
      <c r="E34" s="58"/>
      <c r="F34" s="58"/>
      <c r="G34" s="59"/>
      <c r="H34" s="58">
        <v>15</v>
      </c>
      <c r="I34" s="58"/>
      <c r="J34" s="58"/>
      <c r="K34" s="58"/>
      <c r="L34" s="60">
        <v>710</v>
      </c>
      <c r="M34" s="60"/>
      <c r="N34" s="60">
        <v>3916</v>
      </c>
    </row>
    <row r="35" spans="1:14" s="55" customFormat="1" ht="15.95" customHeight="1">
      <c r="A35" s="56" t="s">
        <v>43</v>
      </c>
      <c r="B35" s="57">
        <v>310.49</v>
      </c>
      <c r="C35" s="61">
        <v>1</v>
      </c>
      <c r="D35" s="61"/>
      <c r="E35" s="61"/>
      <c r="F35" s="61">
        <v>1</v>
      </c>
      <c r="G35" s="62">
        <v>4</v>
      </c>
      <c r="H35" s="61">
        <v>7</v>
      </c>
      <c r="I35" s="61"/>
      <c r="J35" s="61"/>
      <c r="K35" s="61"/>
      <c r="L35" s="60">
        <v>224</v>
      </c>
      <c r="M35" s="60">
        <v>108</v>
      </c>
      <c r="N35" s="60">
        <v>3026</v>
      </c>
    </row>
    <row r="36" spans="1:14" s="55" customFormat="1" ht="15.95" customHeight="1">
      <c r="A36" s="56" t="s">
        <v>45</v>
      </c>
      <c r="B36" s="57">
        <v>33.340000000000003</v>
      </c>
      <c r="C36" s="58">
        <v>1</v>
      </c>
      <c r="D36" s="58"/>
      <c r="E36" s="58"/>
      <c r="F36" s="58"/>
      <c r="G36" s="59"/>
      <c r="H36" s="58">
        <v>8</v>
      </c>
      <c r="I36" s="58"/>
      <c r="J36" s="58"/>
      <c r="K36" s="58"/>
      <c r="L36" s="60">
        <v>320</v>
      </c>
      <c r="M36" s="60"/>
      <c r="N36" s="60">
        <v>1909</v>
      </c>
    </row>
    <row r="37" spans="1:14" s="55" customFormat="1" ht="15.95" customHeight="1">
      <c r="A37" s="56" t="s">
        <v>44</v>
      </c>
      <c r="B37" s="57">
        <v>827.23</v>
      </c>
      <c r="C37" s="58">
        <v>1</v>
      </c>
      <c r="D37" s="58"/>
      <c r="E37" s="58"/>
      <c r="F37" s="58">
        <v>1</v>
      </c>
      <c r="G37" s="59">
        <v>11</v>
      </c>
      <c r="H37" s="58">
        <v>2</v>
      </c>
      <c r="I37" s="58"/>
      <c r="J37" s="58"/>
      <c r="K37" s="58"/>
      <c r="L37" s="60">
        <v>35</v>
      </c>
      <c r="M37" s="60">
        <v>255</v>
      </c>
      <c r="N37" s="60">
        <v>1067</v>
      </c>
    </row>
    <row r="38" spans="1:14" s="55" customFormat="1" ht="15.95" customHeight="1">
      <c r="A38" s="56" t="s">
        <v>18</v>
      </c>
      <c r="B38" s="57">
        <v>95.67</v>
      </c>
      <c r="C38" s="61">
        <v>1</v>
      </c>
      <c r="D38" s="61"/>
      <c r="E38" s="61"/>
      <c r="F38" s="61"/>
      <c r="G38" s="62"/>
      <c r="H38" s="61">
        <v>8</v>
      </c>
      <c r="I38" s="61"/>
      <c r="J38" s="61"/>
      <c r="K38" s="61"/>
      <c r="L38" s="60">
        <v>161</v>
      </c>
      <c r="M38" s="60"/>
      <c r="N38" s="60">
        <v>1255</v>
      </c>
    </row>
    <row r="39" spans="1:14" s="55" customFormat="1" ht="15.95" customHeight="1">
      <c r="A39" s="56" t="s">
        <v>47</v>
      </c>
      <c r="B39" s="57">
        <v>843.41</v>
      </c>
      <c r="C39" s="58"/>
      <c r="D39" s="58">
        <v>1</v>
      </c>
      <c r="E39" s="58"/>
      <c r="F39" s="58">
        <v>1</v>
      </c>
      <c r="G39" s="59">
        <v>5</v>
      </c>
      <c r="H39" s="58"/>
      <c r="I39" s="58"/>
      <c r="J39" s="58"/>
      <c r="K39" s="58"/>
      <c r="L39" s="60"/>
      <c r="M39" s="60">
        <v>131</v>
      </c>
      <c r="N39" s="60">
        <v>608</v>
      </c>
    </row>
    <row r="40" spans="1:14" s="55" customFormat="1" ht="15.95" customHeight="1" thickBot="1">
      <c r="A40" s="71" t="s">
        <v>41</v>
      </c>
      <c r="B40" s="72">
        <v>678.42</v>
      </c>
      <c r="C40" s="73"/>
      <c r="D40" s="73">
        <v>1</v>
      </c>
      <c r="E40" s="73"/>
      <c r="F40" s="73">
        <v>2</v>
      </c>
      <c r="G40" s="74">
        <v>8</v>
      </c>
      <c r="H40" s="73"/>
      <c r="I40" s="73"/>
      <c r="J40" s="73"/>
      <c r="K40" s="73"/>
      <c r="L40" s="75"/>
      <c r="M40" s="75">
        <v>98</v>
      </c>
      <c r="N40" s="75">
        <v>647</v>
      </c>
    </row>
    <row r="41" spans="1:14" ht="6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  <row r="42" spans="1:14" s="1" customFormat="1" ht="15.95" customHeight="1">
      <c r="A42" s="25" t="s">
        <v>51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</row>
    <row r="43" spans="1:14" s="1" customFormat="1" ht="15.95" customHeight="1">
      <c r="A43" s="19" t="s">
        <v>50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s="1" customFormat="1" ht="15.95" customHeight="1">
      <c r="A44" s="19" t="s">
        <v>54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</sheetData>
  <mergeCells count="29">
    <mergeCell ref="E6:E7"/>
    <mergeCell ref="D6:D7"/>
    <mergeCell ref="C6:C7"/>
    <mergeCell ref="A1:N1"/>
    <mergeCell ref="A2:N2"/>
    <mergeCell ref="A3:A5"/>
    <mergeCell ref="B3:B5"/>
    <mergeCell ref="C3:K3"/>
    <mergeCell ref="L3:L5"/>
    <mergeCell ref="M3:M5"/>
    <mergeCell ref="N3:N5"/>
    <mergeCell ref="C4:C5"/>
    <mergeCell ref="D4:D5"/>
    <mergeCell ref="A44:N44"/>
    <mergeCell ref="E4:E5"/>
    <mergeCell ref="I4:K4"/>
    <mergeCell ref="A41:N41"/>
    <mergeCell ref="A42:N42"/>
    <mergeCell ref="A43:N43"/>
    <mergeCell ref="H4:H5"/>
    <mergeCell ref="G4:G5"/>
    <mergeCell ref="F4:F5"/>
    <mergeCell ref="N6:N7"/>
    <mergeCell ref="M6:M7"/>
    <mergeCell ref="L6:L7"/>
    <mergeCell ref="B6:B7"/>
    <mergeCell ref="A6:A7"/>
    <mergeCell ref="I6:K6"/>
    <mergeCell ref="F6:H6"/>
  </mergeCells>
  <phoneticPr fontId="2" type="noConversion"/>
  <printOptions horizontalCentered="1"/>
  <pageMargins left="3.937007874015748E-2" right="0.19685039370078741" top="0.31496062992125984" bottom="0.27559055118110237" header="0.19685039370078741" footer="0.19685039370078741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행정구역 현황</vt:lpstr>
      <vt:lpstr>'행정구역 현황'!Print_Area</vt:lpstr>
    </vt:vector>
  </TitlesOfParts>
  <Company>경기도청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자치 4082</dc:creator>
  <cp:lastModifiedBy>USER</cp:lastModifiedBy>
  <cp:lastPrinted>2022-12-01T22:52:41Z</cp:lastPrinted>
  <dcterms:created xsi:type="dcterms:W3CDTF">2015-01-09T06:01:05Z</dcterms:created>
  <dcterms:modified xsi:type="dcterms:W3CDTF">2026-01-14T00:37:39Z</dcterms:modified>
</cp:coreProperties>
</file>