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C9C29EB-E9D8-46B0-A944-E9F3588C2F35}" xr6:coauthVersionLast="37" xr6:coauthVersionMax="37" xr10:uidLastSave="{00000000-0000-0000-0000-000000000000}"/>
  <bookViews>
    <workbookView xWindow="0" yWindow="0" windowWidth="19200" windowHeight="11670" tabRatio="740" xr2:uid="{00000000-000D-0000-FFFF-FFFF00000000}"/>
  </bookViews>
  <sheets>
    <sheet name="모집등록 현황(2026)" sheetId="14" r:id="rId1"/>
  </sheets>
  <definedNames>
    <definedName name="_xlnm._FilterDatabase" localSheetId="0" hidden="1">'모집등록 현황(2026)'!$A$5:$O$47</definedName>
    <definedName name="_xlnm.Print_Area" localSheetId="0">'모집등록 현황(2026)'!$A$1:$O$47</definedName>
    <definedName name="_xlnm.Print_Titles" localSheetId="0">'모집등록 현황(2026)'!$3:$4</definedName>
  </definedNames>
  <calcPr calcId="179021"/>
</workbook>
</file>

<file path=xl/calcChain.xml><?xml version="1.0" encoding="utf-8"?>
<calcChain xmlns="http://schemas.openxmlformats.org/spreadsheetml/2006/main">
  <c r="L35" i="14" l="1"/>
  <c r="I35" i="14"/>
  <c r="L8" i="14" l="1"/>
  <c r="I8" i="14"/>
  <c r="L22" i="14" l="1"/>
  <c r="I22" i="14"/>
  <c r="L21" i="14"/>
  <c r="I21" i="14"/>
  <c r="L20" i="14"/>
  <c r="I20" i="14"/>
  <c r="L19" i="14"/>
  <c r="I19" i="14"/>
  <c r="L18" i="14"/>
  <c r="I18" i="14"/>
  <c r="L17" i="14"/>
  <c r="I17" i="14"/>
  <c r="F5" i="14" l="1"/>
  <c r="L15" i="14" l="1"/>
  <c r="I15" i="14"/>
  <c r="L12" i="14" l="1"/>
  <c r="I12" i="14"/>
  <c r="L16" i="14"/>
  <c r="I16" i="14"/>
  <c r="L14" i="14" l="1"/>
  <c r="I14" i="14"/>
  <c r="L13" i="14"/>
  <c r="I13" i="14"/>
  <c r="L11" i="14" l="1"/>
  <c r="I11" i="14"/>
  <c r="L10" i="14"/>
  <c r="I10" i="14"/>
  <c r="L9" i="14"/>
  <c r="I9" i="14"/>
  <c r="L7" i="14"/>
  <c r="I7" i="14"/>
  <c r="L6" i="14"/>
  <c r="I6" i="14"/>
  <c r="N5" i="14"/>
  <c r="M5" i="14"/>
  <c r="K5" i="14"/>
  <c r="J5" i="14"/>
  <c r="I5" i="14" l="1"/>
  <c r="L5" i="14"/>
</calcChain>
</file>

<file path=xl/sharedStrings.xml><?xml version="1.0" encoding="utf-8"?>
<sst xmlns="http://schemas.openxmlformats.org/spreadsheetml/2006/main" count="280" uniqueCount="259">
  <si>
    <t>모집목적</t>
    <phoneticPr fontId="20" type="noConversion"/>
  </si>
  <si>
    <t>등록
일자</t>
    <phoneticPr fontId="20" type="noConversion"/>
  </si>
  <si>
    <t>모집자</t>
    <phoneticPr fontId="20" type="noConversion"/>
  </si>
  <si>
    <t>목표액
(백만원)</t>
    <phoneticPr fontId="20" type="noConversion"/>
  </si>
  <si>
    <t>모집기간</t>
    <phoneticPr fontId="20" type="noConversion"/>
  </si>
  <si>
    <t>사용기한</t>
    <phoneticPr fontId="20" type="noConversion"/>
  </si>
  <si>
    <t>모집액(백만원)</t>
    <phoneticPr fontId="20" type="noConversion"/>
  </si>
  <si>
    <t>단체명</t>
    <phoneticPr fontId="20" type="noConversion"/>
  </si>
  <si>
    <t>대표자</t>
    <phoneticPr fontId="20" type="noConversion"/>
  </si>
  <si>
    <t>합계
(A+B)</t>
    <phoneticPr fontId="20" type="noConversion"/>
  </si>
  <si>
    <t>현금
(A)</t>
    <phoneticPr fontId="20" type="noConversion"/>
  </si>
  <si>
    <t>비고</t>
    <phoneticPr fontId="20" type="noConversion"/>
  </si>
  <si>
    <t>사용액(백만원)</t>
    <phoneticPr fontId="20" type="noConversion"/>
  </si>
  <si>
    <t>합계
(C+D)</t>
    <phoneticPr fontId="20" type="noConversion"/>
  </si>
  <si>
    <t>사업비
(C)</t>
    <phoneticPr fontId="20" type="noConversion"/>
  </si>
  <si>
    <t>모집비용
(D)</t>
    <phoneticPr fontId="20" type="noConversion"/>
  </si>
  <si>
    <t>물품(환산액)
(B)</t>
    <phoneticPr fontId="20" type="noConversion"/>
  </si>
  <si>
    <t>모집등록번호</t>
    <phoneticPr fontId="20" type="noConversion"/>
  </si>
  <si>
    <t xml:space="preserve">1365 기부포털 홈페이지(www.nanumkorea.go.kr)에서 전국 자료를 조회할 수 있습니다. </t>
    <phoneticPr fontId="20" type="noConversion"/>
  </si>
  <si>
    <t>2026년도 기부금품 모집현황</t>
    <phoneticPr fontId="20" type="noConversion"/>
  </si>
  <si>
    <t>경기도 제2026-01호</t>
  </si>
  <si>
    <t>경기도 제2026-02호</t>
  </si>
  <si>
    <t>경기도 제2026-04호</t>
  </si>
  <si>
    <t>경기도 제2026-05호</t>
  </si>
  <si>
    <t>경기도 제2026-06호</t>
  </si>
  <si>
    <t>경기도 제2026-07호</t>
  </si>
  <si>
    <t>경기도 제2026-08호</t>
  </si>
  <si>
    <t>경기도 제2026-10호</t>
  </si>
  <si>
    <t>경기도 제2026-12호</t>
  </si>
  <si>
    <t>경기도 제2026-13호</t>
  </si>
  <si>
    <t>경기도 제2026-14호</t>
  </si>
  <si>
    <t>경기도 제2026-15호</t>
  </si>
  <si>
    <t>경기도 제2026-16호</t>
  </si>
  <si>
    <t>2006.01.06</t>
  </si>
  <si>
    <t>사단법인 희망조약돌</t>
  </si>
  <si>
    <t>이재원</t>
  </si>
  <si>
    <t>사회의 소외계층을 위한 물품 지원 및 주거환경 개선 지원</t>
  </si>
  <si>
    <t>2026.01.13</t>
  </si>
  <si>
    <t>(사)사랑의 후원회</t>
  </si>
  <si>
    <t>강성해</t>
  </si>
  <si>
    <t>소외계층(장애인, 홀몸어르신, 수급자어르신) 위문공연, 무료급식 나눔</t>
  </si>
  <si>
    <t>훈트</t>
  </si>
  <si>
    <t>송지훈</t>
  </si>
  <si>
    <t>유기견 구조 및 치료, 치료견 케어 및 입양 교육, 입양활성화 및 모니터링</t>
  </si>
  <si>
    <t>사단법인 텐포원</t>
  </si>
  <si>
    <t>한상훈</t>
  </si>
  <si>
    <t>아프리카 부룬디 및 인근 개발도상국 개발, 구호, 장학, 교육 등 지원</t>
  </si>
  <si>
    <t>원브리스 사회적협동조합</t>
  </si>
  <si>
    <t>김대용</t>
  </si>
  <si>
    <t>위기 위급 동물 구조 치료 입양 및 관리등의 목적으로 사용</t>
  </si>
  <si>
    <t>2026.01.19</t>
  </si>
  <si>
    <t>재단법인 영산조용기자선재단</t>
  </si>
  <si>
    <t>윤홍열</t>
  </si>
  <si>
    <t>의료비사업, 생계 및 생활안정지원, 온기나눔, 돌봄, 사회복귀지원, 장례지원 등</t>
  </si>
  <si>
    <t>2026.01.22</t>
  </si>
  <si>
    <t>학대견을돕는사람들의모임</t>
  </si>
  <si>
    <t>차성경</t>
  </si>
  <si>
    <t>유기동물 구조, 검사, 치료, 입양센터 운영, 캠페인 활동 및 봉사활동</t>
  </si>
  <si>
    <t>2026.02.02</t>
  </si>
  <si>
    <t>재단법인 스마일게이트 희망스튜디오</t>
  </si>
  <si>
    <t>권혁빈</t>
  </si>
  <si>
    <t>국내외 아동·청소년의 건강한 성장·발달 지원 및 창의·창작활동 지원</t>
  </si>
  <si>
    <t>사회복지법인 우리들사회복지재단</t>
  </si>
  <si>
    <t>김양재</t>
  </si>
  <si>
    <t>한부모 가정의 건강한 가정문화 확립, 후원 및 자립지원, 교육 및 상담</t>
  </si>
  <si>
    <t>에이 에프 오 (A.F.O)</t>
  </si>
  <si>
    <t>오치우</t>
  </si>
  <si>
    <t>방치, 학대, 유기된 동물 구조비용, 치료비용, 입양 홍보비용, 단체 운영비</t>
  </si>
  <si>
    <t>2026.02.12</t>
  </si>
  <si>
    <t>재단법인 글로벌디지털혁신네트워크</t>
  </si>
  <si>
    <t>김종갑</t>
  </si>
  <si>
    <t>국내 혁신기업의 글로벌 도약과 지속가능한 혁신 생태계 조성</t>
  </si>
  <si>
    <t>2026.02.24</t>
  </si>
  <si>
    <t>감자네하우스</t>
  </si>
  <si>
    <t>정현미</t>
  </si>
  <si>
    <t>유기·학대 동물의 구조 및 치료 지원, 사료 제공, 보호시설 환경 개선</t>
  </si>
  <si>
    <t>(재)한살림재단</t>
  </si>
  <si>
    <t>권옥자</t>
  </si>
  <si>
    <t>수해 및 화재 긴급지원, 청년생산자지원, 해외 지원, 에너지 자립지원</t>
  </si>
  <si>
    <t>경기민주언론시민연합</t>
  </si>
  <si>
    <t>송성영</t>
  </si>
  <si>
    <t>단체 출범 25주년 고유목적사업(정책사업, 조직사업 등)과 인건비 마련</t>
  </si>
  <si>
    <t>사단법인 컴페니언스레스큐인코리아</t>
  </si>
  <si>
    <t>최혜리</t>
  </si>
  <si>
    <t>유기동물 구조 및 케어, 국내 입양 및 해외입양, 인식개선캠페인</t>
  </si>
  <si>
    <t>2026.03.04</t>
  </si>
  <si>
    <t>산교육문화공동체</t>
  </si>
  <si>
    <t>한상윤</t>
  </si>
  <si>
    <t>대안교육 전문 인력 확보를 통한 지역사회 교육 공동체 활성화</t>
  </si>
  <si>
    <t>이순환거버넌스(E-Cycle Governance)</t>
  </si>
  <si>
    <t>정덕기</t>
  </si>
  <si>
    <t>전기전자제품 회수·재활용, 대국민 자원순환 인식 제고 사업</t>
  </si>
  <si>
    <t>2026.03.27</t>
  </si>
  <si>
    <t>두레줄기 사회적협동조합</t>
  </si>
  <si>
    <t>박영득</t>
  </si>
  <si>
    <t>지역사회를 위한 교육 사업</t>
  </si>
  <si>
    <t>경기도 제2026-03호</t>
    <phoneticPr fontId="20" type="noConversion"/>
  </si>
  <si>
    <t>2026-01-19~2026-12-31</t>
  </si>
  <si>
    <t>2026-02-01~2026-12-31</t>
  </si>
  <si>
    <t>2026-02-03~2027-02-02</t>
  </si>
  <si>
    <t>2026-01-30~2026-12-31</t>
  </si>
  <si>
    <t>2026-01-30~2027-01-19</t>
  </si>
  <si>
    <t>2026-02-05~2026-12-31</t>
  </si>
  <si>
    <t>2026-02-07~2027-02-06</t>
  </si>
  <si>
    <t>2026-03-10~2027-03-09</t>
  </si>
  <si>
    <t>2026-03-01~2026-12-31</t>
  </si>
  <si>
    <t>2026-02-28~2027-02-27</t>
  </si>
  <si>
    <t>2026-02-27~2026-12-31</t>
  </si>
  <si>
    <t>2026-03-05~2027-03-04</t>
  </si>
  <si>
    <t>2026-03-03~2026-12-31</t>
  </si>
  <si>
    <t>2026-03-12~2027-03-11</t>
  </si>
  <si>
    <t>2026-03-09~2026-12-31</t>
  </si>
  <si>
    <t>2026-03-17~2027-03-16</t>
  </si>
  <si>
    <t>2026-03-18~2027-03-17</t>
  </si>
  <si>
    <t>2026-04-14~2027-04-13</t>
  </si>
  <si>
    <t>경기도 제2026-11호</t>
    <phoneticPr fontId="20" type="noConversion"/>
  </si>
  <si>
    <t>경기도 제2026-19호</t>
  </si>
  <si>
    <t>경기도 제2026-20호</t>
  </si>
  <si>
    <t>경기도 제2026-21호</t>
  </si>
  <si>
    <t>경기도 제2026-24호</t>
  </si>
  <si>
    <t>경기도 제2026-25호</t>
  </si>
  <si>
    <t>경기도 제2026-26호</t>
  </si>
  <si>
    <t>경기도 제2026-27호</t>
  </si>
  <si>
    <t>경기도 제2026-29호</t>
    <phoneticPr fontId="20" type="noConversion"/>
  </si>
  <si>
    <t>2026.04.03</t>
  </si>
  <si>
    <t>2026.04.09</t>
  </si>
  <si>
    <t>2026.05.11</t>
  </si>
  <si>
    <t>2026.05.13</t>
  </si>
  <si>
    <t>2026.05.20</t>
  </si>
  <si>
    <t>2026.06.05</t>
  </si>
  <si>
    <t>2026.06.09</t>
  </si>
  <si>
    <t>2026.06.23</t>
  </si>
  <si>
    <t>2026.06.25</t>
  </si>
  <si>
    <t>경기도 제2026-18-1호</t>
    <phoneticPr fontId="20" type="noConversion"/>
  </si>
  <si>
    <t>사회복지법인 광명시사회복지협의회</t>
  </si>
  <si>
    <t>이상재</t>
  </si>
  <si>
    <t>저소득 및 복지사각지대 위기 개인 및 가정 지원</t>
  </si>
  <si>
    <t>행복하개살자꾸냥RRSK</t>
  </si>
  <si>
    <t>이상민</t>
  </si>
  <si>
    <t>학대와 유기등의 동물 구조, 훈련, 입양, 의료지원 및 보호소 운영</t>
  </si>
  <si>
    <t>양주시길고양이보호연대</t>
  </si>
  <si>
    <t>이상희</t>
  </si>
  <si>
    <t>유기고양이 구조 및 치료.보호활동, 입양을 위한 센터 운영</t>
  </si>
  <si>
    <t>사단법인 아지네마을</t>
  </si>
  <si>
    <t>강은경</t>
  </si>
  <si>
    <t>동물을 구조해 치료와 보호를 진행하고, 입양 연계활동 지원</t>
  </si>
  <si>
    <t>동물의왕국</t>
  </si>
  <si>
    <t>고희경</t>
  </si>
  <si>
    <t>유기견, 유기묘, 기타 유기동물들의 구조와 보호활동 보호소 시설비</t>
  </si>
  <si>
    <t>노바이독</t>
  </si>
  <si>
    <t>안미선</t>
  </si>
  <si>
    <t xml:space="preserve">유기동물 돌봄을 위한 기부금 모집 </t>
  </si>
  <si>
    <t>지라리묘</t>
  </si>
  <si>
    <t>이의정</t>
  </si>
  <si>
    <t>유기 학대 길고양이 구조, 돌보, 입양 등 동물복지 개선</t>
  </si>
  <si>
    <t>행복한고양이보호연대</t>
  </si>
  <si>
    <t>이시우</t>
  </si>
  <si>
    <t>길고양이, 유기묘 치료, 보호, TNR사업</t>
  </si>
  <si>
    <t>사단법인 평화시민행동</t>
  </si>
  <si>
    <t>1992년 동두천 윤금이씨 사건의 현장 매입 보존 후 평화의 성지 조성</t>
  </si>
  <si>
    <t>정진</t>
  </si>
  <si>
    <t>유기 동물을 구조·보호·입양하여 최소한의 권리 지원</t>
  </si>
  <si>
    <t>사단법인 동물보호단체 행강</t>
  </si>
  <si>
    <t>박운선</t>
  </si>
  <si>
    <t>유기동물을 구조하여 치료하고 보호 및 입양</t>
  </si>
  <si>
    <t>2026-04-20~2027-04-19</t>
  </si>
  <si>
    <t>2026-04-25~2027-04-24</t>
  </si>
  <si>
    <t>2026-04-27~2027-04-26</t>
  </si>
  <si>
    <t>2026-05-18~2027-05-17</t>
  </si>
  <si>
    <t>2026-06-08~2027-06-07</t>
  </si>
  <si>
    <t>2026-06-22~2027-06-21</t>
  </si>
  <si>
    <t>2026-06-24~2027-06-23</t>
  </si>
  <si>
    <t>2026-07-07~2027-07-06</t>
  </si>
  <si>
    <t>2026-07-14~2027-07-13</t>
  </si>
  <si>
    <t>2026-07-14~2027-07-13</t>
    <phoneticPr fontId="20" type="noConversion"/>
  </si>
  <si>
    <t>모집계좌 추가</t>
  </si>
  <si>
    <t>모집목표액 및 비용 증액
모집목적 및 사용방법추가</t>
    <phoneticPr fontId="20" type="noConversion"/>
  </si>
  <si>
    <t>경기도 제2026-30호</t>
  </si>
  <si>
    <t>경기도 제2026-31호</t>
  </si>
  <si>
    <t>경기도 제2026-32호</t>
  </si>
  <si>
    <t>경기도 제2026-33호</t>
  </si>
  <si>
    <t>경기도 제2026-34호</t>
  </si>
  <si>
    <t>경기도 제2026-35호</t>
  </si>
  <si>
    <t>경기도 제2026-36호</t>
  </si>
  <si>
    <t>경기도 제2026-37호</t>
  </si>
  <si>
    <t>경기도 제2026-38호</t>
  </si>
  <si>
    <t>경기도 제2026-39호</t>
  </si>
  <si>
    <t>경기도 제2026-40호</t>
  </si>
  <si>
    <t>경기도 제2026-41호</t>
  </si>
  <si>
    <t>경기도 제2026-42호</t>
  </si>
  <si>
    <t>2026.07.06</t>
  </si>
  <si>
    <t>2026.07.10</t>
  </si>
  <si>
    <t>2026.07.16</t>
  </si>
  <si>
    <t>2026.08.11</t>
  </si>
  <si>
    <t>2026.08.19</t>
  </si>
  <si>
    <t>2026.09.01</t>
  </si>
  <si>
    <t>2026.09.17</t>
  </si>
  <si>
    <t>2026.09.18</t>
  </si>
  <si>
    <t>2026.09.29</t>
  </si>
  <si>
    <t>한국사회교육지원 사회적협동조합</t>
  </si>
  <si>
    <t>재단법인 플랜 한국위원회</t>
  </si>
  <si>
    <t>사단법인 지구마을 두레</t>
  </si>
  <si>
    <t>하늘을 나는 고양이</t>
  </si>
  <si>
    <t>사단법인 아크</t>
  </si>
  <si>
    <t>무겐고양이보호센터</t>
  </si>
  <si>
    <t>사회적협동조합 브라운</t>
  </si>
  <si>
    <t>사단법인 복지네트워크협의회 유어웨이(YOURWAY)</t>
  </si>
  <si>
    <t>캣치독팀</t>
  </si>
  <si>
    <t>사단법인 네발친보호소</t>
  </si>
  <si>
    <t>사회복지법인 평택시사회복지협의회</t>
  </si>
  <si>
    <t>사단법인 한국해양환경협회</t>
  </si>
  <si>
    <t>한국유기동물복지협회</t>
  </si>
  <si>
    <t>경제적 취약계층에게 양질의 평생교육과 심리·정서지원 서비스를 제공</t>
  </si>
  <si>
    <t>국내, 해외 아동지원사업 및 인도적 지원</t>
  </si>
  <si>
    <t>다문화가족 및 소외계층의 지원</t>
  </si>
  <si>
    <t>길 고양이와 유기묘 구조, 치료, 쉼터 등 구호 서비스 제공</t>
  </si>
  <si>
    <t>식용으로 길러지다 구조된 구조견의 케어 및 입양 지원</t>
  </si>
  <si>
    <t>보호가 필요한 고양이 구조, 의료지원, 보호·재활, 입양 지원</t>
  </si>
  <si>
    <t>유기·유실동물의 구조·보호·입양과 반려동물 복지 향상</t>
  </si>
  <si>
    <t>시각장애인 보조기기 무상전달</t>
  </si>
  <si>
    <t>동물학대 근절 및 동물복지 향상을 위한 모집</t>
  </si>
  <si>
    <t>피학대·유기동물의 생명을 지키고 안정적인 삶을 위한 모집</t>
  </si>
  <si>
    <t>소외계층의 에너지 빈곤 해소, 주거환경개선 및 에너지 효율 향상</t>
  </si>
  <si>
    <t>해양·수중·수변 정화 활동, 교육·홍보 및 해양환경 캠페인 등</t>
  </si>
  <si>
    <t>유기동물 구조 및 보호비 등 유기동물 복지시설 지원</t>
  </si>
  <si>
    <t>2026-07-23~2027-07-22</t>
  </si>
  <si>
    <t>2026-07-22~2027-07-21</t>
  </si>
  <si>
    <t>2026-08-25~2027-08-24</t>
  </si>
  <si>
    <t>2026-08-23~2027-08-22</t>
  </si>
  <si>
    <t>2026-08-30~2027-08-29</t>
  </si>
  <si>
    <t>2026-09-02~2026-12-31</t>
  </si>
  <si>
    <t>2026-09-07~2027-09-06</t>
  </si>
  <si>
    <t>2026-09-17~2027-09-16</t>
  </si>
  <si>
    <t>2026-10-06~2027-10-05</t>
  </si>
  <si>
    <t>2026-10-06~2027-02-28</t>
  </si>
  <si>
    <t>2026-10-06~2027-09-30</t>
  </si>
  <si>
    <t>2026-11-11~2027-11-10</t>
  </si>
  <si>
    <t>손진</t>
  </si>
  <si>
    <t>이상주</t>
  </si>
  <si>
    <t>정선근</t>
  </si>
  <si>
    <t>강보영</t>
  </si>
  <si>
    <t>박효진</t>
  </si>
  <si>
    <t>한성혁</t>
  </si>
  <si>
    <t>우제하</t>
  </si>
  <si>
    <t>나종천</t>
  </si>
  <si>
    <t>정성용</t>
  </si>
  <si>
    <t>최승규</t>
  </si>
  <si>
    <t>박다함</t>
  </si>
  <si>
    <t>임장춘</t>
  </si>
  <si>
    <t>경기도 제2026-09-2호</t>
    <phoneticPr fontId="20" type="noConversion"/>
  </si>
  <si>
    <t>(1차) 모집금품 종류 변경(물품추가) 
(2차) 모집목표액 변경 : 237,773,325원 → 1,000,000,000원</t>
    <phoneticPr fontId="20" type="noConversion"/>
  </si>
  <si>
    <t>경기도 제2026-17-1호</t>
    <phoneticPr fontId="20" type="noConversion"/>
  </si>
  <si>
    <t>경기도 제2026-22호</t>
    <phoneticPr fontId="20" type="noConversion"/>
  </si>
  <si>
    <t>경기도 제2026-23-1호</t>
    <phoneticPr fontId="20" type="noConversion"/>
  </si>
  <si>
    <t>경기도 제2026-28-1호</t>
    <phoneticPr fontId="20" type="noConversion"/>
  </si>
  <si>
    <t>사단법인 다시봄</t>
    <phoneticPr fontId="20" type="noConversion"/>
  </si>
  <si>
    <t>법인명 변경 : 사단법인 → 더가치할개 사단법인 다시봄</t>
    <phoneticPr fontId="20" type="noConversion"/>
  </si>
  <si>
    <t>대표변경, 모집계좌 추가</t>
    <phoneticPr fontId="20" type="noConversion"/>
  </si>
  <si>
    <t>기준일자 : 2026. 9. 30.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</si>
</sst>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0_);[Red]\(#,##0.00\)"/>
  </numFmts>
  <fonts count="25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4"/>
      <color indexed="10"/>
      <name val="돋움"/>
      <family val="3"/>
      <charset val="129"/>
    </font>
    <font>
      <sz val="11"/>
      <color rgb="FF000000"/>
      <name val="돋움"/>
      <family val="3"/>
      <charset val="129"/>
    </font>
    <font>
      <sz val="22"/>
      <name val="HY헤드라인M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19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21" fillId="24" borderId="10" xfId="0" applyNumberFormat="1" applyFont="1" applyFill="1" applyBorder="1" applyAlignment="1">
      <alignment horizontal="center" vertical="center" shrinkToFit="1"/>
    </xf>
    <xf numFmtId="0" fontId="21" fillId="24" borderId="10" xfId="0" applyFont="1" applyFill="1" applyBorder="1" applyAlignment="1">
      <alignment horizontal="center" vertical="center" wrapText="1" shrinkToFit="1"/>
    </xf>
    <xf numFmtId="176" fontId="21" fillId="24" borderId="10" xfId="0" applyNumberFormat="1" applyFont="1" applyFill="1" applyBorder="1" applyAlignment="1">
      <alignment horizontal="right" vertical="center" shrinkToFit="1"/>
    </xf>
    <xf numFmtId="3" fontId="21" fillId="24" borderId="10" xfId="0" applyNumberFormat="1" applyFont="1" applyFill="1" applyBorder="1" applyAlignment="1">
      <alignment horizontal="center" vertical="center" shrinkToFit="1"/>
    </xf>
    <xf numFmtId="49" fontId="0" fillId="0" borderId="0" xfId="0" applyNumberFormat="1">
      <alignment vertical="center"/>
    </xf>
    <xf numFmtId="49" fontId="21" fillId="25" borderId="12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Border="1" applyAlignment="1">
      <alignment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shrinkToFit="1"/>
    </xf>
    <xf numFmtId="49" fontId="0" fillId="0" borderId="10" xfId="0" applyNumberFormat="1" applyFont="1" applyFill="1" applyBorder="1" applyAlignment="1">
      <alignment horizontal="center" vertical="center"/>
    </xf>
    <xf numFmtId="176" fontId="0" fillId="0" borderId="10" xfId="0" applyNumberFormat="1" applyFont="1" applyFill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1" fontId="0" fillId="0" borderId="0" xfId="43" applyFont="1">
      <alignment vertical="center"/>
    </xf>
    <xf numFmtId="41" fontId="0" fillId="0" borderId="0" xfId="43" applyFont="1" applyFill="1">
      <alignment vertical="center"/>
    </xf>
    <xf numFmtId="0" fontId="0" fillId="0" borderId="10" xfId="0" applyFill="1" applyBorder="1" applyAlignment="1">
      <alignment horizontal="center" vertical="center" shrinkToFit="1"/>
    </xf>
    <xf numFmtId="176" fontId="0" fillId="0" borderId="10" xfId="0" applyNumberFormat="1" applyFill="1" applyBorder="1" applyAlignment="1">
      <alignment horizontal="right" vertical="center"/>
    </xf>
    <xf numFmtId="0" fontId="0" fillId="0" borderId="10" xfId="0" applyNumberFormat="1" applyFill="1" applyBorder="1" applyAlignment="1">
      <alignment horizontal="center" vertical="center" shrinkToFit="1"/>
    </xf>
    <xf numFmtId="0" fontId="0" fillId="0" borderId="10" xfId="43" applyNumberFormat="1" applyFont="1" applyFill="1" applyBorder="1" applyAlignment="1">
      <alignment horizontal="center" vertical="center" shrinkToFit="1"/>
    </xf>
    <xf numFmtId="14" fontId="0" fillId="0" borderId="0" xfId="0" applyNumberFormat="1" applyFill="1">
      <alignment vertical="center"/>
    </xf>
    <xf numFmtId="0" fontId="0" fillId="0" borderId="10" xfId="43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center" vertical="center"/>
    </xf>
    <xf numFmtId="10" fontId="0" fillId="0" borderId="0" xfId="0" applyNumberFormat="1" applyFill="1">
      <alignment vertical="center"/>
    </xf>
    <xf numFmtId="14" fontId="0" fillId="0" borderId="10" xfId="0" applyNumberForma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23" fillId="0" borderId="10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176" fontId="0" fillId="0" borderId="10" xfId="0" applyNumberFormat="1" applyBorder="1">
      <alignment vertical="center"/>
    </xf>
    <xf numFmtId="176" fontId="0" fillId="0" borderId="10" xfId="0" applyNumberFormat="1" applyBorder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1" fontId="0" fillId="0" borderId="0" xfId="43" applyFont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/>
    </xf>
    <xf numFmtId="0" fontId="21" fillId="25" borderId="14" xfId="0" applyFont="1" applyFill="1" applyBorder="1" applyAlignment="1">
      <alignment horizontal="center" vertical="center"/>
    </xf>
    <xf numFmtId="0" fontId="21" fillId="25" borderId="15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49" fontId="21" fillId="25" borderId="10" xfId="0" applyNumberFormat="1" applyFont="1" applyFill="1" applyBorder="1" applyAlignment="1">
      <alignment horizontal="center" vertical="center" wrapText="1"/>
    </xf>
    <xf numFmtId="176" fontId="21" fillId="25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right" vertical="center" wrapText="1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3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3" xfId="42" xr:uid="{00000000-0005-0000-0000-00002C000000}"/>
  </cellStyles>
  <dxfs count="0"/>
  <tableStyles count="0" defaultTableStyle="TableStyleMedium2" defaultPivotStyle="PivotStyleLight16"/>
  <colors>
    <mruColors>
      <color rgb="FF0000FF"/>
      <color rgb="FFEC7C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61FF1-A3E9-4232-9F6A-D67E3B4310B3}">
  <sheetPr>
    <pageSetUpPr fitToPage="1"/>
  </sheetPr>
  <dimension ref="A1:X47"/>
  <sheetViews>
    <sheetView tabSelected="1" zoomScale="80" zoomScaleNormal="80" zoomScaleSheetLayoutView="80" workbookViewId="0">
      <pane xSplit="5" ySplit="5" topLeftCell="F6" activePane="bottomRight" state="frozen"/>
      <selection pane="topRight" activeCell="H1" sqref="H1"/>
      <selection pane="bottomLeft" activeCell="A6" sqref="A6"/>
      <selection pane="bottomRight" sqref="A1:O1"/>
    </sheetView>
  </sheetViews>
  <sheetFormatPr defaultRowHeight="13.5" x14ac:dyDescent="0.15"/>
  <cols>
    <col min="1" max="1" width="17.5546875" style="1" customWidth="1"/>
    <col min="2" max="2" width="11" style="2" customWidth="1"/>
    <col min="3" max="3" width="24.109375" style="2" customWidth="1"/>
    <col min="4" max="4" width="7.6640625" style="31" customWidth="1"/>
    <col min="5" max="5" width="39.88671875" style="2" customWidth="1"/>
    <col min="6" max="6" width="8.44140625" style="4" customWidth="1"/>
    <col min="7" max="7" width="22" style="31" customWidth="1"/>
    <col min="8" max="8" width="12" style="31" customWidth="1"/>
    <col min="9" max="9" width="10.77734375" style="4" customWidth="1"/>
    <col min="10" max="10" width="10.33203125" style="4" customWidth="1"/>
    <col min="11" max="11" width="10.21875" style="5" customWidth="1"/>
    <col min="12" max="12" width="9.33203125" style="4" customWidth="1"/>
    <col min="13" max="13" width="9" style="4" customWidth="1"/>
    <col min="14" max="14" width="8.77734375" style="4" customWidth="1"/>
    <col min="15" max="15" width="15.5546875" style="2" customWidth="1"/>
    <col min="16" max="16" width="12.77734375" style="23" customWidth="1"/>
    <col min="17" max="17" width="11.6640625" style="23" customWidth="1"/>
    <col min="18" max="18" width="11.44140625" customWidth="1"/>
    <col min="19" max="19" width="8.88671875" customWidth="1"/>
    <col min="20" max="23" width="8.88671875" hidden="1" customWidth="1"/>
    <col min="25" max="25" width="20" customWidth="1"/>
  </cols>
  <sheetData>
    <row r="1" spans="1:24" ht="51.75" customHeight="1" x14ac:dyDescent="0.15">
      <c r="A1" s="49" t="s">
        <v>19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24" ht="20.25" customHeight="1" x14ac:dyDescent="0.15">
      <c r="A2" s="12" t="s">
        <v>18</v>
      </c>
      <c r="B2" s="12"/>
      <c r="C2" s="12"/>
      <c r="D2" s="12"/>
      <c r="I2"/>
      <c r="J2"/>
      <c r="K2" s="31"/>
      <c r="L2" s="10"/>
      <c r="M2"/>
      <c r="N2" s="52" t="s">
        <v>258</v>
      </c>
      <c r="O2" s="52"/>
    </row>
    <row r="3" spans="1:24" ht="38.25" customHeight="1" x14ac:dyDescent="0.15">
      <c r="A3" s="50" t="s">
        <v>17</v>
      </c>
      <c r="B3" s="44" t="s">
        <v>1</v>
      </c>
      <c r="C3" s="44" t="s">
        <v>2</v>
      </c>
      <c r="D3" s="44"/>
      <c r="E3" s="44" t="s">
        <v>0</v>
      </c>
      <c r="F3" s="51" t="s">
        <v>3</v>
      </c>
      <c r="G3" s="44" t="s">
        <v>4</v>
      </c>
      <c r="H3" s="44" t="s">
        <v>5</v>
      </c>
      <c r="I3" s="45" t="s">
        <v>6</v>
      </c>
      <c r="J3" s="45"/>
      <c r="K3" s="45"/>
      <c r="L3" s="46" t="s">
        <v>12</v>
      </c>
      <c r="M3" s="47"/>
      <c r="N3" s="48"/>
      <c r="O3" s="44" t="s">
        <v>11</v>
      </c>
    </row>
    <row r="4" spans="1:24" ht="35.25" customHeight="1" x14ac:dyDescent="0.15">
      <c r="A4" s="50"/>
      <c r="B4" s="44"/>
      <c r="C4" s="32" t="s">
        <v>7</v>
      </c>
      <c r="D4" s="33" t="s">
        <v>8</v>
      </c>
      <c r="E4" s="44"/>
      <c r="F4" s="51"/>
      <c r="G4" s="44"/>
      <c r="H4" s="44"/>
      <c r="I4" s="32" t="s">
        <v>9</v>
      </c>
      <c r="J4" s="32" t="s">
        <v>10</v>
      </c>
      <c r="K4" s="32" t="s">
        <v>16</v>
      </c>
      <c r="L4" s="32" t="s">
        <v>13</v>
      </c>
      <c r="M4" s="32" t="s">
        <v>14</v>
      </c>
      <c r="N4" s="11" t="s">
        <v>15</v>
      </c>
      <c r="O4" s="44"/>
      <c r="P4" s="43"/>
      <c r="Q4" s="43"/>
      <c r="R4" s="43"/>
    </row>
    <row r="5" spans="1:24" ht="32.25" customHeight="1" x14ac:dyDescent="0.15">
      <c r="A5" s="6"/>
      <c r="B5" s="7"/>
      <c r="C5" s="7"/>
      <c r="D5" s="7"/>
      <c r="E5" s="7"/>
      <c r="F5" s="8">
        <f>SUM(F6:F47)</f>
        <v>16285.173000000001</v>
      </c>
      <c r="G5" s="9"/>
      <c r="H5" s="9"/>
      <c r="I5" s="8">
        <f t="shared" ref="I5:N5" si="0">SUM(I6:I47)</f>
        <v>0</v>
      </c>
      <c r="J5" s="8">
        <f t="shared" si="0"/>
        <v>0</v>
      </c>
      <c r="K5" s="8">
        <f t="shared" si="0"/>
        <v>0</v>
      </c>
      <c r="L5" s="8">
        <f t="shared" si="0"/>
        <v>0</v>
      </c>
      <c r="M5" s="8">
        <f t="shared" si="0"/>
        <v>0</v>
      </c>
      <c r="N5" s="8">
        <f t="shared" si="0"/>
        <v>0</v>
      </c>
      <c r="O5" s="7"/>
    </row>
    <row r="6" spans="1:24" s="3" customFormat="1" ht="27.75" customHeight="1" x14ac:dyDescent="0.15">
      <c r="A6" s="18" t="s">
        <v>20</v>
      </c>
      <c r="B6" s="20" t="s">
        <v>33</v>
      </c>
      <c r="C6" s="25" t="s">
        <v>34</v>
      </c>
      <c r="D6" s="21" t="s">
        <v>35</v>
      </c>
      <c r="E6" s="25" t="s">
        <v>36</v>
      </c>
      <c r="F6" s="26">
        <v>822.5</v>
      </c>
      <c r="G6" s="15" t="s">
        <v>97</v>
      </c>
      <c r="H6" s="36">
        <v>46507</v>
      </c>
      <c r="I6" s="19">
        <f>J6+K6</f>
        <v>0</v>
      </c>
      <c r="J6" s="19"/>
      <c r="K6" s="19"/>
      <c r="L6" s="19">
        <f>M6+N6</f>
        <v>0</v>
      </c>
      <c r="M6" s="19"/>
      <c r="N6" s="19"/>
      <c r="O6" s="16"/>
      <c r="P6" s="24"/>
      <c r="Q6" s="24"/>
      <c r="R6" s="24"/>
      <c r="U6" s="29"/>
      <c r="V6" s="29"/>
      <c r="W6" s="29"/>
      <c r="X6" s="34"/>
    </row>
    <row r="7" spans="1:24" s="3" customFormat="1" ht="27.75" customHeight="1" x14ac:dyDescent="0.15">
      <c r="A7" s="18" t="s">
        <v>21</v>
      </c>
      <c r="B7" s="20" t="s">
        <v>37</v>
      </c>
      <c r="C7" s="25" t="s">
        <v>38</v>
      </c>
      <c r="D7" s="21" t="s">
        <v>39</v>
      </c>
      <c r="E7" s="25" t="s">
        <v>40</v>
      </c>
      <c r="F7" s="26">
        <v>300</v>
      </c>
      <c r="G7" s="15" t="s">
        <v>98</v>
      </c>
      <c r="H7" s="35">
        <v>46387</v>
      </c>
      <c r="I7" s="19">
        <f>J7+K7</f>
        <v>0</v>
      </c>
      <c r="J7" s="19"/>
      <c r="K7" s="19"/>
      <c r="L7" s="19">
        <f>M7+N7</f>
        <v>0</v>
      </c>
      <c r="M7" s="19"/>
      <c r="N7" s="19"/>
      <c r="O7" s="16"/>
      <c r="P7" s="24"/>
      <c r="Q7" s="24"/>
      <c r="R7" s="24"/>
      <c r="U7" s="29"/>
      <c r="V7" s="29"/>
      <c r="W7" s="29"/>
      <c r="X7" s="34"/>
    </row>
    <row r="8" spans="1:24" s="3" customFormat="1" ht="27.75" customHeight="1" x14ac:dyDescent="0.15">
      <c r="A8" s="18" t="s">
        <v>96</v>
      </c>
      <c r="B8" s="20" t="s">
        <v>37</v>
      </c>
      <c r="C8" s="25" t="s">
        <v>41</v>
      </c>
      <c r="D8" s="21" t="s">
        <v>42</v>
      </c>
      <c r="E8" s="25" t="s">
        <v>43</v>
      </c>
      <c r="F8" s="26">
        <v>100</v>
      </c>
      <c r="G8" s="15" t="s">
        <v>99</v>
      </c>
      <c r="H8" s="35">
        <v>46785</v>
      </c>
      <c r="I8" s="19">
        <f>J8+K8</f>
        <v>0</v>
      </c>
      <c r="J8" s="19"/>
      <c r="K8" s="19"/>
      <c r="L8" s="19">
        <f>M8+N8</f>
        <v>0</v>
      </c>
      <c r="M8" s="19"/>
      <c r="N8" s="19"/>
      <c r="O8" s="16"/>
      <c r="P8" s="24"/>
      <c r="Q8" s="24"/>
      <c r="R8" s="24"/>
      <c r="U8" s="29"/>
      <c r="V8" s="29"/>
      <c r="W8" s="29"/>
      <c r="X8" s="34"/>
    </row>
    <row r="9" spans="1:24" s="3" customFormat="1" ht="27.75" customHeight="1" x14ac:dyDescent="0.15">
      <c r="A9" s="18" t="s">
        <v>22</v>
      </c>
      <c r="B9" s="20" t="s">
        <v>37</v>
      </c>
      <c r="C9" s="25" t="s">
        <v>44</v>
      </c>
      <c r="D9" s="21" t="s">
        <v>45</v>
      </c>
      <c r="E9" s="25" t="s">
        <v>46</v>
      </c>
      <c r="F9" s="26">
        <v>200</v>
      </c>
      <c r="G9" s="15" t="s">
        <v>100</v>
      </c>
      <c r="H9" s="36">
        <v>46446</v>
      </c>
      <c r="I9" s="19">
        <f t="shared" ref="I9:I12" si="1">J9+K9</f>
        <v>0</v>
      </c>
      <c r="J9" s="19"/>
      <c r="K9" s="19"/>
      <c r="L9" s="19">
        <f t="shared" ref="L9:L12" si="2">M9+N9</f>
        <v>0</v>
      </c>
      <c r="M9" s="19"/>
      <c r="N9" s="19"/>
      <c r="O9" s="16"/>
      <c r="P9" s="24"/>
      <c r="Q9" s="24"/>
      <c r="R9" s="24"/>
      <c r="U9" s="29"/>
      <c r="V9" s="29"/>
      <c r="W9" s="29"/>
      <c r="X9" s="34"/>
    </row>
    <row r="10" spans="1:24" s="3" customFormat="1" ht="27.75" customHeight="1" x14ac:dyDescent="0.15">
      <c r="A10" s="18" t="s">
        <v>23</v>
      </c>
      <c r="B10" s="20" t="s">
        <v>37</v>
      </c>
      <c r="C10" s="25" t="s">
        <v>47</v>
      </c>
      <c r="D10" s="21" t="s">
        <v>48</v>
      </c>
      <c r="E10" s="25" t="s">
        <v>49</v>
      </c>
      <c r="F10" s="26">
        <v>990</v>
      </c>
      <c r="G10" s="15" t="s">
        <v>101</v>
      </c>
      <c r="H10" s="36">
        <v>46406</v>
      </c>
      <c r="I10" s="19">
        <f t="shared" si="1"/>
        <v>0</v>
      </c>
      <c r="J10" s="19"/>
      <c r="K10" s="19"/>
      <c r="L10" s="19">
        <f t="shared" si="2"/>
        <v>0</v>
      </c>
      <c r="M10" s="19"/>
      <c r="N10" s="19"/>
      <c r="O10" s="16"/>
      <c r="P10" s="24"/>
      <c r="Q10" s="24"/>
      <c r="R10" s="24"/>
      <c r="U10" s="29"/>
      <c r="V10" s="29"/>
      <c r="W10" s="29"/>
      <c r="X10" s="34"/>
    </row>
    <row r="11" spans="1:24" s="3" customFormat="1" ht="27.75" customHeight="1" x14ac:dyDescent="0.15">
      <c r="A11" s="18" t="s">
        <v>24</v>
      </c>
      <c r="B11" s="20" t="s">
        <v>50</v>
      </c>
      <c r="C11" s="25" t="s">
        <v>51</v>
      </c>
      <c r="D11" s="21" t="s">
        <v>52</v>
      </c>
      <c r="E11" s="25" t="s">
        <v>53</v>
      </c>
      <c r="F11" s="26">
        <v>400</v>
      </c>
      <c r="G11" s="15" t="s">
        <v>102</v>
      </c>
      <c r="H11" s="35">
        <v>46477</v>
      </c>
      <c r="I11" s="19">
        <f t="shared" si="1"/>
        <v>0</v>
      </c>
      <c r="J11" s="19"/>
      <c r="K11" s="19"/>
      <c r="L11" s="19">
        <f t="shared" si="2"/>
        <v>0</v>
      </c>
      <c r="M11" s="19"/>
      <c r="N11" s="19"/>
      <c r="O11" s="16"/>
      <c r="P11" s="24"/>
      <c r="Q11" s="24"/>
      <c r="R11" s="24"/>
      <c r="U11" s="29"/>
      <c r="V11" s="29"/>
      <c r="W11" s="29"/>
      <c r="X11" s="34"/>
    </row>
    <row r="12" spans="1:24" s="3" customFormat="1" ht="27.75" customHeight="1" x14ac:dyDescent="0.15">
      <c r="A12" s="18" t="s">
        <v>25</v>
      </c>
      <c r="B12" s="20" t="s">
        <v>54</v>
      </c>
      <c r="C12" s="14" t="s">
        <v>55</v>
      </c>
      <c r="D12" s="13" t="s">
        <v>56</v>
      </c>
      <c r="E12" s="14" t="s">
        <v>57</v>
      </c>
      <c r="F12" s="26">
        <v>1000</v>
      </c>
      <c r="G12" s="15" t="s">
        <v>103</v>
      </c>
      <c r="H12" s="37">
        <v>46789</v>
      </c>
      <c r="I12" s="19">
        <f t="shared" si="1"/>
        <v>0</v>
      </c>
      <c r="J12" s="19"/>
      <c r="K12" s="19"/>
      <c r="L12" s="19">
        <f t="shared" si="2"/>
        <v>0</v>
      </c>
      <c r="M12" s="19"/>
      <c r="N12" s="19"/>
      <c r="O12" s="16"/>
      <c r="P12" s="24"/>
      <c r="Q12" s="24"/>
      <c r="R12" s="24"/>
      <c r="U12" s="29"/>
      <c r="V12" s="29"/>
      <c r="W12" s="29"/>
      <c r="X12" s="34"/>
    </row>
    <row r="13" spans="1:24" s="3" customFormat="1" ht="27.75" customHeight="1" x14ac:dyDescent="0.15">
      <c r="A13" s="18" t="s">
        <v>26</v>
      </c>
      <c r="B13" s="20" t="s">
        <v>58</v>
      </c>
      <c r="C13" s="14" t="s">
        <v>59</v>
      </c>
      <c r="D13" s="13" t="s">
        <v>60</v>
      </c>
      <c r="E13" s="25" t="s">
        <v>61</v>
      </c>
      <c r="F13" s="26">
        <v>999</v>
      </c>
      <c r="G13" s="15" t="s">
        <v>104</v>
      </c>
      <c r="H13" s="36">
        <v>46821</v>
      </c>
      <c r="I13" s="19">
        <f t="shared" ref="I13:I15" si="3">J13+K13</f>
        <v>0</v>
      </c>
      <c r="J13" s="19"/>
      <c r="K13" s="19"/>
      <c r="L13" s="19">
        <f t="shared" ref="L13:L15" si="4">M13+N13</f>
        <v>0</v>
      </c>
      <c r="M13" s="19"/>
      <c r="N13" s="19"/>
      <c r="O13" s="16"/>
      <c r="P13" s="24"/>
      <c r="Q13" s="24"/>
      <c r="R13" s="24"/>
      <c r="U13" s="29"/>
      <c r="V13" s="29"/>
      <c r="W13" s="29"/>
      <c r="X13" s="34"/>
    </row>
    <row r="14" spans="1:24" s="3" customFormat="1" ht="27.75" customHeight="1" x14ac:dyDescent="0.15">
      <c r="A14" s="18" t="s">
        <v>249</v>
      </c>
      <c r="B14" s="20" t="s">
        <v>58</v>
      </c>
      <c r="C14" s="27" t="s">
        <v>62</v>
      </c>
      <c r="D14" s="21" t="s">
        <v>63</v>
      </c>
      <c r="E14" s="17" t="s">
        <v>64</v>
      </c>
      <c r="F14" s="26">
        <v>237.773</v>
      </c>
      <c r="G14" s="15" t="s">
        <v>105</v>
      </c>
      <c r="H14" s="37">
        <v>46752</v>
      </c>
      <c r="I14" s="19">
        <f t="shared" si="3"/>
        <v>0</v>
      </c>
      <c r="J14" s="19"/>
      <c r="K14" s="19"/>
      <c r="L14" s="19">
        <f t="shared" si="4"/>
        <v>0</v>
      </c>
      <c r="M14" s="19"/>
      <c r="N14" s="19"/>
      <c r="O14" s="42" t="s">
        <v>250</v>
      </c>
      <c r="P14" s="24"/>
      <c r="Q14" s="24"/>
      <c r="R14" s="24"/>
      <c r="U14" s="29"/>
      <c r="V14" s="29"/>
      <c r="W14" s="29"/>
      <c r="X14" s="34"/>
    </row>
    <row r="15" spans="1:24" s="3" customFormat="1" ht="27.75" customHeight="1" x14ac:dyDescent="0.15">
      <c r="A15" s="18" t="s">
        <v>27</v>
      </c>
      <c r="B15" s="21" t="s">
        <v>58</v>
      </c>
      <c r="C15" s="25" t="s">
        <v>65</v>
      </c>
      <c r="D15" s="21" t="s">
        <v>66</v>
      </c>
      <c r="E15" s="25" t="s">
        <v>67</v>
      </c>
      <c r="F15" s="26">
        <v>500</v>
      </c>
      <c r="G15" s="15" t="s">
        <v>106</v>
      </c>
      <c r="H15" s="35">
        <v>46810</v>
      </c>
      <c r="I15" s="19">
        <f t="shared" si="3"/>
        <v>0</v>
      </c>
      <c r="J15" s="19"/>
      <c r="K15" s="19"/>
      <c r="L15" s="19">
        <f t="shared" si="4"/>
        <v>0</v>
      </c>
      <c r="M15" s="19"/>
      <c r="N15" s="19"/>
      <c r="O15" s="16"/>
      <c r="P15" s="24"/>
      <c r="Q15" s="24"/>
      <c r="R15" s="24"/>
      <c r="U15" s="29"/>
      <c r="V15" s="29"/>
      <c r="W15" s="29"/>
      <c r="X15" s="34"/>
    </row>
    <row r="16" spans="1:24" s="3" customFormat="1" ht="27.75" customHeight="1" x14ac:dyDescent="0.15">
      <c r="A16" s="18" t="s">
        <v>115</v>
      </c>
      <c r="B16" s="21" t="s">
        <v>68</v>
      </c>
      <c r="C16" s="14" t="s">
        <v>69</v>
      </c>
      <c r="D16" s="13" t="s">
        <v>70</v>
      </c>
      <c r="E16" s="14" t="s">
        <v>71</v>
      </c>
      <c r="F16" s="26">
        <v>100</v>
      </c>
      <c r="G16" s="15" t="s">
        <v>107</v>
      </c>
      <c r="H16" s="35">
        <v>46568</v>
      </c>
      <c r="I16" s="19">
        <f>J16+K16</f>
        <v>0</v>
      </c>
      <c r="J16" s="19"/>
      <c r="K16" s="19"/>
      <c r="L16" s="19">
        <f>M16+N16</f>
        <v>0</v>
      </c>
      <c r="M16" s="19"/>
      <c r="N16" s="19"/>
      <c r="O16" s="25"/>
      <c r="P16" s="24"/>
      <c r="Q16" s="24"/>
      <c r="R16" s="24"/>
      <c r="U16" s="29"/>
      <c r="V16" s="29"/>
      <c r="W16" s="29"/>
      <c r="X16" s="34"/>
    </row>
    <row r="17" spans="1:24" s="3" customFormat="1" ht="27.75" customHeight="1" x14ac:dyDescent="0.15">
      <c r="A17" s="18" t="s">
        <v>28</v>
      </c>
      <c r="B17" s="21" t="s">
        <v>72</v>
      </c>
      <c r="C17" s="27" t="s">
        <v>73</v>
      </c>
      <c r="D17" s="21" t="s">
        <v>74</v>
      </c>
      <c r="E17" s="25" t="s">
        <v>75</v>
      </c>
      <c r="F17" s="26">
        <v>100</v>
      </c>
      <c r="G17" s="15" t="s">
        <v>108</v>
      </c>
      <c r="H17" s="37">
        <v>46816</v>
      </c>
      <c r="I17" s="19">
        <f t="shared" ref="I17:I22" si="5">J17+K17</f>
        <v>0</v>
      </c>
      <c r="J17" s="19"/>
      <c r="K17" s="19"/>
      <c r="L17" s="19">
        <f t="shared" ref="L17:L22" si="6">M17+N17</f>
        <v>0</v>
      </c>
      <c r="M17" s="19"/>
      <c r="N17" s="19"/>
      <c r="O17" s="16"/>
      <c r="P17" s="24"/>
      <c r="Q17" s="24"/>
      <c r="R17" s="24"/>
      <c r="U17" s="29"/>
      <c r="V17" s="29"/>
      <c r="W17" s="29"/>
      <c r="X17" s="34"/>
    </row>
    <row r="18" spans="1:24" s="3" customFormat="1" ht="27.75" customHeight="1" x14ac:dyDescent="0.15">
      <c r="A18" s="18" t="s">
        <v>29</v>
      </c>
      <c r="B18" s="21" t="s">
        <v>72</v>
      </c>
      <c r="C18" s="30" t="s">
        <v>76</v>
      </c>
      <c r="D18" s="21" t="s">
        <v>77</v>
      </c>
      <c r="E18" s="25" t="s">
        <v>78</v>
      </c>
      <c r="F18" s="26">
        <v>489.5</v>
      </c>
      <c r="G18" s="15" t="s">
        <v>109</v>
      </c>
      <c r="H18" s="35">
        <v>46752</v>
      </c>
      <c r="I18" s="19">
        <f t="shared" si="5"/>
        <v>0</v>
      </c>
      <c r="J18" s="19"/>
      <c r="K18" s="19"/>
      <c r="L18" s="19">
        <f t="shared" si="6"/>
        <v>0</v>
      </c>
      <c r="M18" s="19"/>
      <c r="N18" s="19"/>
      <c r="O18" s="16"/>
      <c r="P18" s="24"/>
      <c r="Q18" s="24"/>
      <c r="R18" s="24"/>
      <c r="U18" s="29"/>
      <c r="V18" s="29"/>
      <c r="W18" s="29"/>
      <c r="X18" s="34"/>
    </row>
    <row r="19" spans="1:24" s="3" customFormat="1" ht="27.75" customHeight="1" x14ac:dyDescent="0.15">
      <c r="A19" s="18" t="s">
        <v>30</v>
      </c>
      <c r="B19" s="20" t="s">
        <v>72</v>
      </c>
      <c r="C19" s="28" t="s">
        <v>79</v>
      </c>
      <c r="D19" s="21" t="s">
        <v>80</v>
      </c>
      <c r="E19" s="25" t="s">
        <v>81</v>
      </c>
      <c r="F19" s="26">
        <v>30</v>
      </c>
      <c r="G19" s="22" t="s">
        <v>110</v>
      </c>
      <c r="H19" s="35">
        <v>46823</v>
      </c>
      <c r="I19" s="19">
        <f t="shared" si="5"/>
        <v>0</v>
      </c>
      <c r="J19" s="19"/>
      <c r="K19" s="19"/>
      <c r="L19" s="19">
        <f t="shared" si="6"/>
        <v>0</v>
      </c>
      <c r="M19" s="19"/>
      <c r="N19" s="19"/>
      <c r="O19" s="16"/>
      <c r="P19" s="24"/>
      <c r="Q19" s="24"/>
      <c r="R19" s="24"/>
      <c r="U19" s="29"/>
      <c r="V19" s="29"/>
      <c r="W19" s="29"/>
      <c r="X19" s="34"/>
    </row>
    <row r="20" spans="1:24" s="3" customFormat="1" ht="27.75" customHeight="1" x14ac:dyDescent="0.15">
      <c r="A20" s="18" t="s">
        <v>31</v>
      </c>
      <c r="B20" s="20" t="s">
        <v>72</v>
      </c>
      <c r="C20" s="28" t="s">
        <v>82</v>
      </c>
      <c r="D20" s="21" t="s">
        <v>83</v>
      </c>
      <c r="E20" s="25" t="s">
        <v>84</v>
      </c>
      <c r="F20" s="26">
        <v>500</v>
      </c>
      <c r="G20" s="22" t="s">
        <v>111</v>
      </c>
      <c r="H20" s="35">
        <v>46752</v>
      </c>
      <c r="I20" s="19">
        <f t="shared" si="5"/>
        <v>0</v>
      </c>
      <c r="J20" s="19"/>
      <c r="K20" s="19"/>
      <c r="L20" s="19">
        <f t="shared" si="6"/>
        <v>0</v>
      </c>
      <c r="M20" s="19"/>
      <c r="N20" s="19"/>
      <c r="O20" s="16"/>
      <c r="P20" s="24"/>
      <c r="Q20" s="24"/>
      <c r="R20" s="24"/>
      <c r="U20" s="29"/>
      <c r="V20" s="29"/>
      <c r="W20" s="29"/>
      <c r="X20" s="34"/>
    </row>
    <row r="21" spans="1:24" s="3" customFormat="1" ht="27.75" customHeight="1" x14ac:dyDescent="0.15">
      <c r="A21" s="18" t="s">
        <v>32</v>
      </c>
      <c r="B21" s="20" t="s">
        <v>85</v>
      </c>
      <c r="C21" s="27" t="s">
        <v>86</v>
      </c>
      <c r="D21" s="21" t="s">
        <v>87</v>
      </c>
      <c r="E21" s="25" t="s">
        <v>88</v>
      </c>
      <c r="F21" s="26">
        <v>50</v>
      </c>
      <c r="G21" s="22" t="s">
        <v>112</v>
      </c>
      <c r="H21" s="35">
        <v>46828</v>
      </c>
      <c r="I21" s="19">
        <f t="shared" si="5"/>
        <v>0</v>
      </c>
      <c r="J21" s="19"/>
      <c r="K21" s="19"/>
      <c r="L21" s="19">
        <f t="shared" si="6"/>
        <v>0</v>
      </c>
      <c r="M21" s="19"/>
      <c r="N21" s="19"/>
      <c r="O21" s="16"/>
      <c r="P21" s="24"/>
      <c r="Q21" s="24"/>
      <c r="R21" s="24"/>
      <c r="U21" s="29"/>
      <c r="V21" s="29"/>
      <c r="W21" s="29"/>
      <c r="X21" s="34"/>
    </row>
    <row r="22" spans="1:24" s="3" customFormat="1" ht="27.75" customHeight="1" x14ac:dyDescent="0.15">
      <c r="A22" s="18" t="s">
        <v>251</v>
      </c>
      <c r="B22" s="20" t="s">
        <v>85</v>
      </c>
      <c r="C22" s="27" t="s">
        <v>89</v>
      </c>
      <c r="D22" s="21" t="s">
        <v>90</v>
      </c>
      <c r="E22" s="25" t="s">
        <v>91</v>
      </c>
      <c r="F22" s="26">
        <v>200</v>
      </c>
      <c r="G22" s="22" t="s">
        <v>113</v>
      </c>
      <c r="H22" s="35">
        <v>46829</v>
      </c>
      <c r="I22" s="19">
        <f t="shared" si="5"/>
        <v>0</v>
      </c>
      <c r="J22" s="19"/>
      <c r="K22" s="19"/>
      <c r="L22" s="19">
        <f t="shared" si="6"/>
        <v>0</v>
      </c>
      <c r="M22" s="19"/>
      <c r="N22" s="19"/>
      <c r="O22" s="42" t="s">
        <v>257</v>
      </c>
      <c r="P22" s="24"/>
      <c r="Q22" s="24"/>
      <c r="R22" s="24"/>
      <c r="U22" s="29"/>
      <c r="V22" s="29"/>
      <c r="W22" s="29"/>
      <c r="X22" s="34"/>
    </row>
    <row r="23" spans="1:24" s="3" customFormat="1" ht="27.75" customHeight="1" x14ac:dyDescent="0.15">
      <c r="A23" s="18" t="s">
        <v>133</v>
      </c>
      <c r="B23" s="20" t="s">
        <v>92</v>
      </c>
      <c r="C23" s="25" t="s">
        <v>93</v>
      </c>
      <c r="D23" s="21" t="s">
        <v>94</v>
      </c>
      <c r="E23" s="25" t="s">
        <v>95</v>
      </c>
      <c r="F23" s="26">
        <v>330</v>
      </c>
      <c r="G23" s="15" t="s">
        <v>114</v>
      </c>
      <c r="H23" s="35">
        <v>46856</v>
      </c>
      <c r="I23" s="19">
        <v>0</v>
      </c>
      <c r="J23" s="19"/>
      <c r="K23" s="19"/>
      <c r="L23" s="19">
        <v>0</v>
      </c>
      <c r="M23" s="19"/>
      <c r="N23" s="19"/>
      <c r="O23" s="16" t="s">
        <v>175</v>
      </c>
      <c r="P23" s="24"/>
      <c r="Q23" s="24"/>
      <c r="R23" s="24"/>
      <c r="U23" s="29"/>
      <c r="V23" s="29"/>
      <c r="W23" s="29"/>
      <c r="X23" s="34"/>
    </row>
    <row r="24" spans="1:24" s="3" customFormat="1" ht="27.75" customHeight="1" x14ac:dyDescent="0.15">
      <c r="A24" s="18" t="s">
        <v>116</v>
      </c>
      <c r="B24" s="20" t="s">
        <v>124</v>
      </c>
      <c r="C24" s="14" t="s">
        <v>134</v>
      </c>
      <c r="D24" s="13" t="s">
        <v>135</v>
      </c>
      <c r="E24" s="14" t="s">
        <v>136</v>
      </c>
      <c r="F24" s="26">
        <v>1000</v>
      </c>
      <c r="G24" s="15" t="s">
        <v>165</v>
      </c>
      <c r="H24" s="37">
        <v>46862</v>
      </c>
      <c r="I24" s="19">
        <v>0</v>
      </c>
      <c r="J24" s="19"/>
      <c r="K24" s="19"/>
      <c r="L24" s="19">
        <v>0</v>
      </c>
      <c r="M24" s="19"/>
      <c r="N24" s="19"/>
      <c r="O24" s="16"/>
      <c r="P24" s="24"/>
      <c r="Q24" s="24"/>
      <c r="R24" s="24"/>
      <c r="U24" s="29"/>
      <c r="V24" s="29"/>
      <c r="W24" s="29"/>
      <c r="X24" s="34"/>
    </row>
    <row r="25" spans="1:24" s="3" customFormat="1" ht="27.75" customHeight="1" x14ac:dyDescent="0.15">
      <c r="A25" s="18" t="s">
        <v>117</v>
      </c>
      <c r="B25" s="20" t="s">
        <v>124</v>
      </c>
      <c r="C25" s="14" t="s">
        <v>137</v>
      </c>
      <c r="D25" s="13" t="s">
        <v>138</v>
      </c>
      <c r="E25" s="25" t="s">
        <v>139</v>
      </c>
      <c r="F25" s="26">
        <v>300</v>
      </c>
      <c r="G25" s="15" t="s">
        <v>166</v>
      </c>
      <c r="H25" s="36">
        <v>46752</v>
      </c>
      <c r="I25" s="19">
        <v>0</v>
      </c>
      <c r="J25" s="19"/>
      <c r="K25" s="19"/>
      <c r="L25" s="19">
        <v>0</v>
      </c>
      <c r="M25" s="19"/>
      <c r="N25" s="19"/>
      <c r="O25" s="16"/>
      <c r="P25" s="24"/>
      <c r="Q25" s="24"/>
      <c r="R25" s="24"/>
      <c r="U25" s="29"/>
      <c r="V25" s="29"/>
      <c r="W25" s="29"/>
      <c r="X25" s="34"/>
    </row>
    <row r="26" spans="1:24" s="3" customFormat="1" ht="27.75" customHeight="1" x14ac:dyDescent="0.15">
      <c r="A26" s="18" t="s">
        <v>118</v>
      </c>
      <c r="B26" s="20" t="s">
        <v>125</v>
      </c>
      <c r="C26" s="27" t="s">
        <v>140</v>
      </c>
      <c r="D26" s="21" t="s">
        <v>141</v>
      </c>
      <c r="E26" s="17" t="s">
        <v>142</v>
      </c>
      <c r="F26" s="26">
        <v>200</v>
      </c>
      <c r="G26" s="15" t="s">
        <v>167</v>
      </c>
      <c r="H26" s="37">
        <v>46869</v>
      </c>
      <c r="I26" s="19">
        <v>0</v>
      </c>
      <c r="J26" s="19"/>
      <c r="K26" s="19"/>
      <c r="L26" s="19">
        <v>0</v>
      </c>
      <c r="M26" s="19"/>
      <c r="N26" s="19"/>
      <c r="O26" s="16"/>
      <c r="P26" s="24"/>
      <c r="Q26" s="24"/>
      <c r="R26" s="24"/>
      <c r="U26" s="29"/>
      <c r="V26" s="29"/>
      <c r="W26" s="29"/>
      <c r="X26" s="34"/>
    </row>
    <row r="27" spans="1:24" s="3" customFormat="1" ht="27.75" customHeight="1" x14ac:dyDescent="0.15">
      <c r="A27" s="18" t="s">
        <v>252</v>
      </c>
      <c r="B27" s="21" t="s">
        <v>126</v>
      </c>
      <c r="C27" s="25" t="s">
        <v>143</v>
      </c>
      <c r="D27" s="21" t="s">
        <v>144</v>
      </c>
      <c r="E27" s="25" t="s">
        <v>145</v>
      </c>
      <c r="F27" s="26">
        <v>250</v>
      </c>
      <c r="G27" s="15" t="s">
        <v>168</v>
      </c>
      <c r="H27" s="35">
        <v>46890</v>
      </c>
      <c r="I27" s="19">
        <v>0</v>
      </c>
      <c r="J27" s="19"/>
      <c r="K27" s="19"/>
      <c r="L27" s="19">
        <v>0</v>
      </c>
      <c r="M27" s="19"/>
      <c r="N27" s="19"/>
      <c r="O27" s="42"/>
      <c r="P27" s="24"/>
      <c r="Q27" s="24"/>
      <c r="R27" s="24"/>
      <c r="U27" s="29"/>
      <c r="V27" s="29"/>
      <c r="W27" s="29"/>
      <c r="X27" s="34"/>
    </row>
    <row r="28" spans="1:24" s="3" customFormat="1" ht="27.75" customHeight="1" x14ac:dyDescent="0.15">
      <c r="A28" s="18" t="s">
        <v>253</v>
      </c>
      <c r="B28" s="21" t="s">
        <v>127</v>
      </c>
      <c r="C28" s="14" t="s">
        <v>146</v>
      </c>
      <c r="D28" s="13" t="s">
        <v>147</v>
      </c>
      <c r="E28" s="14" t="s">
        <v>148</v>
      </c>
      <c r="F28" s="26">
        <v>266</v>
      </c>
      <c r="G28" s="15" t="s">
        <v>169</v>
      </c>
      <c r="H28" s="35">
        <v>46911</v>
      </c>
      <c r="I28" s="19">
        <v>0</v>
      </c>
      <c r="J28" s="19"/>
      <c r="K28" s="19"/>
      <c r="L28" s="19">
        <v>0</v>
      </c>
      <c r="M28" s="19"/>
      <c r="N28" s="19"/>
      <c r="O28" s="42" t="s">
        <v>176</v>
      </c>
      <c r="P28" s="24"/>
      <c r="Q28" s="24"/>
      <c r="R28" s="24"/>
      <c r="U28" s="29"/>
      <c r="V28" s="29"/>
      <c r="W28" s="29"/>
      <c r="X28" s="34"/>
    </row>
    <row r="29" spans="1:24" s="3" customFormat="1" ht="27.75" customHeight="1" x14ac:dyDescent="0.15">
      <c r="A29" s="18" t="s">
        <v>119</v>
      </c>
      <c r="B29" s="21" t="s">
        <v>128</v>
      </c>
      <c r="C29" s="27" t="s">
        <v>149</v>
      </c>
      <c r="D29" s="21" t="s">
        <v>150</v>
      </c>
      <c r="E29" s="25" t="s">
        <v>151</v>
      </c>
      <c r="F29" s="26">
        <v>100</v>
      </c>
      <c r="G29" s="15" t="s">
        <v>169</v>
      </c>
      <c r="H29" s="37">
        <v>46911</v>
      </c>
      <c r="I29" s="19">
        <v>0</v>
      </c>
      <c r="J29" s="19"/>
      <c r="K29" s="19"/>
      <c r="L29" s="19">
        <v>0</v>
      </c>
      <c r="M29" s="19"/>
      <c r="N29" s="19"/>
      <c r="O29" s="16"/>
      <c r="P29" s="24"/>
      <c r="Q29" s="24"/>
      <c r="R29" s="24"/>
      <c r="U29" s="29"/>
      <c r="V29" s="29"/>
      <c r="W29" s="29"/>
      <c r="X29" s="34"/>
    </row>
    <row r="30" spans="1:24" s="3" customFormat="1" ht="27.75" customHeight="1" x14ac:dyDescent="0.15">
      <c r="A30" s="18" t="s">
        <v>120</v>
      </c>
      <c r="B30" s="21" t="s">
        <v>129</v>
      </c>
      <c r="C30" s="30" t="s">
        <v>152</v>
      </c>
      <c r="D30" s="21" t="s">
        <v>153</v>
      </c>
      <c r="E30" s="25" t="s">
        <v>154</v>
      </c>
      <c r="F30" s="26">
        <v>520</v>
      </c>
      <c r="G30" s="15" t="s">
        <v>170</v>
      </c>
      <c r="H30" s="35">
        <v>46589</v>
      </c>
      <c r="I30" s="19">
        <v>0</v>
      </c>
      <c r="J30" s="19"/>
      <c r="K30" s="19"/>
      <c r="L30" s="19">
        <v>0</v>
      </c>
      <c r="M30" s="19"/>
      <c r="N30" s="19"/>
      <c r="O30" s="16"/>
      <c r="P30" s="24"/>
      <c r="Q30" s="24"/>
      <c r="R30" s="24"/>
      <c r="U30" s="29"/>
      <c r="V30" s="29"/>
      <c r="W30" s="29"/>
      <c r="X30" s="34"/>
    </row>
    <row r="31" spans="1:24" s="3" customFormat="1" ht="27.75" customHeight="1" x14ac:dyDescent="0.15">
      <c r="A31" s="18" t="s">
        <v>121</v>
      </c>
      <c r="B31" s="20" t="s">
        <v>130</v>
      </c>
      <c r="C31" s="28" t="s">
        <v>155</v>
      </c>
      <c r="D31" s="21" t="s">
        <v>156</v>
      </c>
      <c r="E31" s="25" t="s">
        <v>157</v>
      </c>
      <c r="F31" s="26">
        <v>99</v>
      </c>
      <c r="G31" s="22" t="s">
        <v>171</v>
      </c>
      <c r="H31" s="35">
        <v>46927</v>
      </c>
      <c r="I31" s="19">
        <v>0</v>
      </c>
      <c r="J31" s="19"/>
      <c r="K31" s="19"/>
      <c r="L31" s="19">
        <v>0</v>
      </c>
      <c r="M31" s="19"/>
      <c r="N31" s="19"/>
      <c r="O31" s="16"/>
      <c r="P31" s="24"/>
      <c r="Q31" s="24"/>
      <c r="R31" s="24"/>
      <c r="U31" s="29"/>
      <c r="V31" s="29"/>
      <c r="W31" s="29"/>
      <c r="X31" s="34"/>
    </row>
    <row r="32" spans="1:24" s="3" customFormat="1" ht="27.75" customHeight="1" x14ac:dyDescent="0.15">
      <c r="A32" s="18" t="s">
        <v>122</v>
      </c>
      <c r="B32" s="20" t="s">
        <v>131</v>
      </c>
      <c r="C32" s="28" t="s">
        <v>158</v>
      </c>
      <c r="D32" s="21" t="s">
        <v>48</v>
      </c>
      <c r="E32" s="25" t="s">
        <v>159</v>
      </c>
      <c r="F32" s="26">
        <v>113</v>
      </c>
      <c r="G32" s="22" t="s">
        <v>172</v>
      </c>
      <c r="H32" s="35">
        <v>46940</v>
      </c>
      <c r="I32" s="19">
        <v>0</v>
      </c>
      <c r="J32" s="19"/>
      <c r="K32" s="19"/>
      <c r="L32" s="19">
        <v>0</v>
      </c>
      <c r="M32" s="19"/>
      <c r="N32" s="19"/>
      <c r="O32" s="16"/>
      <c r="P32" s="24"/>
      <c r="Q32" s="24"/>
      <c r="R32" s="24"/>
      <c r="U32" s="29"/>
      <c r="V32" s="29"/>
      <c r="W32" s="29"/>
      <c r="X32" s="34"/>
    </row>
    <row r="33" spans="1:24" s="3" customFormat="1" ht="27.75" customHeight="1" x14ac:dyDescent="0.15">
      <c r="A33" s="18" t="s">
        <v>254</v>
      </c>
      <c r="B33" s="20" t="s">
        <v>132</v>
      </c>
      <c r="C33" s="27" t="s">
        <v>255</v>
      </c>
      <c r="D33" s="21" t="s">
        <v>160</v>
      </c>
      <c r="E33" s="25" t="s">
        <v>161</v>
      </c>
      <c r="F33" s="26">
        <v>520</v>
      </c>
      <c r="G33" s="22" t="s">
        <v>174</v>
      </c>
      <c r="H33" s="35">
        <v>46613</v>
      </c>
      <c r="I33" s="19">
        <v>0</v>
      </c>
      <c r="J33" s="19"/>
      <c r="K33" s="19"/>
      <c r="L33" s="19">
        <v>0</v>
      </c>
      <c r="M33" s="19"/>
      <c r="N33" s="19"/>
      <c r="O33" s="42" t="s">
        <v>256</v>
      </c>
      <c r="P33" s="24"/>
      <c r="Q33" s="24"/>
      <c r="R33" s="24"/>
      <c r="U33" s="29"/>
      <c r="V33" s="29"/>
      <c r="W33" s="29"/>
      <c r="X33" s="34"/>
    </row>
    <row r="34" spans="1:24" s="3" customFormat="1" ht="27.75" customHeight="1" x14ac:dyDescent="0.15">
      <c r="A34" s="18" t="s">
        <v>123</v>
      </c>
      <c r="B34" s="38" t="s">
        <v>132</v>
      </c>
      <c r="C34" s="25" t="s">
        <v>162</v>
      </c>
      <c r="D34" s="21" t="s">
        <v>163</v>
      </c>
      <c r="E34" s="38" t="s">
        <v>164</v>
      </c>
      <c r="F34" s="26">
        <v>312</v>
      </c>
      <c r="G34" s="22" t="s">
        <v>173</v>
      </c>
      <c r="H34" s="41">
        <v>46613</v>
      </c>
      <c r="I34" s="19">
        <v>0</v>
      </c>
      <c r="J34" s="39"/>
      <c r="K34" s="40"/>
      <c r="L34" s="19">
        <v>0</v>
      </c>
      <c r="M34" s="39"/>
      <c r="N34" s="39"/>
      <c r="O34" s="16"/>
      <c r="P34" s="24"/>
      <c r="Q34" s="24"/>
      <c r="R34" s="24"/>
      <c r="U34" s="29"/>
      <c r="V34" s="29"/>
      <c r="W34" s="29"/>
      <c r="X34" s="34"/>
    </row>
    <row r="35" spans="1:24" s="3" customFormat="1" ht="27.75" customHeight="1" x14ac:dyDescent="0.15">
      <c r="A35" s="18" t="s">
        <v>177</v>
      </c>
      <c r="B35" s="20" t="s">
        <v>190</v>
      </c>
      <c r="C35" s="27" t="s">
        <v>199</v>
      </c>
      <c r="D35" s="21" t="s">
        <v>237</v>
      </c>
      <c r="E35" s="25" t="s">
        <v>212</v>
      </c>
      <c r="F35" s="26">
        <v>100</v>
      </c>
      <c r="G35" s="22" t="s">
        <v>225</v>
      </c>
      <c r="H35" s="35">
        <v>46956</v>
      </c>
      <c r="I35" s="19">
        <f t="shared" ref="I35" si="7">J35+K35</f>
        <v>0</v>
      </c>
      <c r="J35" s="19"/>
      <c r="K35" s="19"/>
      <c r="L35" s="19">
        <f t="shared" ref="L35" si="8">M35+N35</f>
        <v>0</v>
      </c>
      <c r="M35" s="19"/>
      <c r="N35" s="19"/>
      <c r="O35" s="16"/>
      <c r="P35" s="24"/>
      <c r="Q35" s="24"/>
      <c r="R35" s="24"/>
      <c r="U35" s="29"/>
      <c r="V35" s="29"/>
      <c r="W35" s="29"/>
      <c r="X35" s="34"/>
    </row>
    <row r="36" spans="1:24" s="3" customFormat="1" ht="27.75" customHeight="1" x14ac:dyDescent="0.15">
      <c r="A36" s="18" t="s">
        <v>178</v>
      </c>
      <c r="B36" s="20" t="s">
        <v>191</v>
      </c>
      <c r="C36" s="25" t="s">
        <v>200</v>
      </c>
      <c r="D36" s="21" t="s">
        <v>238</v>
      </c>
      <c r="E36" s="25" t="s">
        <v>213</v>
      </c>
      <c r="F36" s="26">
        <v>600</v>
      </c>
      <c r="G36" s="15" t="s">
        <v>226</v>
      </c>
      <c r="H36" s="35">
        <v>46955</v>
      </c>
      <c r="I36" s="19">
        <v>0</v>
      </c>
      <c r="J36" s="19"/>
      <c r="K36" s="19"/>
      <c r="L36" s="19">
        <v>0</v>
      </c>
      <c r="M36" s="19"/>
      <c r="N36" s="19"/>
      <c r="O36" s="16" t="s">
        <v>175</v>
      </c>
      <c r="P36" s="24"/>
      <c r="Q36" s="24"/>
      <c r="R36" s="24"/>
      <c r="U36" s="29"/>
      <c r="V36" s="29"/>
      <c r="W36" s="29"/>
      <c r="X36" s="34"/>
    </row>
    <row r="37" spans="1:24" s="3" customFormat="1" ht="27.75" customHeight="1" x14ac:dyDescent="0.15">
      <c r="A37" s="18" t="s">
        <v>179</v>
      </c>
      <c r="B37" s="20" t="s">
        <v>192</v>
      </c>
      <c r="C37" s="14" t="s">
        <v>201</v>
      </c>
      <c r="D37" s="13" t="s">
        <v>239</v>
      </c>
      <c r="E37" s="14" t="s">
        <v>214</v>
      </c>
      <c r="F37" s="26">
        <v>23</v>
      </c>
      <c r="G37" s="15" t="s">
        <v>227</v>
      </c>
      <c r="H37" s="37">
        <v>46989</v>
      </c>
      <c r="I37" s="19">
        <v>0</v>
      </c>
      <c r="J37" s="19"/>
      <c r="K37" s="19"/>
      <c r="L37" s="19">
        <v>0</v>
      </c>
      <c r="M37" s="19"/>
      <c r="N37" s="19"/>
      <c r="O37" s="16"/>
      <c r="P37" s="24"/>
      <c r="Q37" s="24"/>
      <c r="R37" s="24"/>
      <c r="U37" s="29"/>
      <c r="V37" s="29"/>
      <c r="W37" s="29"/>
      <c r="X37" s="34"/>
    </row>
    <row r="38" spans="1:24" s="3" customFormat="1" ht="27.75" customHeight="1" x14ac:dyDescent="0.15">
      <c r="A38" s="18" t="s">
        <v>180</v>
      </c>
      <c r="B38" s="20" t="s">
        <v>193</v>
      </c>
      <c r="C38" s="14" t="s">
        <v>202</v>
      </c>
      <c r="D38" s="13" t="s">
        <v>240</v>
      </c>
      <c r="E38" s="25" t="s">
        <v>215</v>
      </c>
      <c r="F38" s="26">
        <v>203.4</v>
      </c>
      <c r="G38" s="15" t="s">
        <v>228</v>
      </c>
      <c r="H38" s="36">
        <v>46987</v>
      </c>
      <c r="I38" s="19">
        <v>0</v>
      </c>
      <c r="J38" s="19"/>
      <c r="K38" s="19"/>
      <c r="L38" s="19">
        <v>0</v>
      </c>
      <c r="M38" s="19"/>
      <c r="N38" s="19"/>
      <c r="O38" s="16"/>
      <c r="P38" s="24"/>
      <c r="Q38" s="24"/>
      <c r="R38" s="24"/>
      <c r="U38" s="29"/>
      <c r="V38" s="29"/>
      <c r="W38" s="29"/>
      <c r="X38" s="34"/>
    </row>
    <row r="39" spans="1:24" s="3" customFormat="1" ht="27.75" customHeight="1" x14ac:dyDescent="0.15">
      <c r="A39" s="18" t="s">
        <v>181</v>
      </c>
      <c r="B39" s="20" t="s">
        <v>193</v>
      </c>
      <c r="C39" s="27" t="s">
        <v>203</v>
      </c>
      <c r="D39" s="21" t="s">
        <v>241</v>
      </c>
      <c r="E39" s="17" t="s">
        <v>216</v>
      </c>
      <c r="F39" s="26">
        <v>1000</v>
      </c>
      <c r="G39" s="15" t="s">
        <v>229</v>
      </c>
      <c r="H39" s="37">
        <v>46994</v>
      </c>
      <c r="I39" s="19">
        <v>0</v>
      </c>
      <c r="J39" s="19"/>
      <c r="K39" s="19"/>
      <c r="L39" s="19">
        <v>0</v>
      </c>
      <c r="M39" s="19"/>
      <c r="N39" s="19"/>
      <c r="O39" s="16"/>
      <c r="P39" s="24"/>
      <c r="Q39" s="24"/>
      <c r="R39" s="24"/>
      <c r="U39" s="29"/>
      <c r="V39" s="29"/>
      <c r="W39" s="29"/>
      <c r="X39" s="34"/>
    </row>
    <row r="40" spans="1:24" s="3" customFormat="1" ht="27.75" customHeight="1" x14ac:dyDescent="0.15">
      <c r="A40" s="18" t="s">
        <v>182</v>
      </c>
      <c r="B40" s="21" t="s">
        <v>194</v>
      </c>
      <c r="C40" s="25" t="s">
        <v>204</v>
      </c>
      <c r="D40" s="21" t="s">
        <v>242</v>
      </c>
      <c r="E40" s="25" t="s">
        <v>217</v>
      </c>
      <c r="F40" s="26">
        <v>70</v>
      </c>
      <c r="G40" s="15" t="s">
        <v>230</v>
      </c>
      <c r="H40" s="35">
        <v>46752</v>
      </c>
      <c r="I40" s="19">
        <v>0</v>
      </c>
      <c r="J40" s="19"/>
      <c r="K40" s="19"/>
      <c r="L40" s="19">
        <v>0</v>
      </c>
      <c r="M40" s="19"/>
      <c r="N40" s="19"/>
      <c r="O40" s="42" t="s">
        <v>176</v>
      </c>
      <c r="P40" s="24"/>
      <c r="Q40" s="24"/>
      <c r="R40" s="24"/>
      <c r="U40" s="29"/>
      <c r="V40" s="29"/>
      <c r="W40" s="29"/>
      <c r="X40" s="34"/>
    </row>
    <row r="41" spans="1:24" s="3" customFormat="1" ht="27.75" customHeight="1" x14ac:dyDescent="0.15">
      <c r="A41" s="18" t="s">
        <v>183</v>
      </c>
      <c r="B41" s="21" t="s">
        <v>194</v>
      </c>
      <c r="C41" s="14" t="s">
        <v>205</v>
      </c>
      <c r="D41" s="13" t="s">
        <v>243</v>
      </c>
      <c r="E41" s="14" t="s">
        <v>218</v>
      </c>
      <c r="F41" s="26">
        <v>990</v>
      </c>
      <c r="G41" s="15" t="s">
        <v>231</v>
      </c>
      <c r="H41" s="35">
        <v>46661</v>
      </c>
      <c r="I41" s="19">
        <v>0</v>
      </c>
      <c r="J41" s="19"/>
      <c r="K41" s="19"/>
      <c r="L41" s="19">
        <v>0</v>
      </c>
      <c r="M41" s="19"/>
      <c r="N41" s="19"/>
      <c r="O41" s="25"/>
      <c r="P41" s="24"/>
      <c r="Q41" s="24"/>
      <c r="R41" s="24"/>
      <c r="U41" s="29"/>
      <c r="V41" s="29"/>
      <c r="W41" s="29"/>
      <c r="X41" s="34"/>
    </row>
    <row r="42" spans="1:24" s="3" customFormat="1" ht="27.75" customHeight="1" x14ac:dyDescent="0.15">
      <c r="A42" s="18" t="s">
        <v>184</v>
      </c>
      <c r="B42" s="21" t="s">
        <v>195</v>
      </c>
      <c r="C42" s="27" t="s">
        <v>206</v>
      </c>
      <c r="D42" s="21" t="s">
        <v>244</v>
      </c>
      <c r="E42" s="25" t="s">
        <v>219</v>
      </c>
      <c r="F42" s="26">
        <v>100</v>
      </c>
      <c r="G42" s="15" t="s">
        <v>232</v>
      </c>
      <c r="H42" s="37">
        <v>47012</v>
      </c>
      <c r="I42" s="19">
        <v>0</v>
      </c>
      <c r="J42" s="19"/>
      <c r="K42" s="19"/>
      <c r="L42" s="19">
        <v>0</v>
      </c>
      <c r="M42" s="19"/>
      <c r="N42" s="19"/>
      <c r="O42" s="16"/>
      <c r="P42" s="24"/>
      <c r="Q42" s="24"/>
      <c r="R42" s="24"/>
      <c r="U42" s="29"/>
      <c r="V42" s="29"/>
      <c r="W42" s="29"/>
      <c r="X42" s="34"/>
    </row>
    <row r="43" spans="1:24" s="3" customFormat="1" ht="27.75" customHeight="1" x14ac:dyDescent="0.15">
      <c r="A43" s="18" t="s">
        <v>185</v>
      </c>
      <c r="B43" s="21" t="s">
        <v>196</v>
      </c>
      <c r="C43" s="30" t="s">
        <v>207</v>
      </c>
      <c r="D43" s="21" t="s">
        <v>245</v>
      </c>
      <c r="E43" s="25" t="s">
        <v>220</v>
      </c>
      <c r="F43" s="26">
        <v>500</v>
      </c>
      <c r="G43" s="15" t="s">
        <v>233</v>
      </c>
      <c r="H43" s="35">
        <v>47031</v>
      </c>
      <c r="I43" s="19">
        <v>0</v>
      </c>
      <c r="J43" s="19"/>
      <c r="K43" s="19"/>
      <c r="L43" s="19">
        <v>0</v>
      </c>
      <c r="M43" s="19"/>
      <c r="N43" s="19"/>
      <c r="O43" s="16"/>
      <c r="P43" s="24"/>
      <c r="Q43" s="24"/>
      <c r="R43" s="24"/>
      <c r="U43" s="29"/>
      <c r="V43" s="29"/>
      <c r="W43" s="29"/>
      <c r="X43" s="34"/>
    </row>
    <row r="44" spans="1:24" s="3" customFormat="1" ht="27.75" customHeight="1" x14ac:dyDescent="0.15">
      <c r="A44" s="18" t="s">
        <v>186</v>
      </c>
      <c r="B44" s="20" t="s">
        <v>196</v>
      </c>
      <c r="C44" s="28" t="s">
        <v>208</v>
      </c>
      <c r="D44" s="21" t="s">
        <v>245</v>
      </c>
      <c r="E44" s="25" t="s">
        <v>221</v>
      </c>
      <c r="F44" s="26">
        <v>500</v>
      </c>
      <c r="G44" s="22" t="s">
        <v>233</v>
      </c>
      <c r="H44" s="35">
        <v>47031</v>
      </c>
      <c r="I44" s="19">
        <v>0</v>
      </c>
      <c r="J44" s="19"/>
      <c r="K44" s="19"/>
      <c r="L44" s="19">
        <v>0</v>
      </c>
      <c r="M44" s="19"/>
      <c r="N44" s="19"/>
      <c r="O44" s="16"/>
      <c r="P44" s="24"/>
      <c r="Q44" s="24"/>
      <c r="R44" s="24"/>
      <c r="U44" s="29"/>
      <c r="V44" s="29"/>
      <c r="W44" s="29"/>
      <c r="X44" s="34"/>
    </row>
    <row r="45" spans="1:24" s="3" customFormat="1" ht="27.75" customHeight="1" x14ac:dyDescent="0.15">
      <c r="A45" s="18" t="s">
        <v>187</v>
      </c>
      <c r="B45" s="20" t="s">
        <v>197</v>
      </c>
      <c r="C45" s="28" t="s">
        <v>209</v>
      </c>
      <c r="D45" s="21" t="s">
        <v>246</v>
      </c>
      <c r="E45" s="25" t="s">
        <v>222</v>
      </c>
      <c r="F45" s="26">
        <v>70</v>
      </c>
      <c r="G45" s="22" t="s">
        <v>234</v>
      </c>
      <c r="H45" s="35">
        <v>46691</v>
      </c>
      <c r="I45" s="19">
        <v>0</v>
      </c>
      <c r="J45" s="19"/>
      <c r="K45" s="19"/>
      <c r="L45" s="19">
        <v>0</v>
      </c>
      <c r="M45" s="19"/>
      <c r="N45" s="19"/>
      <c r="O45" s="16"/>
      <c r="P45" s="24"/>
      <c r="Q45" s="24"/>
      <c r="R45" s="24"/>
      <c r="U45" s="29"/>
      <c r="V45" s="29"/>
      <c r="W45" s="29"/>
      <c r="X45" s="34"/>
    </row>
    <row r="46" spans="1:24" s="3" customFormat="1" ht="27.75" customHeight="1" x14ac:dyDescent="0.15">
      <c r="A46" s="18" t="s">
        <v>188</v>
      </c>
      <c r="B46" s="20" t="s">
        <v>197</v>
      </c>
      <c r="C46" s="27" t="s">
        <v>210</v>
      </c>
      <c r="D46" s="21" t="s">
        <v>247</v>
      </c>
      <c r="E46" s="25" t="s">
        <v>223</v>
      </c>
      <c r="F46" s="26">
        <v>200</v>
      </c>
      <c r="G46" s="22" t="s">
        <v>235</v>
      </c>
      <c r="H46" s="35">
        <v>46752</v>
      </c>
      <c r="I46" s="19">
        <v>0</v>
      </c>
      <c r="J46" s="19"/>
      <c r="K46" s="19"/>
      <c r="L46" s="19">
        <v>0</v>
      </c>
      <c r="M46" s="19"/>
      <c r="N46" s="19"/>
      <c r="O46" s="16"/>
      <c r="P46" s="24"/>
      <c r="Q46" s="24"/>
      <c r="R46" s="24"/>
      <c r="U46" s="29"/>
      <c r="V46" s="29"/>
      <c r="W46" s="29"/>
      <c r="X46" s="34"/>
    </row>
    <row r="47" spans="1:24" s="3" customFormat="1" ht="27.75" customHeight="1" x14ac:dyDescent="0.15">
      <c r="A47" s="18" t="s">
        <v>189</v>
      </c>
      <c r="B47" s="38" t="s">
        <v>198</v>
      </c>
      <c r="C47" s="25" t="s">
        <v>211</v>
      </c>
      <c r="D47" s="21" t="s">
        <v>248</v>
      </c>
      <c r="E47" s="38" t="s">
        <v>224</v>
      </c>
      <c r="F47" s="26">
        <v>900</v>
      </c>
      <c r="G47" s="22" t="s">
        <v>236</v>
      </c>
      <c r="H47" s="41">
        <v>47067</v>
      </c>
      <c r="I47" s="19">
        <v>0</v>
      </c>
      <c r="J47" s="39"/>
      <c r="K47" s="40"/>
      <c r="L47" s="19">
        <v>0</v>
      </c>
      <c r="M47" s="39"/>
      <c r="N47" s="39"/>
      <c r="O47" s="16"/>
      <c r="P47" s="24"/>
      <c r="Q47" s="24"/>
      <c r="R47" s="24"/>
      <c r="U47" s="29"/>
      <c r="V47" s="29"/>
      <c r="W47" s="29"/>
      <c r="X47" s="34"/>
    </row>
  </sheetData>
  <mergeCells count="13">
    <mergeCell ref="A1:O1"/>
    <mergeCell ref="A3:A4"/>
    <mergeCell ref="B3:B4"/>
    <mergeCell ref="C3:D3"/>
    <mergeCell ref="E3:E4"/>
    <mergeCell ref="F3:F4"/>
    <mergeCell ref="G3:G4"/>
    <mergeCell ref="N2:O2"/>
    <mergeCell ref="P4:R4"/>
    <mergeCell ref="H3:H4"/>
    <mergeCell ref="I3:K3"/>
    <mergeCell ref="L3:N3"/>
    <mergeCell ref="O3:O4"/>
  </mergeCells>
  <phoneticPr fontId="20" type="noConversion"/>
  <pageMargins left="0.25" right="0.25" top="0.75" bottom="0.75" header="0.3" footer="0.3"/>
  <pageSetup paperSize="9" scale="57" fitToHeight="0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모집등록 현황(2026)</vt:lpstr>
      <vt:lpstr>'모집등록 현황(2026)'!Print_Area</vt:lpstr>
      <vt:lpstr>'모집등록 현황(2026)'!Print_Titles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2021-12-20T09:18:40Z</cp:lastPrinted>
  <dcterms:created xsi:type="dcterms:W3CDTF">2014-12-29T08:21:22Z</dcterms:created>
  <dcterms:modified xsi:type="dcterms:W3CDTF">2026-10-02T04:27:58Z</dcterms:modified>
</cp:coreProperties>
</file>