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. 공사\2 반려동물과\260917 반려마루 여주 B구역 BF 보완공사\2 견적공소\"/>
    </mc:Choice>
  </mc:AlternateContent>
  <xr:revisionPtr revIDLastSave="0" documentId="13_ncr:1_{5A55DF66-03A0-4416-BBC3-04AA3B348C4F}" xr6:coauthVersionLast="37" xr6:coauthVersionMax="47" xr10:uidLastSave="{00000000-0000-0000-0000-000000000000}"/>
  <bookViews>
    <workbookView xWindow="-28920" yWindow="-60" windowWidth="29040" windowHeight="15720" tabRatio="869" activeTab="4" xr2:uid="{00000000-000D-0000-FFFF-FFFF00000000}"/>
  </bookViews>
  <sheets>
    <sheet name="표지" sheetId="1" r:id="rId1"/>
    <sheet name="설계서" sheetId="2" r:id="rId2"/>
    <sheet name="설계설명서" sheetId="4" r:id="rId3"/>
    <sheet name="예정공정표" sheetId="5" r:id="rId4"/>
    <sheet name="원가 계산서" sheetId="19" r:id="rId5"/>
    <sheet name="내역서" sheetId="59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123Graph_A" localSheetId="4" hidden="1">'[1]1TL종점(1)'!#REF!</definedName>
    <definedName name="__123Graph_A" hidden="1">'[1]1TL종점(1)'!#REF!</definedName>
    <definedName name="__123Graph_X" localSheetId="4" hidden="1">'[1]1TL종점(1)'!#REF!</definedName>
    <definedName name="__123Graph_X" hidden="1">'[1]1TL종점(1)'!#REF!</definedName>
    <definedName name="__IntlFixup" hidden="1">TRUE</definedName>
    <definedName name="_1_0_S" localSheetId="4" hidden="1">'[2]6PILE  (돌출)'!#REF!</definedName>
    <definedName name="_1_0_S" hidden="1">'[2]6PILE  (돌출)'!#REF!</definedName>
    <definedName name="_1_0Crite" localSheetId="4">[3]총괄내역서!#REF!</definedName>
    <definedName name="_1_0Crite">[3]총괄내역서!#REF!</definedName>
    <definedName name="_10_3_0Crite" localSheetId="4">#REF!</definedName>
    <definedName name="_10_3_0Crite">#REF!</definedName>
    <definedName name="_11_3_0Crite" localSheetId="4">#REF!</definedName>
    <definedName name="_11_3_0Crite">#REF!</definedName>
    <definedName name="_12_3_0Criteria">#REF!</definedName>
    <definedName name="_13_3_0Criteria">#REF!</definedName>
    <definedName name="_14G_0Extr">#REF!</definedName>
    <definedName name="_15G_0Extr">#REF!</definedName>
    <definedName name="_16G_0Extract">#REF!</definedName>
    <definedName name="_17G_0Extract">#REF!</definedName>
    <definedName name="_2_0Crite">[3]총괄내역서!#REF!</definedName>
    <definedName name="_3_0Extr">[3]총괄내역서!#REF!</definedName>
    <definedName name="_4_0Extr">[3]총괄내역서!#REF!</definedName>
    <definedName name="_5_0_S" hidden="1">#REF!</definedName>
    <definedName name="_5S" hidden="1">#REF!</definedName>
    <definedName name="_6_0_S" hidden="1">#REF!</definedName>
    <definedName name="_7_0_S" hidden="1">#REF!</definedName>
    <definedName name="_8_0_S" hidden="1">#REF!</definedName>
    <definedName name="_9_0_S" hidden="1">#REF!</definedName>
    <definedName name="_Dist_Bin" hidden="1">[4]조명시설!#REF!</definedName>
    <definedName name="_Dist_Values" hidden="1">[4]조명시설!#REF!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Parse_Out" hidden="1">#REF!</definedName>
    <definedName name="_Sort" hidden="1">#REF!</definedName>
    <definedName name="_Sort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a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t" localSheetId="4" hidden="1">{#N/A,#N/A,FALSE,"구조1"}</definedName>
    <definedName name="aet" hidden="1">{#N/A,#N/A,FALSE,"구조1"}</definedName>
    <definedName name="ag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r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ataww" hidden="1">#REF!</definedName>
    <definedName name="dd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e" localSheetId="4" hidden="1">{#N/A,#N/A,FALSE,"포장1";#N/A,#N/A,FALSE,"포장1"}</definedName>
    <definedName name="dge" hidden="1">{#N/A,#N/A,FALSE,"포장1";#N/A,#N/A,FALSE,"포장1"}</definedName>
    <definedName name="d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ldldldll" hidden="1">[5]조명시설!#REF!</definedName>
    <definedName name="DLRJDTLF" hidden="1">#REF!</definedName>
    <definedName name="dsaf" localSheetId="4" hidden="1">{#N/A,#N/A,FALSE,"조골재"}</definedName>
    <definedName name="dsaf" hidden="1">{#N/A,#N/A,FALSE,"조골재"}</definedName>
    <definedName name="DW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czc" localSheetId="4" hidden="1">{#N/A,#N/A,FALSE,"구조2"}</definedName>
    <definedName name="fczc" hidden="1">{#N/A,#N/A,FALSE,"구조2"}</definedName>
    <definedName name="fd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AUJG" localSheetId="4" hidden="1">{#N/A,#N/A,FALSE,"배수2"}</definedName>
    <definedName name="FDSAUJG" hidden="1">{#N/A,#N/A,FALSE,"배수2"}</definedName>
    <definedName name="FE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uk" localSheetId="4" hidden="1">{#N/A,#N/A,FALSE,"배수2"}</definedName>
    <definedName name="fuk" hidden="1">{#N/A,#N/A,FALSE,"배수2"}</definedName>
    <definedName name="gbc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MCO" hidden="1">#REF!</definedName>
    <definedName name="gergas" localSheetId="4" hidden="1">{#N/A,#N/A,FALSE,"토공2"}</definedName>
    <definedName name="gergas" hidden="1">{#N/A,#N/A,FALSE,"토공2"}</definedName>
    <definedName name="GEW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ghg" localSheetId="4" hidden="1">{#N/A,#N/A,FALSE,"토공2"}</definedName>
    <definedName name="gfdghg" hidden="1">{#N/A,#N/A,FALSE,"토공2"}</definedName>
    <definedName name="G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dfg" hidden="1">[6]차액보증!#REF!</definedName>
    <definedName name="gfgf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US" localSheetId="4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hardwar" hidden="1">#REF!</definedName>
    <definedName name="HDGBGD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rthruhrushgsbvb" localSheetId="4" hidden="1">{#N/A,#N/A,FALSE,"배수1"}</definedName>
    <definedName name="hrthruhrushgsbvb" hidden="1">{#N/A,#N/A,FALSE,"배수1"}</definedName>
    <definedName name="HTH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4" hidden="1">{"'내역서 '!$A$1:$L$16"}</definedName>
    <definedName name="HTML_Control" hidden="1">{"'내역서 '!$A$1:$L$16"}</definedName>
    <definedName name="HTML_Description" hidden="1">""</definedName>
    <definedName name="HTML_Email" hidden="1">""</definedName>
    <definedName name="HTML_Header" hidden="1">"내역서"</definedName>
    <definedName name="HTML_LastUpdate" hidden="1">"02-05-13"</definedName>
    <definedName name="HTML_LineAfter" hidden="1">FALSE</definedName>
    <definedName name="HTML_LineBefore" hidden="1">FALSE</definedName>
    <definedName name="HTML_Name" hidden="1">"전동필"</definedName>
    <definedName name="HTML_OBDlg2" hidden="1">TRUE</definedName>
    <definedName name="HTML_OBDlg4" hidden="1">TRUE</definedName>
    <definedName name="HTML_OS" hidden="1">0</definedName>
    <definedName name="HTML_PathFile" hidden="1">"D:\My Documents\01 내역서\함안군\MyHTML.htm"</definedName>
    <definedName name="HTML_Title" hidden="1">"장춘사 보수공사"</definedName>
    <definedName name="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K" localSheetId="4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uyi" localSheetId="4" hidden="1">{#N/A,#N/A,FALSE,"토공2"}</definedName>
    <definedName name="juyi" hidden="1">{#N/A,#N/A,FALSE,"토공2"}</definedName>
    <definedName name="JYJY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tj" localSheetId="4" hidden="1">{#N/A,#N/A,FALSE,"부대1"}</definedName>
    <definedName name="jytj" hidden="1">{#N/A,#N/A,FALSE,"부대1"}</definedName>
    <definedName name="KBS" hidden="1">#REF!</definedName>
    <definedName name="k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tf" hidden="1">#REF!</definedName>
    <definedName name="kty" hidden="1">#REF!</definedName>
    <definedName name="KUK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iul" localSheetId="4" hidden="1">{#N/A,#N/A,FALSE,"배수2"}</definedName>
    <definedName name="liul" hidden="1">{#N/A,#N/A,FALSE,"배수2"}</definedName>
    <definedName name="lj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m" hidden="1">#REF!</definedName>
    <definedName name="ngf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n" localSheetId="4" hidden="1">{#N/A,#N/A,FALSE,"토공2"}</definedName>
    <definedName name="nn" hidden="1">{#N/A,#N/A,FALSE,"토공2"}</definedName>
    <definedName name="pppp" localSheetId="4" hidden="1">{#N/A,#N/A,FALSE,"배수2"}</definedName>
    <definedName name="pppp" hidden="1">{#N/A,#N/A,FALSE,"배수2"}</definedName>
    <definedName name="ppppp" localSheetId="4" hidden="1">{#N/A,#N/A,FALSE,"부대1"}</definedName>
    <definedName name="ppppp" hidden="1">{#N/A,#N/A,FALSE,"부대1"}</definedName>
    <definedName name="pppppp" localSheetId="4" hidden="1">{#N/A,#N/A,FALSE,"부대2"}</definedName>
    <definedName name="pppppp" hidden="1">{#N/A,#N/A,FALSE,"부대2"}</definedName>
    <definedName name="_xlnm.Print_Area" localSheetId="1">설계서!$A$1:$I$24</definedName>
    <definedName name="_xlnm.Print_Area" localSheetId="4">'원가 계산서'!$A$1:$N$35</definedName>
    <definedName name="_xlnm.Print_Titles" localSheetId="5">내역서!$1:$3</definedName>
    <definedName name="Q3WEE" localSheetId="4" hidden="1">{#N/A,#N/A,FALSE,"조골재"}</definedName>
    <definedName name="Q3WEE" hidden="1">{#N/A,#N/A,FALSE,"조골재"}</definedName>
    <definedName name="qfdewfvegre" localSheetId="4" hidden="1">{#N/A,#N/A,FALSE,"구조2"}</definedName>
    <definedName name="qfdewfvegre" hidden="1">{#N/A,#N/A,FALSE,"구조2"}</definedName>
    <definedName name="qkrtkddnr" localSheetId="4" hidden="1">{#N/A,#N/A,FALSE,"전력간선"}</definedName>
    <definedName name="qkrtkddnr" hidden="1">{#N/A,#N/A,FALSE,"전력간선"}</definedName>
    <definedName name="qwerqerwr" hidden="1">#REF!</definedName>
    <definedName name="rasdf" hidden="1">#REF!</definedName>
    <definedName name="R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y" localSheetId="4" hidden="1">{#N/A,#N/A,FALSE,"배수2"}</definedName>
    <definedName name="ry" hidden="1">{#N/A,#N/A,FALSE,"배수2"}</definedName>
    <definedName name="sd" localSheetId="4" hidden="1">{#N/A,#N/A,FALSE,"전력간선"}</definedName>
    <definedName name="sd" hidden="1">{#N/A,#N/A,FALSE,"전력간선"}</definedName>
    <definedName name="SDCFG\" localSheetId="4" hidden="1">{#N/A,#N/A,FALSE,"운반시간"}</definedName>
    <definedName name="SDCFG\" hidden="1">{#N/A,#N/A,FALSE,"운반시간"}</definedName>
    <definedName name="sdd" localSheetId="4" hidden="1">{#N/A,#N/A,FALSE,"전력간선"}</definedName>
    <definedName name="sdd" hidden="1">{#N/A,#N/A,FALSE,"전력간선"}</definedName>
    <definedName name="sdfghds" localSheetId="4" hidden="1">{#N/A,#N/A,FALSE,"배수2"}</definedName>
    <definedName name="sdfghds" hidden="1">{#N/A,#N/A,FALSE,"배수2"}</definedName>
    <definedName name="SDS" localSheetId="4" hidden="1">{#N/A,#N/A,FALSE,"2~8번"}</definedName>
    <definedName name="SDS" hidden="1">{#N/A,#N/A,FALSE,"2~8번"}</definedName>
    <definedName name="sort" hidden="1">#REF!</definedName>
    <definedName name="SVSV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tree" localSheetId="4" hidden="1">{#N/A,#N/A,FALSE,"포장1";#N/A,#N/A,FALSE,"포장1"}</definedName>
    <definedName name="tree" hidden="1">{#N/A,#N/A,FALSE,"포장1";#N/A,#N/A,FALSE,"포장1"}</definedName>
    <definedName name="tyth" localSheetId="4" hidden="1">{#N/A,#N/A,FALSE,"포장1";#N/A,#N/A,FALSE,"포장1"}</definedName>
    <definedName name="tyth" hidden="1">{#N/A,#N/A,FALSE,"포장1";#N/A,#N/A,FALSE,"포장1"}</definedName>
    <definedName name="ui" localSheetId="4" hidden="1">{#N/A,#N/A,FALSE,"배수2"}</definedName>
    <definedName name="ui" hidden="1">{#N/A,#N/A,FALSE,"배수2"}</definedName>
    <definedName name="uyky" localSheetId="4" hidden="1">{#N/A,#N/A,FALSE,"배수2"}</definedName>
    <definedName name="uyky" hidden="1">{#N/A,#N/A,FALSE,"배수2"}</definedName>
    <definedName name="va" localSheetId="4" hidden="1">{#N/A,#N/A,FALSE,"배수2"}</definedName>
    <definedName name="va" hidden="1">{#N/A,#N/A,FALSE,"배수2"}</definedName>
    <definedName name="VSV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 localSheetId="4" hidden="1">{#N/A,#N/A,FALSE,"구조1"}</definedName>
    <definedName name="vv" hidden="1">{#N/A,#N/A,FALSE,"구조1"}</definedName>
    <definedName name="wert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2번." localSheetId="4" hidden="1">{#N/A,#N/A,FALSE,"2~8번"}</definedName>
    <definedName name="wrn.2번." hidden="1">{#N/A,#N/A,FALSE,"2~8번"}</definedName>
    <definedName name="wrn.97년._.사업계획._.및._.예산지침." localSheetId="4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4" hidden="1">{#N/A,#N/A,FALSE,"전력간선"}</definedName>
    <definedName name="wrn.교육청." hidden="1">{#N/A,#N/A,FALSE,"전력간선"}</definedName>
    <definedName name="wrn.구조2." localSheetId="4" hidden="1">{#N/A,#N/A,FALSE,"구조2"}</definedName>
    <definedName name="wrn.구조2." hidden="1">{#N/A,#N/A,FALSE,"구조2"}</definedName>
    <definedName name="wrn.단가표지." localSheetId="4" hidden="1">{#N/A,#N/A,FALSE,"단가표지"}</definedName>
    <definedName name="wrn.단가표지." hidden="1">{#N/A,#N/A,FALSE,"단가표지"}</definedName>
    <definedName name="wrn.배수1." localSheetId="4" hidden="1">{#N/A,#N/A,FALSE,"배수1"}</definedName>
    <definedName name="wrn.배수1." hidden="1">{#N/A,#N/A,FALSE,"배수1"}</definedName>
    <definedName name="wrn.배수2." localSheetId="4" hidden="1">{#N/A,#N/A,FALSE,"배수2"}</definedName>
    <definedName name="wrn.배수2." hidden="1">{#N/A,#N/A,FALSE,"배수2"}</definedName>
    <definedName name="wrn.부대1." localSheetId="4" hidden="1">{#N/A,#N/A,FALSE,"부대1"}</definedName>
    <definedName name="wrn.부대1." hidden="1">{#N/A,#N/A,FALSE,"부대1"}</definedName>
    <definedName name="wrn.부대2." localSheetId="4" hidden="1">{#N/A,#N/A,FALSE,"부대2"}</definedName>
    <definedName name="wrn.부대2." hidden="1">{#N/A,#N/A,FALSE,"부대2"}</definedName>
    <definedName name="wrn.속도." localSheetId="4" hidden="1">{#N/A,#N/A,FALSE,"속도"}</definedName>
    <definedName name="wrn.속도." hidden="1">{#N/A,#N/A,FALSE,"속도"}</definedName>
    <definedName name="wrn.연동제." localSheetId="4" hidden="1">{#N/A,#N/A,TRUE,"총괄"}</definedName>
    <definedName name="wrn.연동제." hidden="1">{#N/A,#N/A,TRUE,"총괄"}</definedName>
    <definedName name="wrn.운반시간." localSheetId="4" hidden="1">{#N/A,#N/A,FALSE,"운반시간"}</definedName>
    <definedName name="wrn.운반시간." hidden="1">{#N/A,#N/A,FALSE,"운반시간"}</definedName>
    <definedName name="wrn.이정표." localSheetId="4" hidden="1">{#N/A,#N/A,FALSE,"이정표"}</definedName>
    <definedName name="wrn.이정표." hidden="1">{#N/A,#N/A,FALSE,"이정표"}</definedName>
    <definedName name="wrn.조골재." localSheetId="4" hidden="1">{#N/A,#N/A,FALSE,"조골재"}</definedName>
    <definedName name="wrn.조골재." hidden="1">{#N/A,#N/A,FALSE,"조골재"}</definedName>
    <definedName name="wrn.토공1." localSheetId="4" hidden="1">{#N/A,#N/A,FALSE,"구조1"}</definedName>
    <definedName name="wrn.토공1." hidden="1">{#N/A,#N/A,FALSE,"구조1"}</definedName>
    <definedName name="wrn.토공2." localSheetId="4" hidden="1">{#N/A,#N/A,FALSE,"토공2"}</definedName>
    <definedName name="wrn.토공2." hidden="1">{#N/A,#N/A,FALSE,"토공2"}</definedName>
    <definedName name="wrn.포장1." localSheetId="4" hidden="1">{#N/A,#N/A,FALSE,"포장1";#N/A,#N/A,FALSE,"포장1"}</definedName>
    <definedName name="wrn.포장1." hidden="1">{#N/A,#N/A,FALSE,"포장1";#N/A,#N/A,FALSE,"포장1"}</definedName>
    <definedName name="wrn.포장2." localSheetId="4" hidden="1">{#N/A,#N/A,FALSE,"포장2"}</definedName>
    <definedName name="wrn.포장2." hidden="1">{#N/A,#N/A,FALSE,"포장2"}</definedName>
    <definedName name="wrn.표지." localSheetId="4" hidden="1">{#N/A,#N/A,FALSE,"표지"}</definedName>
    <definedName name="wrn.표지." hidden="1">{#N/A,#N/A,FALSE,"표지"}</definedName>
    <definedName name="wrn.표지목차." localSheetId="4" hidden="1">{#N/A,#N/A,FALSE,"표지목차"}</definedName>
    <definedName name="wrn.표지목차." hidden="1">{#N/A,#N/A,FALSE,"표지목차"}</definedName>
    <definedName name="wrn.현장._.NCR._.분석." localSheetId="4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n.혼합골재." localSheetId="4" hidden="1">{#N/A,#N/A,FALSE,"혼합골재"}</definedName>
    <definedName name="wrn.혼합골재." hidden="1">{#N/A,#N/A,FALSE,"혼합골재"}</definedName>
    <definedName name="ytry" localSheetId="4" hidden="1">{#N/A,#N/A,FALSE,"포장2"}</definedName>
    <definedName name="ytry" hidden="1">{#N/A,#N/A,FALSE,"포장2"}</definedName>
    <definedName name="yyyy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ㄱㄱ" localSheetId="4" hidden="1">{#N/A,#N/A,FALSE,"운반시간"}</definedName>
    <definedName name="ㄱㄱ" hidden="1">{#N/A,#N/A,FALSE,"운반시간"}</definedName>
    <definedName name="가배수로" localSheetId="4" hidden="1">{#N/A,#N/A,FALSE,"포장1";#N/A,#N/A,FALSE,"포장1"}</definedName>
    <definedName name="가배수로" hidden="1">{#N/A,#N/A,FALSE,"포장1";#N/A,#N/A,FALSE,"포장1"}</definedName>
    <definedName name="각" localSheetId="4" hidden="1">{#N/A,#N/A,FALSE,"부대2"}</definedName>
    <definedName name="각" hidden="1">{#N/A,#N/A,FALSE,"부대2"}</definedName>
    <definedName name="각시" localSheetId="4" hidden="1">{#N/A,#N/A,FALSE,"속도"}</definedName>
    <definedName name="각시" hidden="1">{#N/A,#N/A,FALSE,"속도"}</definedName>
    <definedName name="간성" localSheetId="4" hidden="1">{#N/A,#N/A,FALSE,"전력간선"}</definedName>
    <definedName name="간성" hidden="1">{#N/A,#N/A,FALSE,"전력간선"}</definedName>
    <definedName name="갑지8" localSheetId="4" hidden="1">{#N/A,#N/A,FALSE,"전력간선"}</definedName>
    <definedName name="갑지8" hidden="1">{#N/A,#N/A,FALSE,"전력간선"}</definedName>
    <definedName name="갑지변경" localSheetId="4" hidden="1">{#N/A,#N/A,FALSE,"전력간선"}</definedName>
    <definedName name="갑지변경" hidden="1">{#N/A,#N/A,FALSE,"전력간선"}</definedName>
    <definedName name="갑지변경1" localSheetId="4" hidden="1">{#N/A,#N/A,FALSE,"전력간선"}</definedName>
    <definedName name="갑지변경1" hidden="1">{#N/A,#N/A,FALSE,"전력간선"}</definedName>
    <definedName name="갑지변경2" localSheetId="4" hidden="1">{#N/A,#N/A,FALSE,"전력간선"}</definedName>
    <definedName name="갑지변경2" hidden="1">{#N/A,#N/A,FALSE,"전력간선"}</definedName>
    <definedName name="갑지변경3" localSheetId="4" hidden="1">{#N/A,#N/A,FALSE,"전력간선"}</definedName>
    <definedName name="갑지변경3" hidden="1">{#N/A,#N/A,FALSE,"전력간선"}</definedName>
    <definedName name="갑지변경4" localSheetId="4" hidden="1">{#N/A,#N/A,FALSE,"전력간선"}</definedName>
    <definedName name="갑지변경4" hidden="1">{#N/A,#N/A,FALSE,"전력간선"}</definedName>
    <definedName name="갑지변경5" localSheetId="4" hidden="1">{#N/A,#N/A,FALSE,"전력간선"}</definedName>
    <definedName name="갑지변경5" hidden="1">{#N/A,#N/A,FALSE,"전력간선"}</definedName>
    <definedName name="갑지변경6" localSheetId="4" hidden="1">{#N/A,#N/A,FALSE,"전력간선"}</definedName>
    <definedName name="갑지변경6" hidden="1">{#N/A,#N/A,FALSE,"전력간선"}</definedName>
    <definedName name="갑지변경7" localSheetId="4" hidden="1">{#N/A,#N/A,FALSE,"전력간선"}</definedName>
    <definedName name="갑지변경7" hidden="1">{#N/A,#N/A,FALSE,"전력간선"}</definedName>
    <definedName name="갑지변경8" localSheetId="4" hidden="1">{#N/A,#N/A,FALSE,"전력간선"}</definedName>
    <definedName name="갑지변경8" hidden="1">{#N/A,#N/A,FALSE,"전력간선"}</definedName>
    <definedName name="갑지변경9" localSheetId="4" hidden="1">{#N/A,#N/A,FALSE,"전력간선"}</definedName>
    <definedName name="갑지변경9" hidden="1">{#N/A,#N/A,FALSE,"전력간선"}</definedName>
    <definedName name="강수지" localSheetId="4" hidden="1">{#N/A,#N/A,FALSE,"포장1";#N/A,#N/A,FALSE,"포장1"}</definedName>
    <definedName name="강수지" hidden="1">{#N/A,#N/A,FALSE,"포장1";#N/A,#N/A,FALSE,"포장1"}</definedName>
    <definedName name="갗" localSheetId="4" hidden="1">{#N/A,#N/A,FALSE,"구조1"}</definedName>
    <definedName name="갗" hidden="1">{#N/A,#N/A,FALSE,"구조1"}</definedName>
    <definedName name="갚" localSheetId="4" hidden="1">{#N/A,#N/A,FALSE,"이정표"}</definedName>
    <definedName name="갚" hidden="1">{#N/A,#N/A,FALSE,"이정표"}</definedName>
    <definedName name="개보지" localSheetId="4" hidden="1">{#N/A,#N/A,FALSE,"배수2"}</definedName>
    <definedName name="개보지" hidden="1">{#N/A,#N/A,FALSE,"배수2"}</definedName>
    <definedName name="갭스" localSheetId="4" hidden="1">{#N/A,#N/A,FALSE,"포장1";#N/A,#N/A,FALSE,"포장1"}</definedName>
    <definedName name="갭스" hidden="1">{#N/A,#N/A,FALSE,"포장1";#N/A,#N/A,FALSE,"포장1"}</definedName>
    <definedName name="견" localSheetId="4" hidden="1">{#N/A,#N/A,FALSE,"배수2"}</definedName>
    <definedName name="견" hidden="1">{#N/A,#N/A,FALSE,"배수2"}</definedName>
    <definedName name="경계블럭연장" hidden="1">[7]조명시설!#REF!</definedName>
    <definedName name="고속도러" localSheetId="4" hidden="1">{#N/A,#N/A,FALSE,"구조2"}</definedName>
    <definedName name="고속도러" hidden="1">{#N/A,#N/A,FALSE,"구조2"}</definedName>
    <definedName name="공기1" hidden="1">[8]설계내역서!#REF!</definedName>
    <definedName name="공정표" localSheetId="4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관로" localSheetId="4" hidden="1">{#N/A,#N/A,FALSE,"배수2"}</definedName>
    <definedName name="관로" hidden="1">{#N/A,#N/A,FALSE,"배수2"}</definedName>
    <definedName name="교정" localSheetId="4" hidden="1">{#N/A,#N/A,FALSE,"전력간선"}</definedName>
    <definedName name="교정" hidden="1">{#N/A,#N/A,FALSE,"전력간선"}</definedName>
    <definedName name="구산갑지" hidden="1">#REF!</definedName>
    <definedName name="구종물" localSheetId="4" hidden="1">{#N/A,#N/A,FALSE,"속도"}</definedName>
    <definedName name="구종물" hidden="1">{#N/A,#N/A,FALSE,"속도"}</definedName>
    <definedName name="그레이팅" localSheetId="4" hidden="1">{#N/A,#N/A,FALSE,"토공2"}</definedName>
    <definedName name="그레이팅" hidden="1">{#N/A,#N/A,FALSE,"토공2"}</definedName>
    <definedName name="글립" localSheetId="4" hidden="1">{#N/A,#N/A,FALSE,"포장2"}</definedName>
    <definedName name="글립" hidden="1">{#N/A,#N/A,FALSE,"포장2"}</definedName>
    <definedName name="김성겸" localSheetId="4" hidden="1">{#N/A,#N/A,FALSE,"이정표"}</definedName>
    <definedName name="김성겸" hidden="1">{#N/A,#N/A,FALSE,"이정표"}</definedName>
    <definedName name="김정현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정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김태주" localSheetId="4" hidden="1">{#N/A,#N/A,FALSE,"구조1"}</definedName>
    <definedName name="김태주" hidden="1">{#N/A,#N/A,FALSE,"구조1"}</definedName>
    <definedName name="김현래" localSheetId="4" hidden="1">{"'내역서 '!$A$1:$L$16"}</definedName>
    <definedName name="김현래" hidden="1">{"'내역서 '!$A$1:$L$16"}</definedName>
    <definedName name="ㄴㄴ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ㄴㄴ" hidden="1">#REF!</definedName>
    <definedName name="ㄴㄴㄴㄴ" hidden="1">#REF!</definedName>
    <definedName name="ㄴㄴㄴㄴㄴ" hidden="1">#REF!</definedName>
    <definedName name="ㄴㄹㄴ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ㅇㄹㄹㄹㄹㄹ" localSheetId="4" hidden="1">{#N/A,#N/A,FALSE,"전력간선"}</definedName>
    <definedName name="ㄴㅇㄹㄹㄹㄹㄹ" hidden="1">{#N/A,#N/A,FALSE,"전력간선"}</definedName>
    <definedName name="ㄴ퓽ㅋ" localSheetId="4" hidden="1">{#N/A,#N/A,FALSE,"구조2"}</definedName>
    <definedName name="ㄴ퓽ㅋ" hidden="1">{#N/A,#N/A,FALSE,"구조2"}</definedName>
    <definedName name="낙차공" localSheetId="4" hidden="1">{#N/A,#N/A,FALSE,"2~8번"}</definedName>
    <definedName name="낙차공" hidden="1">{#N/A,#N/A,FALSE,"2~8번"}</definedName>
    <definedName name="남양주시청" localSheetId="4" hidden="1">{#N/A,#N/A,FALSE,"표지"}</definedName>
    <definedName name="남양주시청" hidden="1">{#N/A,#N/A,FALSE,"표지"}</definedName>
    <definedName name="내역서갑지" localSheetId="4" hidden="1">{#N/A,#N/A,FALSE,"전력간선"}</definedName>
    <definedName name="내역서갑지" hidden="1">{#N/A,#N/A,FALSE,"전력간선"}</definedName>
    <definedName name="내역서갑지1" localSheetId="4" hidden="1">{#N/A,#N/A,FALSE,"전력간선"}</definedName>
    <definedName name="내역서갑지1" hidden="1">{#N/A,#N/A,FALSE,"전력간선"}</definedName>
    <definedName name="내역서갑지2" localSheetId="4" hidden="1">{#N/A,#N/A,FALSE,"전력간선"}</definedName>
    <definedName name="내역서갑지2" hidden="1">{#N/A,#N/A,FALSE,"전력간선"}</definedName>
    <definedName name="내역서갑지3" localSheetId="4" hidden="1">{#N/A,#N/A,FALSE,"전력간선"}</definedName>
    <definedName name="내역서갑지3" hidden="1">{#N/A,#N/A,FALSE,"전력간선"}</definedName>
    <definedName name="내역서갑지4" localSheetId="4" hidden="1">{#N/A,#N/A,FALSE,"전력간선"}</definedName>
    <definedName name="내역서갑지4" hidden="1">{#N/A,#N/A,FALSE,"전력간선"}</definedName>
    <definedName name="내역서갑지5" localSheetId="4" hidden="1">{#N/A,#N/A,FALSE,"전력간선"}</definedName>
    <definedName name="내역서갑지5" hidden="1">{#N/A,#N/A,FALSE,"전력간선"}</definedName>
    <definedName name="내역서갑지6" localSheetId="4" hidden="1">{#N/A,#N/A,FALSE,"전력간선"}</definedName>
    <definedName name="내역서갑지6" hidden="1">{#N/A,#N/A,FALSE,"전력간선"}</definedName>
    <definedName name="내역서갑지7" localSheetId="4" hidden="1">{#N/A,#N/A,FALSE,"전력간선"}</definedName>
    <definedName name="내역서갑지7" hidden="1">{#N/A,#N/A,FALSE,"전력간선"}</definedName>
    <definedName name="내역서갑지8" localSheetId="4" hidden="1">{#N/A,#N/A,FALSE,"전력간선"}</definedName>
    <definedName name="내역서갑지8" hidden="1">{#N/A,#N/A,FALSE,"전력간선"}</definedName>
    <definedName name="내역서갑지9" localSheetId="4" hidden="1">{#N/A,#N/A,FALSE,"전력간선"}</definedName>
    <definedName name="내역서갑지9" hidden="1">{#N/A,#N/A,FALSE,"전력간선"}</definedName>
    <definedName name="냉장고" localSheetId="4" hidden="1">{#N/A,#N/A,FALSE,"배수2"}</definedName>
    <definedName name="냉장고" hidden="1">{#N/A,#N/A,FALSE,"배수2"}</definedName>
    <definedName name="니보지" localSheetId="4" hidden="1">{#N/A,#N/A,FALSE,"포장2"}</definedName>
    <definedName name="니보지" hidden="1">{#N/A,#N/A,FALSE,"포장2"}</definedName>
    <definedName name="니조개" localSheetId="4" hidden="1">{#N/A,#N/A,FALSE,"부대2"}</definedName>
    <definedName name="니조개" hidden="1">{#N/A,#N/A,FALSE,"부대2"}</definedName>
    <definedName name="ㄷㄷ" hidden="1">#REF!</definedName>
    <definedName name="ㄷㅅ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ㅈ" localSheetId="4" hidden="1">{#N/A,#N/A,FALSE,"토공2"}</definedName>
    <definedName name="ㄷㅈ" hidden="1">{#N/A,#N/A,FALSE,"토공2"}</definedName>
    <definedName name="ㄷㅈㅎㅁㅋ" localSheetId="4" hidden="1">{#N/A,#N/A,FALSE,"토공2"}</definedName>
    <definedName name="ㄷㅈㅎㅁㅋ" hidden="1">{#N/A,#N/A,FALSE,"토공2"}</definedName>
    <definedName name="ㄷ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단위수량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단위수량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달력" localSheetId="4" hidden="1">{#N/A,#N/A,FALSE,"배수2"}</definedName>
    <definedName name="달력" hidden="1">{#N/A,#N/A,FALSE,"배수2"}</definedName>
    <definedName name="대리석포장" localSheetId="4" hidden="1">{#N/A,#N/A,TRUE,"총괄"}</definedName>
    <definedName name="대리석포장" hidden="1">{#N/A,#N/A,TRUE,"총괄"}</definedName>
    <definedName name="대상" localSheetId="4" hidden="1">{#N/A,#N/A,FALSE,"포장1";#N/A,#N/A,FALSE,"포장1"}</definedName>
    <definedName name="대상" hidden="1">{#N/A,#N/A,FALSE,"포장1";#N/A,#N/A,FALSE,"포장1"}</definedName>
    <definedName name="대체도로" localSheetId="4" hidden="1">{#N/A,#N/A,FALSE,"토공2"}</definedName>
    <definedName name="대체도로" hidden="1">{#N/A,#N/A,FALSE,"토공2"}</definedName>
    <definedName name="대호박" localSheetId="4" hidden="1">{#N/A,#N/A,FALSE,"배수1"}</definedName>
    <definedName name="대호박" hidden="1">{#N/A,#N/A,FALSE,"배수1"}</definedName>
    <definedName name="더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데싱" localSheetId="4" hidden="1">{#N/A,#N/A,FALSE,"토공2"}</definedName>
    <definedName name="데싱" hidden="1">{#N/A,#N/A,FALSE,"토공2"}</definedName>
    <definedName name="도표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" localSheetId="4" hidden="1">{#N/A,#N/A,FALSE,"부대1"}</definedName>
    <definedName name="독일" hidden="1">{#N/A,#N/A,FALSE,"부대1"}</definedName>
    <definedName name="동남" localSheetId="4" hidden="1">{#N/A,#N/A,FALSE,"표지"}</definedName>
    <definedName name="동남" hidden="1">{#N/A,#N/A,FALSE,"표지"}</definedName>
    <definedName name="동시" localSheetId="4" hidden="1">{#N/A,#N/A,FALSE,"전력간선"}</definedName>
    <definedName name="동시" hidden="1">{#N/A,#N/A,FALSE,"전력간선"}</definedName>
    <definedName name="ㄸㄱ구믇705547510" hidden="1">'[2]6PILE  (돌출)'!#REF!</definedName>
    <definedName name="뚜껑" localSheetId="4" hidden="1">{#N/A,#N/A,FALSE,"구조1"}</definedName>
    <definedName name="뚜껑" hidden="1">{#N/A,#N/A,FALSE,"구조1"}</definedName>
    <definedName name="ㄹ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#REF!</definedName>
    <definedName name="ㄹㄹ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퓨ㅓㅜㅏㅗㅜㅠㅅ퐇휴ㅗㅎ" localSheetId="4" hidden="1">{#N/A,#N/A,FALSE,"조골재"}</definedName>
    <definedName name="ㄹㅇ퓨ㅓㅜㅏㅗㅜㅠㅅ퐇휴ㅗㅎ" hidden="1">{#N/A,#N/A,FALSE,"조골재"}</definedName>
    <definedName name="라이터" localSheetId="4" hidden="1">{#N/A,#N/A,FALSE,"배수2"}</definedName>
    <definedName name="라이터" hidden="1">{#N/A,#N/A,FALSE,"배수2"}</definedName>
    <definedName name="램프" localSheetId="4" hidden="1">{#N/A,#N/A,FALSE,"속도"}</definedName>
    <definedName name="램프" hidden="1">{#N/A,#N/A,FALSE,"속도"}</definedName>
    <definedName name="ㅁㄴㅁㅇㄴㅁㄴㅇ" localSheetId="4" hidden="1">{#N/A,#N/A,FALSE,"조골재"}</definedName>
    <definedName name="ㅁㄴㅁㅇㄴㅁㄴㅇ" hidden="1">{#N/A,#N/A,FALSE,"조골재"}</definedName>
    <definedName name="ㅁㄷㄱ" localSheetId="4" hidden="1">{#N/A,#N/A,FALSE,"포장2"}</definedName>
    <definedName name="ㅁㄷㄱ" hidden="1">{#N/A,#N/A,FALSE,"포장2"}</definedName>
    <definedName name="ㅁㅁ" hidden="1">#REF!</definedName>
    <definedName name="매염방" localSheetId="4" hidden="1">{#N/A,#N/A,FALSE,"부대1"}</definedName>
    <definedName name="매염방" hidden="1">{#N/A,#N/A,FALSE,"부대1"}</definedName>
    <definedName name="맨홀" localSheetId="4" hidden="1">{#N/A,#N/A,FALSE,"배수2"}</definedName>
    <definedName name="맨홀" hidden="1">{#N/A,#N/A,FALSE,"배수2"}</definedName>
    <definedName name="목줄" localSheetId="4" hidden="1">{#N/A,#N/A,FALSE,"배수2"}</definedName>
    <definedName name="목줄" hidden="1">{#N/A,#N/A,FALSE,"배수2"}</definedName>
    <definedName name="뮤" localSheetId="4" hidden="1">{#N/A,#N/A,FALSE,"부대1"}</definedName>
    <definedName name="뮤" hidden="1">{#N/A,#N/A,FALSE,"부대1"}</definedName>
    <definedName name="미국" localSheetId="4" hidden="1">{#N/A,#N/A,FALSE,"부대1"}</definedName>
    <definedName name="미국" hidden="1">{#N/A,#N/A,FALSE,"부대1"}</definedName>
    <definedName name="ㅂㄷ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ㅈㄷ" localSheetId="4" hidden="1">{#N/A,#N/A,FALSE,"골재소요량";#N/A,#N/A,FALSE,"골재소요량"}</definedName>
    <definedName name="ㅂㅈㄷ" hidden="1">{#N/A,#N/A,FALSE,"골재소요량";#N/A,#N/A,FALSE,"골재소요량"}</definedName>
    <definedName name="ㅂ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방음벽" localSheetId="4" hidden="1">{#N/A,#N/A,FALSE,"2~8번"}</definedName>
    <definedName name="방음벽" hidden="1">{#N/A,#N/A,FALSE,"2~8번"}</definedName>
    <definedName name="방음벽1" localSheetId="4" hidden="1">{#N/A,#N/A,FALSE,"운반시간"}</definedName>
    <definedName name="방음벽1" hidden="1">{#N/A,#N/A,FALSE,"운반시간"}</definedName>
    <definedName name="변강쇠" localSheetId="4" hidden="1">{#N/A,#N/A,FALSE,"구조1"}</definedName>
    <definedName name="변강쇠" hidden="1">{#N/A,#N/A,FALSE,"구조1"}</definedName>
    <definedName name="보도" localSheetId="4" hidden="1">{#N/A,#N/A,TRUE,"총괄"}</definedName>
    <definedName name="보도" hidden="1">{#N/A,#N/A,TRUE,"총괄"}</definedName>
    <definedName name="부" localSheetId="4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손익" localSheetId="4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북한" localSheetId="4" hidden="1">{#N/A,#N/A,FALSE,"구조2"}</definedName>
    <definedName name="북한" hidden="1">{#N/A,#N/A,FALSE,"구조2"}</definedName>
    <definedName name="브라자" localSheetId="4" hidden="1">{#N/A,#N/A,FALSE,"포장1";#N/A,#N/A,FALSE,"포장1"}</definedName>
    <definedName name="브라자" hidden="1">{#N/A,#N/A,FALSE,"포장1";#N/A,#N/A,FALSE,"포장1"}</definedName>
    <definedName name="브라지" localSheetId="4" hidden="1">{#N/A,#N/A,FALSE,"포장1";#N/A,#N/A,FALSE,"포장1"}</definedName>
    <definedName name="브라지" hidden="1">{#N/A,#N/A,FALSE,"포장1";#N/A,#N/A,FALSE,"포장1"}</definedName>
    <definedName name="브라질" localSheetId="4" hidden="1">{#N/A,#N/A,FALSE,"토공2"}</definedName>
    <definedName name="브라질" hidden="1">{#N/A,#N/A,FALSE,"토공2"}</definedName>
    <definedName name="ㅄ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ㄱ" localSheetId="4" hidden="1">{#N/A,#N/A,FALSE,"배수2"}</definedName>
    <definedName name="ㅅㄱ" hidden="1">{#N/A,#N/A,FALSE,"배수2"}</definedName>
    <definedName name="사진대지1" hidden="1">#REF!</definedName>
    <definedName name="서" localSheetId="4" hidden="1">{#N/A,#N/A,FALSE,"토공2"}</definedName>
    <definedName name="서" hidden="1">{#N/A,#N/A,FALSE,"토공2"}</definedName>
    <definedName name="설계" localSheetId="4" hidden="1">{#N/A,#N/A,FALSE,"전력간선"}</definedName>
    <definedName name="설계" hidden="1">{#N/A,#N/A,FALSE,"전력간선"}</definedName>
    <definedName name="설계설명서2" localSheetId="4" hidden="1">{#N/A,#N/A,FALSE,"전력간선"}</definedName>
    <definedName name="설계설명서2" hidden="1">{#N/A,#N/A,FALSE,"전력간선"}</definedName>
    <definedName name="설계설명서3" localSheetId="4" hidden="1">{#N/A,#N/A,FALSE,"전력간선"}</definedName>
    <definedName name="설계설명서3" hidden="1">{#N/A,#N/A,FALSE,"전력간선"}</definedName>
    <definedName name="설계설명서4" localSheetId="4" hidden="1">{#N/A,#N/A,FALSE,"전력간선"}</definedName>
    <definedName name="설계설명서4" hidden="1">{#N/A,#N/A,FALSE,"전력간선"}</definedName>
    <definedName name="세륜" hidden="1">#REF!</definedName>
    <definedName name="세륜2" hidden="1">#REF!</definedName>
    <definedName name="세륜장" localSheetId="4" hidden="1">{#N/A,#N/A,FALSE,"배수2"}</definedName>
    <definedName name="세륜장" hidden="1">{#N/A,#N/A,FALSE,"배수2"}</definedName>
    <definedName name="손영주" localSheetId="4" hidden="1">{#N/A,#N/A,FALSE,"조골재"}</definedName>
    <definedName name="손영주" hidden="1">{#N/A,#N/A,FALSE,"조골재"}</definedName>
    <definedName name="송아지" localSheetId="4" hidden="1">{#N/A,#N/A,FALSE,"배수2"}</definedName>
    <definedName name="송아지" hidden="1">{#N/A,#N/A,FALSE,"배수2"}</definedName>
    <definedName name="스잔" localSheetId="4" hidden="1">{#N/A,#N/A,FALSE,"부대2"}</definedName>
    <definedName name="스잔" hidden="1">{#N/A,#N/A,FALSE,"부대2"}</definedName>
    <definedName name="시계" localSheetId="4" hidden="1">{#N/A,#N/A,FALSE,"부대1"}</definedName>
    <definedName name="시계" hidden="1">{#N/A,#N/A,FALSE,"부대1"}</definedName>
    <definedName name="식재공" hidden="1">'[1]1TL종점(1)'!#REF!</definedName>
    <definedName name="식재공수량깁ㄱ" hidden="1">[4]조명시설!#REF!</definedName>
    <definedName name="신동렬" localSheetId="4" hidden="1">{#N/A,#N/A,FALSE,"구조2"}</definedName>
    <definedName name="신동렬" hidden="1">{#N/A,#N/A,FALSE,"구조2"}</definedName>
    <definedName name="씹보지" localSheetId="4" hidden="1">{#N/A,#N/A,FALSE,"배수2"}</definedName>
    <definedName name="씹보지" hidden="1">{#N/A,#N/A,FALSE,"배수2"}</definedName>
    <definedName name="씹자지" localSheetId="4" hidden="1">{#N/A,#N/A,FALSE,"배수2"}</definedName>
    <definedName name="씹자지" hidden="1">{#N/A,#N/A,FALSE,"배수2"}</definedName>
    <definedName name="씹조지" localSheetId="4" hidden="1">{#N/A,#N/A,FALSE,"배수2"}</definedName>
    <definedName name="씹조지" hidden="1">{#N/A,#N/A,FALSE,"배수2"}</definedName>
    <definedName name="ㅇㄹㄹ" hidden="1">#REF!</definedName>
    <definedName name="ㅇㄹㅇㄹ" hidden="1">#REF!</definedName>
    <definedName name="ㅇㅀㄴ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#REF!</definedName>
    <definedName name="ㅇㅇㅇ" hidden="1">#REF!</definedName>
    <definedName name="아스콘2" hidden="1">[9]조명시설!#REF!</definedName>
    <definedName name="아스콘깨기" localSheetId="4" hidden="1">{#N/A,#N/A,FALSE,"골재소요량";#N/A,#N/A,FALSE,"골재소요량"}</definedName>
    <definedName name="아스콘깨기" hidden="1">{#N/A,#N/A,FALSE,"골재소요량";#N/A,#N/A,FALSE,"골재소요량"}</definedName>
    <definedName name="앰프" localSheetId="4" hidden="1">{#N/A,#N/A,FALSE,"포장2"}</definedName>
    <definedName name="앰프" hidden="1">{#N/A,#N/A,FALSE,"포장2"}</definedName>
    <definedName name="에어컨" localSheetId="4" hidden="1">{#N/A,#N/A,FALSE,"배수2"}</definedName>
    <definedName name="에어컨" hidden="1">{#N/A,#N/A,FALSE,"배수2"}</definedName>
    <definedName name="영국" localSheetId="4" hidden="1">{#N/A,#N/A,FALSE,"배수2"}</definedName>
    <definedName name="영국" hidden="1">{#N/A,#N/A,FALSE,"배수2"}</definedName>
    <definedName name="오녁" localSheetId="4" hidden="1">{#N/A,#N/A,FALSE,"배수2"}</definedName>
    <definedName name="오녁" hidden="1">{#N/A,#N/A,FALSE,"배수2"}</definedName>
    <definedName name="옥주현" localSheetId="4" hidden="1">{#N/A,#N/A,FALSE,"배수2"}</definedName>
    <definedName name="옥주현" hidden="1">{#N/A,#N/A,FALSE,"배수2"}</definedName>
    <definedName name="온풍기" localSheetId="4" hidden="1">{#N/A,#N/A,FALSE,"배수1"}</definedName>
    <definedName name="온풍기" hidden="1">{#N/A,#N/A,FALSE,"배수1"}</definedName>
    <definedName name="옹벽철근수량" localSheetId="4" hidden="1">{#N/A,#N/A,FALSE,"2~8번"}</definedName>
    <definedName name="옹벽철근수량" hidden="1">{#N/A,#N/A,FALSE,"2~8번"}</definedName>
    <definedName name="옹벽철근집계" localSheetId="4" hidden="1">{#N/A,#N/A,FALSE,"조골재"}</definedName>
    <definedName name="옹벽철근집계" hidden="1">{#N/A,#N/A,FALSE,"조골재"}</definedName>
    <definedName name="우" localSheetId="4" hidden="1">{#N/A,#N/A,FALSE,"현장 NCR 분석";#N/A,#N/A,FALSE,"현장품질감사";#N/A,#N/A,FALSE,"현장품질감사"}</definedName>
    <definedName name="우" hidden="1">{#N/A,#N/A,FALSE,"현장 NCR 분석";#N/A,#N/A,FALSE,"현장품질감사";#N/A,#N/A,FALSE,"현장품질감사"}</definedName>
    <definedName name="운반량집계표" localSheetId="4" hidden="1">{#N/A,#N/A,FALSE,"전력간선"}</definedName>
    <definedName name="운반량집계표" hidden="1">{#N/A,#N/A,FALSE,"전력간선"}</definedName>
    <definedName name="운반집계" localSheetId="4" hidden="1">{#N/A,#N/A,FALSE,"전력간선"}</definedName>
    <definedName name="운반집계" hidden="1">{#N/A,#N/A,FALSE,"전력간선"}</definedName>
    <definedName name="운반집계표" localSheetId="4" hidden="1">{#N/A,#N/A,FALSE,"전력간선"}</definedName>
    <definedName name="운반집계표" hidden="1">{#N/A,#N/A,FALSE,"전력간선"}</definedName>
    <definedName name="원가1" localSheetId="4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유진" localSheetId="4" hidden="1">{#N/A,#N/A,FALSE,"배수1"}</definedName>
    <definedName name="유진" hidden="1">{#N/A,#N/A,FALSE,"배수1"}</definedName>
    <definedName name="윤진국" localSheetId="4" hidden="1">{#N/A,#N/A,FALSE,"배수2"}</definedName>
    <definedName name="윤진국" hidden="1">{#N/A,#N/A,FALSE,"배수2"}</definedName>
    <definedName name="이기법" localSheetId="4" hidden="1">{#N/A,#N/A,FALSE,"배수2"}</definedName>
    <definedName name="이기법" hidden="1">{#N/A,#N/A,FALSE,"배수2"}</definedName>
    <definedName name="이동" localSheetId="4" hidden="1">{#N/A,#N/A,FALSE,"조골재"}</definedName>
    <definedName name="이동" hidden="1">{#N/A,#N/A,FALSE,"조골재"}</definedName>
    <definedName name="이름" localSheetId="4" hidden="1">{#N/A,#N/A,FALSE,"부대1"}</definedName>
    <definedName name="이름" hidden="1">{#N/A,#N/A,FALSE,"부대1"}</definedName>
    <definedName name="이미연" localSheetId="4" hidden="1">{#N/A,#N/A,FALSE,"배수2"}</definedName>
    <definedName name="이미연" hidden="1">{#N/A,#N/A,FALSE,"배수2"}</definedName>
    <definedName name="이설" localSheetId="4" hidden="1">{#N/A,#N/A,FALSE,"전력간선"}</definedName>
    <definedName name="이설" hidden="1">{#N/A,#N/A,FALSE,"전력간선"}</definedName>
    <definedName name="이정" localSheetId="4" hidden="1">{#N/A,#N/A,FALSE,"2~8번"}</definedName>
    <definedName name="이정" hidden="1">{#N/A,#N/A,FALSE,"2~8번"}</definedName>
    <definedName name="일반부" localSheetId="4" hidden="1">{#N/A,#N/A,FALSE,"조골재"}</definedName>
    <definedName name="일반부" hidden="1">{#N/A,#N/A,FALSE,"조골재"}</definedName>
    <definedName name="임실보조" localSheetId="4" hidden="1">{#N/A,#N/A,TRUE,"1";#N/A,#N/A,TRUE,"2";#N/A,#N/A,TRUE,"3";#N/A,#N/A,TRUE,"4";#N/A,#N/A,TRUE,"5";#N/A,#N/A,TRUE,"6";#N/A,#N/A,TRUE,"7"}</definedName>
    <definedName name="임실보조" hidden="1">{#N/A,#N/A,TRUE,"1";#N/A,#N/A,TRUE,"2";#N/A,#N/A,TRUE,"3";#N/A,#N/A,TRUE,"4";#N/A,#N/A,TRUE,"5";#N/A,#N/A,TRUE,"6";#N/A,#N/A,TRUE,"7"}</definedName>
    <definedName name="ㅈㄱ" localSheetId="4" hidden="1">{#N/A,#N/A,FALSE,"조골재"}</definedName>
    <definedName name="ㅈㄱ" hidden="1">{#N/A,#N/A,FALSE,"조골재"}</definedName>
    <definedName name="ㅈㅊ" localSheetId="4" hidden="1">{#N/A,#N/A,FALSE,"포장1";#N/A,#N/A,FALSE,"포장1"}</definedName>
    <definedName name="ㅈㅊ" hidden="1">{#N/A,#N/A,FALSE,"포장1";#N/A,#N/A,FALSE,"포장1"}</definedName>
    <definedName name="전기" localSheetId="4" hidden="1">{#N/A,#N/A,FALSE,"전력간선"}</definedName>
    <definedName name="전기" hidden="1">{#N/A,#N/A,FALSE,"전력간선"}</definedName>
    <definedName name="접속" localSheetId="4" hidden="1">{#N/A,#N/A,FALSE,"구조1"}</definedName>
    <definedName name="접속" hidden="1">{#N/A,#N/A,FALSE,"구조1"}</definedName>
    <definedName name="제" hidden="1">[4]조명시설!#REF!</definedName>
    <definedName name="조정" localSheetId="4" hidden="1">{#N/A,#N/A,FALSE,"배수2"}</definedName>
    <definedName name="조정" hidden="1">{#N/A,#N/A,FALSE,"배수2"}</definedName>
    <definedName name="주경기장" localSheetId="4" hidden="1">{#N/A,#N/A,FALSE,"표지"}</definedName>
    <definedName name="주경기장" hidden="1">{#N/A,#N/A,FALSE,"표지"}</definedName>
    <definedName name="줄눈1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줄눈1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즈잔" localSheetId="4" hidden="1">{#N/A,#N/A,FALSE,"부대1"}</definedName>
    <definedName name="즈잔" hidden="1">{#N/A,#N/A,FALSE,"부대1"}</definedName>
    <definedName name="지" localSheetId="4" hidden="1">{#N/A,#N/A,FALSE,"배수2"}</definedName>
    <definedName name="지" hidden="1">{#N/A,#N/A,FALSE,"배수2"}</definedName>
    <definedName name="진" localSheetId="4" hidden="1">{#N/A,#N/A,FALSE,"배수2"}</definedName>
    <definedName name="진" hidden="1">{#N/A,#N/A,FALSE,"배수2"}</definedName>
    <definedName name="질" localSheetId="4" hidden="1">{#N/A,#N/A,FALSE,"구조2"}</definedName>
    <definedName name="질" hidden="1">{#N/A,#N/A,FALSE,"구조2"}</definedName>
    <definedName name="짐" localSheetId="4" hidden="1">{#N/A,#N/A,FALSE,"배수1"}</definedName>
    <definedName name="짐" hidden="1">{#N/A,#N/A,FALSE,"배수1"}</definedName>
    <definedName name="집계표" localSheetId="4" hidden="1">{#N/A,#N/A,FALSE,"전력간선"}</definedName>
    <definedName name="집계표" hidden="1">{#N/A,#N/A,FALSE,"전력간선"}</definedName>
    <definedName name="ㅊㄴ" localSheetId="4" hidden="1">{#N/A,#N/A,FALSE,"포장1";#N/A,#N/A,FALSE,"포장1"}</definedName>
    <definedName name="ㅊㄴ" hidden="1">{#N/A,#N/A,FALSE,"포장1";#N/A,#N/A,FALSE,"포장1"}</definedName>
    <definedName name="ㅊㄴㄹㄴㅇㄹ" localSheetId="4" hidden="1">{#N/A,#N/A,FALSE,"속도"}</definedName>
    <definedName name="ㅊㄴㄹㄴㅇㄹ" hidden="1">{#N/A,#N/A,FALSE,"속도"}</definedName>
    <definedName name="차차" hidden="1">[10]조명시설!#REF!</definedName>
    <definedName name="철골협의" localSheetId="4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근집계표" localSheetId="4" hidden="1">{#N/A,#N/A,FALSE,"단가표지"}</definedName>
    <definedName name="철근집계표" hidden="1">{#N/A,#N/A,FALSE,"단가표지"}</definedName>
    <definedName name="촛불" localSheetId="4" hidden="1">{#N/A,#N/A,FALSE,"배수2"}</definedName>
    <definedName name="촛불" hidden="1">{#N/A,#N/A,FALSE,"배수2"}</definedName>
    <definedName name="총공사비" localSheetId="4" hidden="1">{#N/A,#N/A,FALSE,"전력간선"}</definedName>
    <definedName name="총공사비" hidden="1">{#N/A,#N/A,FALSE,"전력간선"}</definedName>
    <definedName name="총괄" localSheetId="4" hidden="1">{#N/A,#N/A,TRUE,"총괄"}</definedName>
    <definedName name="총괄" hidden="1">{#N/A,#N/A,TRUE,"총괄"}</definedName>
    <definedName name="최인서" localSheetId="4" hidden="1">{#N/A,#N/A,FALSE,"부대2"}</definedName>
    <definedName name="최인서" hidden="1">{#N/A,#N/A,FALSE,"부대2"}</definedName>
    <definedName name="최정근" localSheetId="4" hidden="1">{#N/A,#N/A,FALSE,"속도"}</definedName>
    <definedName name="최정근" hidden="1">{#N/A,#N/A,FALSE,"속도"}</definedName>
    <definedName name="최진실" localSheetId="4" hidden="1">{#N/A,#N/A,FALSE,"구조1"}</definedName>
    <definedName name="최진실" hidden="1">{#N/A,#N/A,FALSE,"구조1"}</definedName>
    <definedName name="취소" localSheetId="4" hidden="1">{#N/A,#N/A,FALSE,"구조1"}</definedName>
    <definedName name="취소" hidden="1">{#N/A,#N/A,FALSE,"구조1"}</definedName>
    <definedName name="치환" localSheetId="4" hidden="1">{#N/A,#N/A,FALSE,"구조1"}</definedName>
    <definedName name="치환" hidden="1">{#N/A,#N/A,FALSE,"구조1"}</definedName>
    <definedName name="ㅋㅋ" localSheetId="4" hidden="1">{#N/A,#N/A,FALSE,"조골재"}</definedName>
    <definedName name="ㅋㅋ" hidden="1">{#N/A,#N/A,FALSE,"조골재"}</definedName>
    <definedName name="캡스" localSheetId="4" hidden="1">{#N/A,#N/A,FALSE,"구조2"}</definedName>
    <definedName name="캡스" hidden="1">{#N/A,#N/A,FALSE,"구조2"}</definedName>
    <definedName name="켤" localSheetId="4" hidden="1">{#N/A,#N/A,FALSE,"구조1"}</definedName>
    <definedName name="켤" hidden="1">{#N/A,#N/A,FALSE,"구조1"}</definedName>
    <definedName name="콘크리트2" hidden="1">#REF!</definedName>
    <definedName name="테스트" hidden="1">#REF!</definedName>
    <definedName name="통행로" localSheetId="4" hidden="1">{#N/A,#N/A,FALSE,"포장2"}</definedName>
    <definedName name="통행로" hidden="1">{#N/A,#N/A,FALSE,"포장2"}</definedName>
    <definedName name="트럼" localSheetId="4" hidden="1">{#N/A,#N/A,FALSE,"구조1"}</definedName>
    <definedName name="트럼" hidden="1">{#N/A,#N/A,FALSE,"구조1"}</definedName>
    <definedName name="ㅍㅍ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일" hidden="1">#REF!</definedName>
    <definedName name="평균" localSheetId="4" hidden="1">{#N/A,#N/A,FALSE,"속도"}</definedName>
    <definedName name="평균" hidden="1">{#N/A,#N/A,FALSE,"속도"}</definedName>
    <definedName name="평화" localSheetId="4" hidden="1">{#N/A,#N/A,FALSE,"토공2"}</definedName>
    <definedName name="평화" hidden="1">{#N/A,#N/A,FALSE,"토공2"}</definedName>
    <definedName name="폐기물수량산출서" hidden="1">#REF!</definedName>
    <definedName name="포르노" localSheetId="4" hidden="1">{#N/A,#N/A,FALSE,"속도"}</definedName>
    <definedName name="포르노" hidden="1">{#N/A,#N/A,FALSE,"속도"}</definedName>
    <definedName name="표지" hidden="1">#REF!</definedName>
    <definedName name="표지2" hidden="1">#REF!</definedName>
    <definedName name="프" localSheetId="4" hidden="1">{#N/A,#N/A,FALSE,"포장2"}</definedName>
    <definedName name="프" hidden="1">{#N/A,#N/A,FALSE,"포장2"}</definedName>
    <definedName name="프랑스" localSheetId="4" hidden="1">{#N/A,#N/A,FALSE,"구조2"}</definedName>
    <definedName name="프랑스" hidden="1">{#N/A,#N/A,FALSE,"구조2"}</definedName>
    <definedName name="프러스펜" localSheetId="4" hidden="1">{#N/A,#N/A,FALSE,"포장2"}</definedName>
    <definedName name="프러스펜" hidden="1">{#N/A,#N/A,FALSE,"포장2"}</definedName>
    <definedName name="ㅎ5" localSheetId="4" hidden="1">{#N/A,#N/A,FALSE,"골재소요량";#N/A,#N/A,FALSE,"골재소요량"}</definedName>
    <definedName name="ㅎ5" hidden="1">{#N/A,#N/A,FALSE,"골재소요량";#N/A,#N/A,FALSE,"골재소요량"}</definedName>
    <definedName name="ㅎㅀㄹ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하늘" localSheetId="4" hidden="1">{#N/A,#N/A,FALSE,"전력간선"}</definedName>
    <definedName name="하늘" hidden="1">{#N/A,#N/A,FALSE,"전력간선"}</definedName>
    <definedName name="한국" localSheetId="4" hidden="1">{#N/A,#N/A,FALSE,"배수2"}</definedName>
    <definedName name="한국" hidden="1">{#N/A,#N/A,FALSE,"배수2"}</definedName>
    <definedName name="한체대1" localSheetId="4" hidden="1">{#N/A,#N/A,TRUE,"1";#N/A,#N/A,TRUE,"2";#N/A,#N/A,TRUE,"3";#N/A,#N/A,TRUE,"4";#N/A,#N/A,TRUE,"5";#N/A,#N/A,TRUE,"6";#N/A,#N/A,TRUE,"7"}</definedName>
    <definedName name="한체대1" hidden="1">{#N/A,#N/A,TRUE,"1";#N/A,#N/A,TRUE,"2";#N/A,#N/A,TRUE,"3";#N/A,#N/A,TRUE,"4";#N/A,#N/A,TRUE,"5";#N/A,#N/A,TRUE,"6";#N/A,#N/A,TRUE,"7"}</definedName>
    <definedName name="현중" localSheetId="4" hidden="1">{#N/A,#N/A,FALSE,"부대2"}</definedName>
    <definedName name="현중" hidden="1">{#N/A,#N/A,FALSE,"부대2"}</definedName>
    <definedName name="호박" localSheetId="4" hidden="1">{#N/A,#N/A,FALSE,"구조2"}</definedName>
    <definedName name="호박" hidden="1">{#N/A,#N/A,FALSE,"구조2"}</definedName>
    <definedName name="호ㅎ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홈통" localSheetId="4" hidden="1">{#N/A,#N/A,FALSE,"배수2"}</definedName>
    <definedName name="홈통" hidden="1">{#N/A,#N/A,FALSE,"배수2"}</definedName>
    <definedName name="ㅓ7" localSheetId="4" hidden="1">{#N/A,#N/A,FALSE,"단가표지"}</definedName>
    <definedName name="ㅓ7" hidden="1">{#N/A,#N/A,FALSE,"단가표지"}</definedName>
    <definedName name="ㅓㄱ" localSheetId="4" hidden="1">{#N/A,#N/A,FALSE,"포장2"}</definedName>
    <definedName name="ㅓㄱ" hidden="1">{#N/A,#N/A,FALSE,"포장2"}</definedName>
    <definedName name="ㅓㄱㅅ" localSheetId="4" hidden="1">{#N/A,#N/A,FALSE,"구조2"}</definedName>
    <definedName name="ㅓㄱㅅ" hidden="1">{#N/A,#N/A,FALSE,"구조2"}</definedName>
    <definedName name="ㅓㄴㅇ러" localSheetId="4" hidden="1">{#N/A,#N/A,FALSE,"골재소요량";#N/A,#N/A,FALSE,"골재소요량"}</definedName>
    <definedName name="ㅓㄴㅇ러" hidden="1">{#N/A,#N/A,FALSE,"골재소요량";#N/A,#N/A,FALSE,"골재소요량"}</definedName>
    <definedName name="ㅓㅓㅓ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ㅛ서" localSheetId="4" hidden="1">{#N/A,#N/A,FALSE,"배수2"}</definedName>
    <definedName name="ㅓㅛ서" hidden="1">{#N/A,#N/A,FALSE,"배수2"}</definedName>
    <definedName name="ㅗㄱ솓" localSheetId="4" hidden="1">{#N/A,#N/A,FALSE,"구조1"}</definedName>
    <definedName name="ㅗㄱ솓" hidden="1">{#N/A,#N/A,FALSE,"구조1"}</definedName>
    <definedName name="ㅗㄳ" localSheetId="4" hidden="1">{#N/A,#N/A,FALSE,"포장1";#N/A,#N/A,FALSE,"포장1"}</definedName>
    <definedName name="ㅗㄳ" hidden="1">{#N/A,#N/A,FALSE,"포장1";#N/A,#N/A,FALSE,"포장1"}</definedName>
    <definedName name="ㅗ노" localSheetId="4" hidden="1">{#N/A,#N/A,FALSE,"구조2"}</definedName>
    <definedName name="ㅗ노" hidden="1">{#N/A,#N/A,FALSE,"구조2"}</definedName>
    <definedName name="ㅗㄹ노" localSheetId="4" hidden="1">{#N/A,#N/A,FALSE,"구조1"}</definedName>
    <definedName name="ㅗㄹ노" hidden="1">{#N/A,#N/A,FALSE,"구조1"}</definedName>
    <definedName name="ㅗㅅㄱ" localSheetId="4" hidden="1">{#N/A,#N/A,FALSE,"속도"}</definedName>
    <definedName name="ㅗㅅㄱ" hidden="1">{#N/A,#N/A,FALSE,"속도"}</definedName>
    <definedName name="ㅗㅗㅗ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ㅛ서" localSheetId="4" hidden="1">{#N/A,#N/A,FALSE,"배수2"}</definedName>
    <definedName name="ㅛ서" hidden="1">{#N/A,#N/A,FALSE,"배수2"}</definedName>
    <definedName name="ㅠ뮤ㅐ" hidden="1">#REF!</definedName>
    <definedName name="ㅠㅇㄹ" localSheetId="4" hidden="1">{#N/A,#N/A,FALSE,"배수2"}</definedName>
    <definedName name="ㅠㅇㄹ" hidden="1">{#N/A,#N/A,FALSE,"배수2"}</definedName>
    <definedName name="ㅠㅇ로" localSheetId="4" hidden="1">{#N/A,#N/A,FALSE,"부대1"}</definedName>
    <definedName name="ㅠㅇ로" hidden="1">{#N/A,#N/A,FALSE,"부대1"}</definedName>
    <definedName name="ㅠㅍ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ㅠ" localSheetId="4" hidden="1">{#N/A,#N/A,FALSE,"2~8번"}</definedName>
    <definedName name="ㅠㅠ" hidden="1">{#N/A,#N/A,FALSE,"2~8번"}</definedName>
    <definedName name="ㅣ니" localSheetId="4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니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ㅣㅏㅓ" localSheetId="4" hidden="1">{#N/A,#N/A,FALSE,"운반시간"}</definedName>
    <definedName name="ㅣㅏㅓ" hidden="1">{#N/A,#N/A,FALSE,"운반시간"}</definedName>
    <definedName name="ㅣㅣㅣㅣ" hidden="1">[9]조명시설!#REF!</definedName>
    <definedName name="ㅣㅣㅣㅣㅣ" hidden="1">[9]조명시설!#REF!</definedName>
    <definedName name="ㅣㅣㅣㅣㅣㅣ" hidden="1">[9]조명시설!#REF!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J84" i="59" l="1"/>
  <c r="BJ83" i="59"/>
  <c r="BJ82" i="59"/>
  <c r="BJ79" i="59"/>
  <c r="BJ78" i="59"/>
  <c r="BJ77" i="59"/>
  <c r="BJ73" i="59"/>
  <c r="BJ72" i="59"/>
  <c r="BJ71" i="59"/>
  <c r="BJ70" i="59"/>
  <c r="BJ69" i="59"/>
  <c r="BJ66" i="59"/>
  <c r="BJ63" i="59"/>
  <c r="BJ62" i="59"/>
  <c r="BJ61" i="59"/>
  <c r="BJ60" i="59"/>
  <c r="BJ59" i="59"/>
  <c r="BJ58" i="59"/>
  <c r="BJ57" i="59"/>
  <c r="BJ56" i="59"/>
  <c r="BJ53" i="59"/>
  <c r="BJ50" i="59"/>
  <c r="BJ47" i="59"/>
  <c r="BJ46" i="59"/>
  <c r="BJ43" i="59"/>
  <c r="BJ42" i="59"/>
  <c r="BJ41" i="59"/>
  <c r="BJ40" i="59"/>
  <c r="BJ36" i="59"/>
  <c r="BJ33" i="59"/>
  <c r="BJ32" i="59"/>
  <c r="BJ31" i="59"/>
  <c r="BJ30" i="59"/>
  <c r="BJ29" i="59"/>
  <c r="BJ28" i="59"/>
  <c r="BJ27" i="59"/>
  <c r="BJ26" i="59"/>
  <c r="BJ23" i="59"/>
  <c r="BJ20" i="59"/>
  <c r="BJ19" i="59"/>
  <c r="BJ16" i="59"/>
  <c r="BJ15" i="59"/>
  <c r="BJ14" i="59"/>
  <c r="BJ13" i="59"/>
  <c r="BJ12" i="59"/>
  <c r="BJ11" i="59"/>
  <c r="BJ7" i="59"/>
  <c r="BJ6" i="59"/>
  <c r="BJ5" i="59"/>
  <c r="I39" i="19" l="1"/>
  <c r="I40" i="19" s="1"/>
  <c r="P29" i="19" l="1"/>
  <c r="G40" i="19" l="1"/>
  <c r="G39" i="19" l="1"/>
  <c r="G41" i="19" s="1"/>
  <c r="I41" i="19" l="1"/>
  <c r="G37" i="19" l="1"/>
</calcChain>
</file>

<file path=xl/sharedStrings.xml><?xml version="1.0" encoding="utf-8"?>
<sst xmlns="http://schemas.openxmlformats.org/spreadsheetml/2006/main" count="787" uniqueCount="339">
  <si>
    <t>설         계        서</t>
    <phoneticPr fontId="15" type="noConversion"/>
  </si>
  <si>
    <t xml:space="preserve">○ 공사개요 : </t>
    <phoneticPr fontId="9" type="noConversion"/>
  </si>
  <si>
    <t>○ 위      치 :</t>
    <phoneticPr fontId="9" type="noConversion"/>
  </si>
  <si>
    <t>관급자재비</t>
    <phoneticPr fontId="1" type="noConversion"/>
  </si>
  <si>
    <t>계</t>
  </si>
  <si>
    <t>부  가  세</t>
    <phoneticPr fontId="1" type="noConversion"/>
  </si>
  <si>
    <t>공 급 가 액</t>
  </si>
  <si>
    <t>도 급 액</t>
    <phoneticPr fontId="9" type="noConversion"/>
  </si>
  <si>
    <t>총  공  사  비</t>
  </si>
  <si>
    <t>비     고</t>
  </si>
  <si>
    <t xml:space="preserve">금               액 </t>
  </si>
  <si>
    <t>구           분</t>
  </si>
  <si>
    <t xml:space="preserve">○ 공 사 명 : </t>
    <phoneticPr fontId="9" type="noConversion"/>
  </si>
  <si>
    <t>설      계      서</t>
  </si>
  <si>
    <t/>
  </si>
  <si>
    <t xml:space="preserve"> 3)설계상 착오 및 계산의 착오가 있을때</t>
    <phoneticPr fontId="9" type="noConversion"/>
  </si>
  <si>
    <t xml:space="preserve"> 2)시공도중 발주자의 방침이 변경되었을때</t>
    <phoneticPr fontId="9" type="noConversion"/>
  </si>
  <si>
    <t xml:space="preserve"> 1)본 설계는 추정 설계한 것인바 현장 여건이 실제와 현저히 상이할 때에는 현장에 맞추어 설계변경한다.</t>
    <phoneticPr fontId="9" type="noConversion"/>
  </si>
  <si>
    <t>6. 설계변경조건</t>
    <phoneticPr fontId="9" type="noConversion"/>
  </si>
  <si>
    <t xml:space="preserve"> 3)발주청 또는 행정청의 지시에 의하여 작업이 중단되었을 때</t>
    <phoneticPr fontId="9" type="noConversion"/>
  </si>
  <si>
    <t xml:space="preserve"> 2)천재지변으로 인하여 작업이 중단되었을 때</t>
    <phoneticPr fontId="9" type="noConversion"/>
  </si>
  <si>
    <t xml:space="preserve"> 1)공사기간중 강우일수가 최근 5년간의 평균 강우일수보다 많을 때</t>
    <phoneticPr fontId="9" type="noConversion"/>
  </si>
  <si>
    <t>-다음의 경우에 한하여 발주청의 승인을 득하여 공사기간을 연기할 수 있다.</t>
    <phoneticPr fontId="9" type="noConversion"/>
  </si>
  <si>
    <t>5. 공사기간</t>
    <phoneticPr fontId="9" type="noConversion"/>
  </si>
  <si>
    <t>1.철거공-1식</t>
    <phoneticPr fontId="9" type="noConversion"/>
  </si>
  <si>
    <t xml:space="preserve">4. 공사개요: </t>
    <phoneticPr fontId="9" type="noConversion"/>
  </si>
  <si>
    <t>3. 공사목적:</t>
    <phoneticPr fontId="9" type="noConversion"/>
  </si>
  <si>
    <t xml:space="preserve">2. 공사위치: </t>
    <phoneticPr fontId="9" type="noConversion"/>
  </si>
  <si>
    <t xml:space="preserve">1. 공 사 명: </t>
    <phoneticPr fontId="9" type="noConversion"/>
  </si>
  <si>
    <t>설 계  설 명 서</t>
    <phoneticPr fontId="9" type="noConversion"/>
  </si>
  <si>
    <t>1</t>
    <phoneticPr fontId="9" type="noConversion"/>
  </si>
  <si>
    <t>비고</t>
    <phoneticPr fontId="9" type="noConversion"/>
  </si>
  <si>
    <t>공     사     기     간</t>
    <phoneticPr fontId="9" type="noConversion"/>
  </si>
  <si>
    <t>공종           일</t>
    <phoneticPr fontId="9" type="noConversion"/>
  </si>
  <si>
    <t>예 정 공 정 표</t>
    <phoneticPr fontId="9" type="noConversion"/>
  </si>
  <si>
    <t>반려마루 여주 B구역 BF 등 보완공사</t>
    <phoneticPr fontId="3" type="noConversion"/>
  </si>
  <si>
    <t>반려마루 여주 B구역 BF본인증 심의 결과에 따른 보완 공사 및 시설 출입 동선 일원화를 위한 야외 주차장 변경 공사 등</t>
    <phoneticPr fontId="3" type="noConversion"/>
  </si>
  <si>
    <t>2.시설공-1식</t>
    <phoneticPr fontId="9" type="noConversion"/>
  </si>
  <si>
    <t>3.포장공-1식</t>
    <phoneticPr fontId="9" type="noConversion"/>
  </si>
  <si>
    <t>4.식재공-1식</t>
    <phoneticPr fontId="9" type="noConversion"/>
  </si>
  <si>
    <t>작업준비</t>
    <phoneticPr fontId="9" type="noConversion"/>
  </si>
  <si>
    <t>철거공</t>
    <phoneticPr fontId="9" type="noConversion"/>
  </si>
  <si>
    <t>시설공</t>
    <phoneticPr fontId="3" type="noConversion"/>
  </si>
  <si>
    <t>포장공</t>
    <phoneticPr fontId="9" type="noConversion"/>
  </si>
  <si>
    <t>식재공</t>
    <phoneticPr fontId="9" type="noConversion"/>
  </si>
  <si>
    <t>우배수공</t>
    <phoneticPr fontId="3" type="noConversion"/>
  </si>
  <si>
    <t>뒷정리</t>
    <phoneticPr fontId="9" type="noConversion"/>
  </si>
  <si>
    <t>* 공사시 휀스 등 철거할 경우 원상복구할 것.</t>
    <phoneticPr fontId="3" type="noConversion"/>
  </si>
  <si>
    <t>경기도 반려동물과</t>
    <phoneticPr fontId="6" type="noConversion"/>
  </si>
  <si>
    <t>내역서</t>
  </si>
  <si>
    <t>공 종 명</t>
  </si>
  <si>
    <t>규 격</t>
  </si>
  <si>
    <t>수량</t>
  </si>
  <si>
    <t>단위</t>
  </si>
  <si>
    <t>합    계</t>
  </si>
  <si>
    <t>재 료 비</t>
  </si>
  <si>
    <t>노 무 비</t>
  </si>
  <si>
    <t>경    비</t>
  </si>
  <si>
    <t>비 고</t>
  </si>
  <si>
    <t>단 가</t>
  </si>
  <si>
    <t>금 액</t>
  </si>
  <si>
    <t>할 증</t>
  </si>
  <si>
    <t>화폐변환</t>
  </si>
  <si>
    <t>OP값</t>
  </si>
  <si>
    <t>EQ</t>
  </si>
  <si>
    <t>LA</t>
  </si>
  <si>
    <t>MA</t>
  </si>
  <si>
    <t>금액계상</t>
  </si>
  <si>
    <t>▣ 반려마루 여주 B구역 BF 등 보완공사</t>
  </si>
  <si>
    <t>식</t>
  </si>
  <si>
    <t>ADM-01-0000</t>
  </si>
  <si>
    <t>10</t>
  </si>
  <si>
    <t>50</t>
  </si>
  <si>
    <t>60</t>
  </si>
  <si>
    <t>70</t>
  </si>
  <si>
    <t>ADM-10-6000</t>
  </si>
  <si>
    <t>80</t>
  </si>
  <si>
    <t>T60</t>
  </si>
  <si>
    <t>m2</t>
  </si>
  <si>
    <t>20</t>
  </si>
  <si>
    <t>HDM-A-0130</t>
  </si>
  <si>
    <t>T</t>
  </si>
  <si>
    <t>T80</t>
  </si>
  <si>
    <t>30</t>
  </si>
  <si>
    <t>HGG-A-2020</t>
  </si>
  <si>
    <t>아스팔트면</t>
  </si>
  <si>
    <t>M</t>
  </si>
  <si>
    <t>55</t>
  </si>
  <si>
    <t>P2_2102_100</t>
  </si>
  <si>
    <t>300x300xT60</t>
  </si>
  <si>
    <t>개소</t>
  </si>
  <si>
    <t>64</t>
  </si>
  <si>
    <t>HDM-A-0131</t>
  </si>
  <si>
    <t>D200</t>
  </si>
  <si>
    <t>H1200</t>
  </si>
  <si>
    <t>m</t>
  </si>
  <si>
    <t>150x150</t>
  </si>
  <si>
    <t>93</t>
  </si>
  <si>
    <t>HDM-A-0160</t>
  </si>
  <si>
    <t>103</t>
  </si>
  <si>
    <t>HDM-A-0161</t>
  </si>
  <si>
    <t>113</t>
  </si>
  <si>
    <t>H800</t>
  </si>
  <si>
    <t>133</t>
  </si>
  <si>
    <t>HDM-A-0400</t>
  </si>
  <si>
    <t>456</t>
  </si>
  <si>
    <t>HDM-A-0402</t>
  </si>
  <si>
    <t>-</t>
  </si>
  <si>
    <t>set</t>
  </si>
  <si>
    <t>HDM-A-0403</t>
  </si>
  <si>
    <t>HDM-A-0404</t>
  </si>
  <si>
    <t>H0.5</t>
  </si>
  <si>
    <t>주</t>
  </si>
  <si>
    <t>HDM-A-4320</t>
  </si>
  <si>
    <t>S</t>
  </si>
  <si>
    <t>HDM-B-0001</t>
  </si>
  <si>
    <t>HDM-C-0210</t>
  </si>
  <si>
    <t>F</t>
  </si>
  <si>
    <t>HGG-E-1030</t>
  </si>
  <si>
    <t>EA</t>
  </si>
  <si>
    <t>HDM-C-0211</t>
  </si>
  <si>
    <t>[문자,기호]</t>
  </si>
  <si>
    <t>M2</t>
  </si>
  <si>
    <t>100</t>
  </si>
  <si>
    <t>SF043201-24</t>
  </si>
  <si>
    <t>[실선]</t>
  </si>
  <si>
    <t>SF043200-24</t>
  </si>
  <si>
    <t>HDM-C-1012</t>
  </si>
  <si>
    <t>HDM-C-1015</t>
  </si>
  <si>
    <t>180x200</t>
  </si>
  <si>
    <t>HDM-C-1016</t>
  </si>
  <si>
    <t>180x100</t>
  </si>
  <si>
    <t>HDM-C-1017</t>
  </si>
  <si>
    <t>0.3x0.3x0.02</t>
  </si>
  <si>
    <t>㎡</t>
  </si>
  <si>
    <t>170</t>
  </si>
  <si>
    <t>HST-9100</t>
  </si>
  <si>
    <t>410x510</t>
  </si>
  <si>
    <t>15</t>
  </si>
  <si>
    <t>HDM-D-0020</t>
  </si>
  <si>
    <t>300x300</t>
  </si>
  <si>
    <t>HDM-D-0010</t>
  </si>
  <si>
    <t>40</t>
  </si>
  <si>
    <t>HDM-D-0011</t>
  </si>
  <si>
    <t>HDM-D-0030</t>
  </si>
  <si>
    <t>ADM-40-0000</t>
  </si>
  <si>
    <t>폐콘크리트</t>
  </si>
  <si>
    <t>ton</t>
  </si>
  <si>
    <t>GGG-2020</t>
  </si>
  <si>
    <t>폐아스콘</t>
  </si>
  <si>
    <t>GGG-2022</t>
  </si>
  <si>
    <t>GGG-1010</t>
  </si>
  <si>
    <t>GGG-1020</t>
  </si>
  <si>
    <t>측구수로관</t>
  </si>
  <si>
    <t>빗물받이</t>
  </si>
  <si>
    <t>볼라드</t>
  </si>
  <si>
    <t>143</t>
  </si>
  <si>
    <t>760</t>
  </si>
  <si>
    <t>원 가 계 산 서</t>
    <phoneticPr fontId="9" type="noConversion"/>
  </si>
  <si>
    <t>NO</t>
    <phoneticPr fontId="9" type="noConversion"/>
  </si>
  <si>
    <t>공        종</t>
    <phoneticPr fontId="9" type="noConversion"/>
  </si>
  <si>
    <t>규     격</t>
    <phoneticPr fontId="9" type="noConversion"/>
  </si>
  <si>
    <t>수  량</t>
    <phoneticPr fontId="9" type="noConversion"/>
  </si>
  <si>
    <t>단위</t>
    <phoneticPr fontId="9" type="noConversion"/>
  </si>
  <si>
    <t>합          계</t>
    <phoneticPr fontId="9" type="noConversion"/>
  </si>
  <si>
    <t xml:space="preserve">재  료  비   </t>
    <phoneticPr fontId="9" type="noConversion"/>
  </si>
  <si>
    <t>노  무  비</t>
    <phoneticPr fontId="9" type="noConversion"/>
  </si>
  <si>
    <t>경          비</t>
    <phoneticPr fontId="9" type="noConversion"/>
  </si>
  <si>
    <t>비  고</t>
    <phoneticPr fontId="9" type="noConversion"/>
  </si>
  <si>
    <t>단   가</t>
    <phoneticPr fontId="9" type="noConversion"/>
  </si>
  <si>
    <t>금      액</t>
    <phoneticPr fontId="9" type="noConversion"/>
  </si>
  <si>
    <t>단    가</t>
    <phoneticPr fontId="9" type="noConversion"/>
  </si>
  <si>
    <t>전문-조경시설</t>
    <phoneticPr fontId="9" type="noConversion"/>
  </si>
  <si>
    <t>순공사비</t>
    <phoneticPr fontId="9" type="noConversion"/>
  </si>
  <si>
    <t>가. 계1</t>
    <phoneticPr fontId="9" type="noConversion"/>
  </si>
  <si>
    <t>간접노무비</t>
    <phoneticPr fontId="9" type="noConversion"/>
  </si>
  <si>
    <t>산재보험료</t>
    <phoneticPr fontId="9" type="noConversion"/>
  </si>
  <si>
    <t>(직노+간노)*3.56%</t>
    <phoneticPr fontId="9" type="noConversion"/>
  </si>
  <si>
    <t>고용보험료</t>
    <phoneticPr fontId="9" type="noConversion"/>
  </si>
  <si>
    <t>(직노+간노)*1.01%</t>
    <phoneticPr fontId="9" type="noConversion"/>
  </si>
  <si>
    <t>건강보험료</t>
    <phoneticPr fontId="9" type="noConversion"/>
  </si>
  <si>
    <t>(직노)*3.595%</t>
    <phoneticPr fontId="9" type="noConversion"/>
  </si>
  <si>
    <t>연금보험료</t>
    <phoneticPr fontId="9" type="noConversion"/>
  </si>
  <si>
    <t>(직노)*4.75%</t>
    <phoneticPr fontId="9" type="noConversion"/>
  </si>
  <si>
    <t>노인장기요양보험료</t>
    <phoneticPr fontId="9" type="noConversion"/>
  </si>
  <si>
    <t>(건보)*13.14%</t>
    <phoneticPr fontId="9" type="noConversion"/>
  </si>
  <si>
    <t>퇴직공제부금비</t>
    <phoneticPr fontId="9" type="noConversion"/>
  </si>
  <si>
    <t>(직노)*2.3%</t>
    <phoneticPr fontId="9" type="noConversion"/>
  </si>
  <si>
    <t>건설기계대여대금지급보증서발급금</t>
    <phoneticPr fontId="9" type="noConversion"/>
  </si>
  <si>
    <t>조달수수료</t>
    <phoneticPr fontId="9" type="noConversion"/>
  </si>
  <si>
    <t>환경보전비</t>
    <phoneticPr fontId="9" type="noConversion"/>
  </si>
  <si>
    <t>기타경비</t>
    <phoneticPr fontId="9" type="noConversion"/>
  </si>
  <si>
    <t>하도급대금지급보증서발급수수료</t>
    <phoneticPr fontId="9" type="noConversion"/>
  </si>
  <si>
    <t>(재+직노+산경)*0.081%</t>
    <phoneticPr fontId="9" type="noConversion"/>
  </si>
  <si>
    <t>석면분담금</t>
    <phoneticPr fontId="9" type="noConversion"/>
  </si>
  <si>
    <t>(직노+간노)*0.006%</t>
    <phoneticPr fontId="9" type="noConversion"/>
  </si>
  <si>
    <t>임금채권부담금</t>
    <phoneticPr fontId="9" type="noConversion"/>
  </si>
  <si>
    <t>(직노+간노)*0.09%</t>
    <phoneticPr fontId="9" type="noConversion"/>
  </si>
  <si>
    <t>나.계2</t>
    <phoneticPr fontId="9" type="noConversion"/>
  </si>
  <si>
    <t>(1..14)</t>
    <phoneticPr fontId="9" type="noConversion"/>
  </si>
  <si>
    <t>일반관리비</t>
    <phoneticPr fontId="9" type="noConversion"/>
  </si>
  <si>
    <t>(재+노+경)*8.0%</t>
    <phoneticPr fontId="9" type="noConversion"/>
  </si>
  <si>
    <t>다.계3</t>
    <phoneticPr fontId="9" type="noConversion"/>
  </si>
  <si>
    <t>(나+(15))</t>
    <phoneticPr fontId="9" type="noConversion"/>
  </si>
  <si>
    <t>이윤</t>
    <phoneticPr fontId="9" type="noConversion"/>
  </si>
  <si>
    <t>라.계4</t>
    <phoneticPr fontId="9" type="noConversion"/>
  </si>
  <si>
    <t>(다+(16))</t>
    <phoneticPr fontId="9" type="noConversion"/>
  </si>
  <si>
    <t>고재처리</t>
    <phoneticPr fontId="9" type="noConversion"/>
  </si>
  <si>
    <t>폐기물처리비</t>
    <phoneticPr fontId="9" type="noConversion"/>
  </si>
  <si>
    <t>마.계5</t>
    <phoneticPr fontId="9" type="noConversion"/>
  </si>
  <si>
    <t>(라+(17))</t>
    <phoneticPr fontId="9" type="noConversion"/>
  </si>
  <si>
    <t>부가가치세</t>
    <phoneticPr fontId="9" type="noConversion"/>
  </si>
  <si>
    <t>(마)*10%</t>
    <phoneticPr fontId="9" type="noConversion"/>
  </si>
  <si>
    <t>도급 예정액</t>
    <phoneticPr fontId="9" type="noConversion"/>
  </si>
  <si>
    <t>(마+(18))</t>
    <phoneticPr fontId="9" type="noConversion"/>
  </si>
  <si>
    <t>관급자재비</t>
    <phoneticPr fontId="9" type="noConversion"/>
  </si>
  <si>
    <t>도급자 관급</t>
    <phoneticPr fontId="9" type="noConversion"/>
  </si>
  <si>
    <t>관급자 관급</t>
    <phoneticPr fontId="9" type="noConversion"/>
  </si>
  <si>
    <t>마.총공사비</t>
    <phoneticPr fontId="9" type="noConversion"/>
  </si>
  <si>
    <t>(19+20)</t>
    <phoneticPr fontId="9" type="noConversion"/>
  </si>
  <si>
    <t>폐기물</t>
    <phoneticPr fontId="9" type="noConversion"/>
  </si>
  <si>
    <t>목표부가세-계3</t>
    <phoneticPr fontId="9" type="noConversion"/>
  </si>
  <si>
    <t>목표금액</t>
    <phoneticPr fontId="9" type="noConversion"/>
  </si>
  <si>
    <t>(노무비+경비+일반)</t>
    <phoneticPr fontId="9" type="noConversion"/>
  </si>
  <si>
    <t>부가세감</t>
    <phoneticPr fontId="9" type="noConversion"/>
  </si>
  <si>
    <t>목표%</t>
    <phoneticPr fontId="9" type="noConversion"/>
  </si>
  <si>
    <t>이윤과의 차</t>
    <phoneticPr fontId="9" type="noConversion"/>
  </si>
  <si>
    <t>놀이시설안전검사수수료</t>
    <phoneticPr fontId="9" type="noConversion"/>
  </si>
  <si>
    <t>1. 추모관 진입구역</t>
  </si>
  <si>
    <t>ADM-10-1000</t>
  </si>
  <si>
    <t>2. 주차장 구역</t>
  </si>
  <si>
    <t>ADM-10-2000</t>
  </si>
  <si>
    <t>3. 우배수보강</t>
  </si>
  <si>
    <t xml:space="preserve"> 1.1. 철거</t>
  </si>
  <si>
    <t xml:space="preserve">  인조화강석블럭포장 철거</t>
  </si>
  <si>
    <t xml:space="preserve">  아스콘포장 철거</t>
  </si>
  <si>
    <t xml:space="preserve">  아스콘포장 절단</t>
  </si>
  <si>
    <t xml:space="preserve">  점자블럭 철거</t>
  </si>
  <si>
    <t xml:space="preserve">  녹지경계석 철거</t>
  </si>
  <si>
    <t xml:space="preserve">  도로경계석 철거</t>
  </si>
  <si>
    <t>108</t>
  </si>
  <si>
    <t xml:space="preserve"> 1.2. 이설</t>
  </si>
  <si>
    <t xml:space="preserve">  볼라드 이설</t>
  </si>
  <si>
    <t xml:space="preserve">  점자블럭 이설</t>
  </si>
  <si>
    <t>633</t>
  </si>
  <si>
    <t xml:space="preserve"> 1.3. 시설</t>
  </si>
  <si>
    <t>720</t>
  </si>
  <si>
    <t>730</t>
  </si>
  <si>
    <t>740</t>
  </si>
  <si>
    <t xml:space="preserve"> 1.4. 포장</t>
  </si>
  <si>
    <t>750</t>
  </si>
  <si>
    <t>인조화강석블럭포장</t>
  </si>
  <si>
    <t>아스콘포장</t>
  </si>
  <si>
    <t>780</t>
  </si>
  <si>
    <t>점자블럭포장</t>
  </si>
  <si>
    <t>790</t>
  </si>
  <si>
    <t>바닥도색(융착식,수동식)</t>
  </si>
  <si>
    <t>800</t>
  </si>
  <si>
    <t>차선도색(융착식,수동식)</t>
  </si>
  <si>
    <t>810</t>
  </si>
  <si>
    <t>녹지경계석(직선)</t>
  </si>
  <si>
    <t>820</t>
  </si>
  <si>
    <t>포장경계석(직선)</t>
  </si>
  <si>
    <t>840</t>
  </si>
  <si>
    <t>도로경계석(직선)</t>
  </si>
  <si>
    <t>850</t>
  </si>
  <si>
    <t>870</t>
  </si>
  <si>
    <t xml:space="preserve"> 1.5. 식재</t>
  </si>
  <si>
    <t>880</t>
  </si>
  <si>
    <t>잔디 (평떼)</t>
  </si>
  <si>
    <t>890</t>
  </si>
  <si>
    <t>900</t>
  </si>
  <si>
    <t xml:space="preserve"> 2.1. 철거</t>
  </si>
  <si>
    <t>폐기</t>
  </si>
  <si>
    <t>HDM-A-0403-3</t>
  </si>
  <si>
    <t xml:space="preserve"> 2.2. 이설</t>
  </si>
  <si>
    <t xml:space="preserve">  카스토퍼 이설</t>
  </si>
  <si>
    <t xml:space="preserve">  장애인주차안내판 이설</t>
  </si>
  <si>
    <t xml:space="preserve"> 2.3. 이식</t>
  </si>
  <si>
    <t xml:space="preserve">  산철쭉 이식</t>
  </si>
  <si>
    <t xml:space="preserve"> 2.4. 시설</t>
  </si>
  <si>
    <t xml:space="preserve"> 2.5. 포장</t>
  </si>
  <si>
    <t>도로경계석(낮춤)</t>
  </si>
  <si>
    <t xml:space="preserve"> 2.6. 식재</t>
  </si>
  <si>
    <t>트렌치</t>
  </si>
  <si>
    <t>연결관</t>
  </si>
  <si>
    <t>4. 폐기물처리</t>
  </si>
  <si>
    <t xml:space="preserve"> 4.1. 폐기물 운반</t>
  </si>
  <si>
    <t xml:space="preserve">  폐기물운반비</t>
  </si>
  <si>
    <t>건설폐기물</t>
  </si>
  <si>
    <t>GGG-2030</t>
  </si>
  <si>
    <t>45</t>
  </si>
  <si>
    <t xml:space="preserve"> 4.2. 폐기물 처리</t>
  </si>
  <si>
    <t xml:space="preserve">  폐기물처리비</t>
  </si>
  <si>
    <t>GGG-1030</t>
  </si>
  <si>
    <t>(직노)*19.1%</t>
    <phoneticPr fontId="9" type="noConversion"/>
  </si>
  <si>
    <t>1억 이상 공사</t>
    <phoneticPr fontId="9" type="noConversion"/>
  </si>
  <si>
    <t>b.((재료+직노)*3.15%)*1.2</t>
    <phoneticPr fontId="9" type="noConversion"/>
  </si>
  <si>
    <t>a.((재료+직노)*3.15%</t>
    <phoneticPr fontId="9" type="noConversion"/>
  </si>
  <si>
    <t>도급자관급미포함</t>
    <phoneticPr fontId="9" type="noConversion"/>
  </si>
  <si>
    <t>(재료+직노+산출경비)*0.9%</t>
    <phoneticPr fontId="9" type="noConversion"/>
  </si>
  <si>
    <t>(재료+노무비)*5.5%</t>
    <phoneticPr fontId="9" type="noConversion"/>
  </si>
  <si>
    <t>5.우배수공-1식</t>
    <phoneticPr fontId="9" type="noConversion"/>
  </si>
  <si>
    <t>6.폐기물처리공-1식</t>
    <phoneticPr fontId="9" type="noConversion"/>
  </si>
  <si>
    <t xml:space="preserve">  카스토퍼철거</t>
  </si>
  <si>
    <t>135</t>
  </si>
  <si>
    <t>138</t>
  </si>
  <si>
    <t>551</t>
  </si>
  <si>
    <t>615</t>
  </si>
  <si>
    <t>663</t>
  </si>
  <si>
    <t>680</t>
  </si>
  <si>
    <t>770</t>
  </si>
  <si>
    <t>830</t>
  </si>
  <si>
    <t>도로경계석(곡선)</t>
  </si>
  <si>
    <t>HDM-C-1016-2</t>
  </si>
  <si>
    <t>910</t>
  </si>
  <si>
    <t>920</t>
  </si>
  <si>
    <t>930</t>
  </si>
  <si>
    <t>940</t>
  </si>
  <si>
    <t>180</t>
  </si>
  <si>
    <t>경기도 여주시 명품1로 1-2.(반려마루 여주)</t>
    <phoneticPr fontId="3" type="noConversion"/>
  </si>
  <si>
    <t>-착공일로부터 30일간이며 예정공정은 별표와 같음.</t>
    <phoneticPr fontId="9" type="noConversion"/>
  </si>
  <si>
    <t>30</t>
    <phoneticPr fontId="9" type="noConversion"/>
  </si>
  <si>
    <t>2026. 09</t>
    <phoneticPr fontId="9" type="noConversion"/>
  </si>
  <si>
    <t>(재+직노+산경)*0.51%</t>
    <phoneticPr fontId="9" type="noConversion"/>
  </si>
  <si>
    <t>반려마루 여주 B구역 BF 등 보완공사</t>
  </si>
  <si>
    <t>일금일억일천삼백만원정</t>
  </si>
  <si>
    <t>일금일억이백칠십이만칠천이백칠십삼원정</t>
  </si>
  <si>
    <t>일금일천이십칠만이천칠백이십칠원정</t>
  </si>
  <si>
    <t>일금영원정</t>
  </si>
  <si>
    <t>경기도 여주시 명품1로 1-2.(반려마루 여주)</t>
  </si>
  <si>
    <t>1.철거공-1식</t>
  </si>
  <si>
    <t>2.시설공-1식</t>
  </si>
  <si>
    <t>3.포장공-1식</t>
  </si>
  <si>
    <t>4.식재공-1식</t>
  </si>
  <si>
    <t>5.우배수공-1식</t>
  </si>
  <si>
    <t>6.폐기물처리공-1식</t>
  </si>
  <si>
    <t>(노무비+경비+일반관리비)*14.13%</t>
    <phoneticPr fontId="9" type="noConversion"/>
  </si>
  <si>
    <t>산업안전보건관리비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</si>
</sst>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\(&quot;₩&quot;#,##0\)"/>
    <numFmt numFmtId="177" formatCode="#,###"/>
    <numFmt numFmtId="178" formatCode="##&quot; 일 이내이며&quot;"/>
    <numFmt numFmtId="179" formatCode="General;\-General\,&quot;&quot;;@"/>
    <numFmt numFmtId="180" formatCode="#,###;\-#,###;&quot;&quot;;@"/>
    <numFmt numFmtId="181" formatCode="_-* #,##0.0000_-;\-* #,##0.0000_-;_-* &quot;-&quot;_-;_-@_-"/>
    <numFmt numFmtId="182" formatCode="&quot;(노무비+경비+일반)*&quot;0.00%"/>
    <numFmt numFmtId="183" formatCode="0.00000%"/>
    <numFmt numFmtId="184" formatCode="0.000%"/>
  </numFmts>
  <fonts count="44"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돋움"/>
      <family val="3"/>
      <charset val="129"/>
    </font>
    <font>
      <sz val="8"/>
      <name val="맑은 고딕"/>
      <family val="2"/>
      <charset val="129"/>
      <scheme val="minor"/>
    </font>
    <font>
      <sz val="18"/>
      <name val="돋움"/>
      <family val="3"/>
      <charset val="129"/>
    </font>
    <font>
      <b/>
      <sz val="16"/>
      <name val="HY헤드라인M"/>
      <family val="1"/>
      <charset val="129"/>
    </font>
    <font>
      <sz val="10"/>
      <color indexed="8"/>
      <name val="돋움체"/>
      <family val="3"/>
      <charset val="129"/>
    </font>
    <font>
      <sz val="16"/>
      <name val="돋움"/>
      <family val="3"/>
      <charset val="129"/>
    </font>
    <font>
      <b/>
      <sz val="20"/>
      <name val="HY각헤드라인M"/>
      <family val="1"/>
      <charset val="129"/>
    </font>
    <font>
      <sz val="8"/>
      <name val="돋움"/>
      <family val="3"/>
      <charset val="129"/>
    </font>
    <font>
      <b/>
      <sz val="28"/>
      <name val="돋움"/>
      <family val="3"/>
      <charset val="129"/>
    </font>
    <font>
      <b/>
      <sz val="24"/>
      <name val="돋움"/>
      <family val="3"/>
      <charset val="129"/>
    </font>
    <font>
      <b/>
      <sz val="28"/>
      <name val="HY각헤드라인M"/>
      <family val="1"/>
      <charset val="129"/>
    </font>
    <font>
      <sz val="12"/>
      <name val="HY각헤드라인M"/>
      <family val="1"/>
      <charset val="129"/>
    </font>
    <font>
      <b/>
      <sz val="30"/>
      <name val="HY헤드라인M"/>
      <family val="1"/>
      <charset val="129"/>
    </font>
    <font>
      <sz val="8"/>
      <name val="바탕"/>
      <family val="1"/>
      <charset val="129"/>
    </font>
    <font>
      <sz val="15"/>
      <name val="HY각헤드라인M"/>
      <family val="1"/>
      <charset val="129"/>
    </font>
    <font>
      <b/>
      <sz val="18"/>
      <name val="HY헤드라인M"/>
      <family val="1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22"/>
      <name val="맑은 고딕"/>
      <family val="3"/>
      <charset val="129"/>
    </font>
    <font>
      <b/>
      <sz val="14"/>
      <name val="맑은 고딕"/>
      <family val="3"/>
      <charset val="129"/>
    </font>
    <font>
      <sz val="13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color indexed="8"/>
      <name val="굴림"/>
      <family val="2"/>
      <charset val="129"/>
    </font>
    <font>
      <sz val="8"/>
      <color indexed="8"/>
      <name val="굴림"/>
      <family val="3"/>
      <charset val="129"/>
    </font>
    <font>
      <b/>
      <u val="double"/>
      <sz val="22"/>
      <name val="맑은 고딕"/>
      <family val="3"/>
      <charset val="129"/>
    </font>
    <font>
      <u/>
      <sz val="24"/>
      <name val="맑은 고딕"/>
      <family val="3"/>
      <charset val="129"/>
    </font>
    <font>
      <b/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u/>
      <sz val="8"/>
      <color indexed="30"/>
      <name val="굴림"/>
      <family val="2"/>
      <charset val="129"/>
    </font>
    <font>
      <b/>
      <sz val="8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7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" fillId="0" borderId="0"/>
    <xf numFmtId="0" fontId="18" fillId="0" borderId="0"/>
    <xf numFmtId="0" fontId="18" fillId="0" borderId="0">
      <alignment vertical="center"/>
    </xf>
    <xf numFmtId="42" fontId="18" fillId="0" borderId="0" applyFont="0" applyFill="0" applyBorder="0" applyAlignment="0" applyProtection="0"/>
    <xf numFmtId="0" fontId="18" fillId="0" borderId="0">
      <alignment vertical="center"/>
    </xf>
    <xf numFmtId="37" fontId="1" fillId="0" borderId="0"/>
    <xf numFmtId="0" fontId="18" fillId="0" borderId="0">
      <alignment vertical="center"/>
    </xf>
    <xf numFmtId="0" fontId="18" fillId="0" borderId="0"/>
    <xf numFmtId="0" fontId="31" fillId="0" borderId="0"/>
    <xf numFmtId="0" fontId="32" fillId="0" borderId="0"/>
    <xf numFmtId="9" fontId="18" fillId="0" borderId="0" applyFont="0" applyFill="0" applyBorder="0" applyAlignment="0" applyProtection="0">
      <alignment vertical="center"/>
    </xf>
    <xf numFmtId="0" fontId="18" fillId="0" borderId="0"/>
    <xf numFmtId="41" fontId="18" fillId="0" borderId="0" applyFont="0" applyFill="0" applyBorder="0" applyAlignment="0" applyProtection="0"/>
  </cellStyleXfs>
  <cellXfs count="223">
    <xf numFmtId="0" fontId="0" fillId="0" borderId="0" xfId="0">
      <alignment vertical="center"/>
    </xf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0" xfId="2" applyFont="1"/>
    <xf numFmtId="0" fontId="5" fillId="0" borderId="0" xfId="2" applyFont="1"/>
    <xf numFmtId="0" fontId="7" fillId="0" borderId="0" xfId="2" applyFont="1"/>
    <xf numFmtId="49" fontId="8" fillId="0" borderId="0" xfId="2" applyNumberFormat="1" applyFont="1"/>
    <xf numFmtId="0" fontId="10" fillId="0" borderId="0" xfId="2" applyFont="1"/>
    <xf numFmtId="0" fontId="10" fillId="0" borderId="0" xfId="2" applyFont="1" applyAlignment="1">
      <alignment horizontal="center"/>
    </xf>
    <xf numFmtId="0" fontId="11" fillId="0" borderId="0" xfId="2" applyFont="1" applyAlignment="1">
      <alignment horizontal="center"/>
    </xf>
    <xf numFmtId="0" fontId="12" fillId="0" borderId="0" xfId="2" applyFont="1"/>
    <xf numFmtId="0" fontId="13" fillId="0" borderId="0" xfId="2" applyFont="1"/>
    <xf numFmtId="0" fontId="14" fillId="0" borderId="0" xfId="2" applyFont="1"/>
    <xf numFmtId="0" fontId="16" fillId="0" borderId="0" xfId="2" applyFont="1"/>
    <xf numFmtId="0" fontId="17" fillId="0" borderId="0" xfId="2" applyFont="1"/>
    <xf numFmtId="20" fontId="17" fillId="0" borderId="0" xfId="2" applyNumberFormat="1" applyFont="1"/>
    <xf numFmtId="0" fontId="19" fillId="0" borderId="0" xfId="9" applyFont="1"/>
    <xf numFmtId="0" fontId="19" fillId="0" borderId="0" xfId="9" applyFont="1" applyAlignment="1">
      <alignment vertical="center"/>
    </xf>
    <xf numFmtId="0" fontId="19" fillId="0" borderId="27" xfId="9" applyFont="1" applyBorder="1" applyAlignment="1">
      <alignment vertical="center"/>
    </xf>
    <xf numFmtId="0" fontId="19" fillId="2" borderId="28" xfId="9" applyFont="1" applyFill="1" applyBorder="1" applyAlignment="1">
      <alignment vertical="center"/>
    </xf>
    <xf numFmtId="0" fontId="19" fillId="0" borderId="28" xfId="9" applyFont="1" applyBorder="1" applyAlignment="1">
      <alignment vertical="center"/>
    </xf>
    <xf numFmtId="0" fontId="19" fillId="0" borderId="29" xfId="9" applyFont="1" applyBorder="1" applyAlignment="1">
      <alignment vertical="center"/>
    </xf>
    <xf numFmtId="0" fontId="19" fillId="0" borderId="30" xfId="9" applyFont="1" applyBorder="1" applyAlignment="1">
      <alignment vertical="center"/>
    </xf>
    <xf numFmtId="0" fontId="19" fillId="0" borderId="31" xfId="9" applyFont="1" applyBorder="1" applyAlignment="1">
      <alignment vertical="center"/>
    </xf>
    <xf numFmtId="0" fontId="19" fillId="3" borderId="31" xfId="9" applyFont="1" applyFill="1" applyBorder="1" applyAlignment="1">
      <alignment vertical="center"/>
    </xf>
    <xf numFmtId="0" fontId="19" fillId="0" borderId="32" xfId="9" applyFont="1" applyBorder="1" applyAlignment="1">
      <alignment vertical="center"/>
    </xf>
    <xf numFmtId="0" fontId="19" fillId="3" borderId="33" xfId="9" applyFont="1" applyFill="1" applyBorder="1" applyAlignment="1">
      <alignment vertical="center"/>
    </xf>
    <xf numFmtId="0" fontId="19" fillId="0" borderId="34" xfId="9" applyFont="1" applyBorder="1" applyAlignment="1">
      <alignment vertical="center"/>
    </xf>
    <xf numFmtId="0" fontId="19" fillId="0" borderId="33" xfId="9" applyFont="1" applyBorder="1" applyAlignment="1">
      <alignment vertical="center"/>
    </xf>
    <xf numFmtId="0" fontId="19" fillId="0" borderId="35" xfId="9" applyFont="1" applyBorder="1" applyAlignment="1">
      <alignment vertical="center"/>
    </xf>
    <xf numFmtId="0" fontId="19" fillId="2" borderId="33" xfId="9" applyFont="1" applyFill="1" applyBorder="1" applyAlignment="1">
      <alignment vertical="center"/>
    </xf>
    <xf numFmtId="0" fontId="19" fillId="0" borderId="0" xfId="9" applyFont="1" applyAlignment="1">
      <alignment horizontal="center" vertical="center"/>
    </xf>
    <xf numFmtId="49" fontId="19" fillId="0" borderId="33" xfId="9" applyNumberFormat="1" applyFont="1" applyBorder="1" applyAlignment="1">
      <alignment horizontal="center" vertical="center"/>
    </xf>
    <xf numFmtId="0" fontId="19" fillId="0" borderId="33" xfId="9" applyFont="1" applyBorder="1" applyAlignment="1">
      <alignment horizontal="center" vertical="center"/>
    </xf>
    <xf numFmtId="0" fontId="21" fillId="0" borderId="26" xfId="3" applyFont="1" applyBorder="1" applyAlignment="1">
      <alignment vertical="center"/>
    </xf>
    <xf numFmtId="0" fontId="21" fillId="0" borderId="25" xfId="3" applyFont="1" applyBorder="1" applyAlignment="1">
      <alignment horizontal="center" vertical="center"/>
    </xf>
    <xf numFmtId="0" fontId="21" fillId="0" borderId="25" xfId="3" applyFont="1" applyBorder="1" applyAlignment="1">
      <alignment vertical="center"/>
    </xf>
    <xf numFmtId="0" fontId="21" fillId="0" borderId="24" xfId="3" applyFont="1" applyBorder="1" applyAlignment="1">
      <alignment vertical="center"/>
    </xf>
    <xf numFmtId="0" fontId="21" fillId="0" borderId="0" xfId="3" applyFont="1" applyAlignment="1">
      <alignment vertical="center"/>
    </xf>
    <xf numFmtId="0" fontId="21" fillId="0" borderId="1" xfId="3" applyFont="1" applyBorder="1" applyAlignment="1">
      <alignment vertical="center"/>
    </xf>
    <xf numFmtId="0" fontId="21" fillId="0" borderId="0" xfId="3" applyFont="1" applyAlignment="1">
      <alignment horizontal="center" vertical="center"/>
    </xf>
    <xf numFmtId="0" fontId="21" fillId="0" borderId="5" xfId="3" applyFont="1" applyBorder="1" applyAlignment="1">
      <alignment vertical="center"/>
    </xf>
    <xf numFmtId="0" fontId="21" fillId="0" borderId="4" xfId="3" applyFont="1" applyBorder="1" applyAlignment="1">
      <alignment vertical="center"/>
    </xf>
    <xf numFmtId="0" fontId="21" fillId="0" borderId="3" xfId="3" applyFont="1" applyBorder="1" applyAlignment="1">
      <alignment horizontal="center" vertical="center"/>
    </xf>
    <xf numFmtId="0" fontId="21" fillId="0" borderId="3" xfId="3" applyFont="1" applyBorder="1" applyAlignment="1">
      <alignment vertical="center"/>
    </xf>
    <xf numFmtId="0" fontId="21" fillId="0" borderId="2" xfId="3" applyFont="1" applyBorder="1" applyAlignment="1">
      <alignment vertical="center"/>
    </xf>
    <xf numFmtId="0" fontId="23" fillId="0" borderId="23" xfId="3" applyFont="1" applyBorder="1" applyAlignment="1">
      <alignment horizontal="left"/>
    </xf>
    <xf numFmtId="20" fontId="23" fillId="0" borderId="23" xfId="3" applyNumberFormat="1" applyFont="1" applyBorder="1" applyAlignment="1">
      <alignment horizontal="left"/>
    </xf>
    <xf numFmtId="0" fontId="21" fillId="0" borderId="23" xfId="3" applyFont="1" applyBorder="1" applyAlignment="1">
      <alignment vertical="center"/>
    </xf>
    <xf numFmtId="0" fontId="25" fillId="0" borderId="14" xfId="3" applyFont="1" applyBorder="1" applyAlignment="1">
      <alignment horizontal="left" vertical="center" indent="1"/>
    </xf>
    <xf numFmtId="0" fontId="25" fillId="0" borderId="18" xfId="3" applyFont="1" applyBorder="1" applyAlignment="1">
      <alignment vertical="center" shrinkToFit="1"/>
    </xf>
    <xf numFmtId="176" fontId="21" fillId="0" borderId="15" xfId="5" quotePrefix="1" applyNumberFormat="1" applyFont="1" applyBorder="1" applyAlignment="1">
      <alignment horizontal="right" vertical="center"/>
    </xf>
    <xf numFmtId="0" fontId="21" fillId="0" borderId="17" xfId="3" applyFont="1" applyBorder="1" applyAlignment="1">
      <alignment horizontal="center" vertical="center"/>
    </xf>
    <xf numFmtId="176" fontId="21" fillId="0" borderId="15" xfId="5" applyNumberFormat="1" applyFont="1" applyBorder="1" applyAlignment="1">
      <alignment horizontal="right" vertical="center"/>
    </xf>
    <xf numFmtId="0" fontId="21" fillId="0" borderId="14" xfId="3" applyFont="1" applyBorder="1" applyAlignment="1">
      <alignment vertical="center"/>
    </xf>
    <xf numFmtId="0" fontId="25" fillId="0" borderId="16" xfId="3" applyFont="1" applyBorder="1" applyAlignment="1">
      <alignment vertical="center"/>
    </xf>
    <xf numFmtId="0" fontId="25" fillId="0" borderId="9" xfId="3" applyFont="1" applyBorder="1" applyAlignment="1">
      <alignment horizontal="left" vertical="center" indent="1"/>
    </xf>
    <xf numFmtId="0" fontId="25" fillId="0" borderId="11" xfId="3" applyFont="1" applyBorder="1" applyAlignment="1">
      <alignment vertical="center"/>
    </xf>
    <xf numFmtId="176" fontId="21" fillId="0" borderId="10" xfId="5" quotePrefix="1" applyNumberFormat="1" applyFont="1" applyBorder="1" applyAlignment="1">
      <alignment horizontal="right" vertical="center"/>
    </xf>
    <xf numFmtId="0" fontId="21" fillId="0" borderId="9" xfId="3" applyFont="1" applyBorder="1" applyAlignment="1">
      <alignment vertical="center"/>
    </xf>
    <xf numFmtId="0" fontId="25" fillId="0" borderId="6" xfId="3" applyFont="1" applyBorder="1" applyAlignment="1">
      <alignment horizontal="left" vertical="center" indent="1"/>
    </xf>
    <xf numFmtId="0" fontId="25" fillId="0" borderId="8" xfId="3" applyFont="1" applyBorder="1" applyAlignment="1">
      <alignment vertical="center"/>
    </xf>
    <xf numFmtId="176" fontId="21" fillId="0" borderId="7" xfId="5" quotePrefix="1" applyNumberFormat="1" applyFont="1" applyBorder="1" applyAlignment="1">
      <alignment horizontal="right" vertical="center"/>
    </xf>
    <xf numFmtId="0" fontId="21" fillId="0" borderId="6" xfId="3" applyFont="1" applyBorder="1" applyAlignment="1">
      <alignment vertical="center"/>
    </xf>
    <xf numFmtId="0" fontId="26" fillId="0" borderId="0" xfId="3" applyFont="1" applyAlignment="1">
      <alignment horizontal="left" vertical="center"/>
    </xf>
    <xf numFmtId="0" fontId="21" fillId="0" borderId="0" xfId="3" applyFont="1" applyAlignment="1">
      <alignment horizontal="left" vertical="center"/>
    </xf>
    <xf numFmtId="0" fontId="21" fillId="0" borderId="0" xfId="5" quotePrefix="1" applyNumberFormat="1" applyFont="1" applyAlignment="1">
      <alignment horizontal="right" vertical="center"/>
    </xf>
    <xf numFmtId="20" fontId="28" fillId="0" borderId="0" xfId="3" applyNumberFormat="1" applyFont="1" applyAlignment="1">
      <alignment vertical="center"/>
    </xf>
    <xf numFmtId="20" fontId="21" fillId="0" borderId="0" xfId="4" applyNumberFormat="1" applyFont="1">
      <alignment vertical="center"/>
    </xf>
    <xf numFmtId="41" fontId="21" fillId="0" borderId="0" xfId="3" applyNumberFormat="1" applyFont="1" applyAlignment="1">
      <alignment vertical="center"/>
    </xf>
    <xf numFmtId="176" fontId="21" fillId="0" borderId="0" xfId="3" applyNumberFormat="1" applyFont="1" applyAlignment="1">
      <alignment vertical="center"/>
    </xf>
    <xf numFmtId="20" fontId="21" fillId="0" borderId="0" xfId="6" applyNumberFormat="1" applyFont="1">
      <alignment vertical="center"/>
    </xf>
    <xf numFmtId="20" fontId="27" fillId="0" borderId="0" xfId="6" applyNumberFormat="1" applyFont="1">
      <alignment vertical="center"/>
    </xf>
    <xf numFmtId="20" fontId="27" fillId="0" borderId="0" xfId="6" applyNumberFormat="1" applyFont="1" applyAlignment="1">
      <alignment horizontal="center" vertical="center"/>
    </xf>
    <xf numFmtId="20" fontId="21" fillId="0" borderId="0" xfId="6" applyNumberFormat="1" applyFont="1" applyAlignment="1">
      <alignment horizontal="center" vertical="center"/>
    </xf>
    <xf numFmtId="0" fontId="20" fillId="0" borderId="0" xfId="6" quotePrefix="1" applyFont="1" applyAlignment="1">
      <alignment horizontal="left" vertical="center"/>
    </xf>
    <xf numFmtId="177" fontId="29" fillId="0" borderId="0" xfId="7" applyNumberFormat="1" applyFont="1" applyAlignment="1">
      <alignment vertical="center"/>
    </xf>
    <xf numFmtId="177" fontId="29" fillId="0" borderId="0" xfId="7" applyNumberFormat="1" applyFont="1" applyAlignment="1">
      <alignment horizontal="center" vertical="center"/>
    </xf>
    <xf numFmtId="0" fontId="21" fillId="0" borderId="0" xfId="6" applyFont="1">
      <alignment vertical="center"/>
    </xf>
    <xf numFmtId="0" fontId="21" fillId="0" borderId="0" xfId="6" applyFont="1" applyAlignment="1">
      <alignment horizontal="center" vertical="center"/>
    </xf>
    <xf numFmtId="20" fontId="20" fillId="0" borderId="0" xfId="6" applyNumberFormat="1" applyFont="1">
      <alignment vertical="center"/>
    </xf>
    <xf numFmtId="20" fontId="28" fillId="0" borderId="0" xfId="6" applyNumberFormat="1" applyFont="1">
      <alignment vertical="center"/>
    </xf>
    <xf numFmtId="20" fontId="28" fillId="0" borderId="0" xfId="6" applyNumberFormat="1" applyFont="1" applyAlignment="1">
      <alignment horizontal="center" vertical="center"/>
    </xf>
    <xf numFmtId="20" fontId="20" fillId="0" borderId="0" xfId="6" applyNumberFormat="1" applyFont="1" applyAlignment="1">
      <alignment horizontal="center" vertical="center"/>
    </xf>
    <xf numFmtId="41" fontId="20" fillId="0" borderId="0" xfId="8" applyNumberFormat="1" applyFont="1">
      <alignment vertical="center"/>
    </xf>
    <xf numFmtId="178" fontId="20" fillId="0" borderId="0" xfId="6" applyNumberFormat="1" applyFont="1" applyAlignment="1">
      <alignment horizontal="center" vertical="center"/>
    </xf>
    <xf numFmtId="177" fontId="30" fillId="0" borderId="0" xfId="7" applyNumberFormat="1" applyFont="1" applyAlignment="1">
      <alignment vertical="center"/>
    </xf>
    <xf numFmtId="20" fontId="20" fillId="0" borderId="0" xfId="6" quotePrefix="1" applyNumberFormat="1" applyFont="1">
      <alignment vertical="center"/>
    </xf>
    <xf numFmtId="0" fontId="24" fillId="0" borderId="20" xfId="3" applyFont="1" applyBorder="1" applyAlignment="1">
      <alignment horizontal="center" vertical="center"/>
    </xf>
    <xf numFmtId="0" fontId="26" fillId="0" borderId="3" xfId="3" applyFont="1" applyBorder="1" applyAlignment="1">
      <alignment vertical="center"/>
    </xf>
    <xf numFmtId="41" fontId="27" fillId="0" borderId="3" xfId="3" applyNumberFormat="1" applyFont="1" applyBorder="1" applyAlignment="1">
      <alignment horizontal="left" vertical="center"/>
    </xf>
    <xf numFmtId="0" fontId="28" fillId="0" borderId="3" xfId="3" applyFont="1" applyBorder="1" applyAlignment="1">
      <alignment vertical="center"/>
    </xf>
    <xf numFmtId="0" fontId="27" fillId="0" borderId="3" xfId="3" applyFont="1" applyBorder="1" applyAlignment="1">
      <alignment vertical="center"/>
    </xf>
    <xf numFmtId="20" fontId="27" fillId="0" borderId="3" xfId="3" applyNumberFormat="1" applyFont="1" applyBorder="1" applyAlignment="1">
      <alignment vertical="center"/>
    </xf>
    <xf numFmtId="0" fontId="26" fillId="0" borderId="0" xfId="3" applyFont="1" applyAlignment="1">
      <alignment vertical="center"/>
    </xf>
    <xf numFmtId="41" fontId="27" fillId="0" borderId="0" xfId="3" applyNumberFormat="1" applyFont="1" applyAlignment="1">
      <alignment horizontal="left" vertical="center"/>
    </xf>
    <xf numFmtId="0" fontId="28" fillId="0" borderId="0" xfId="3" applyFont="1" applyAlignment="1">
      <alignment vertical="center"/>
    </xf>
    <xf numFmtId="0" fontId="27" fillId="0" borderId="0" xfId="3" applyFont="1" applyAlignment="1">
      <alignment vertical="center"/>
    </xf>
    <xf numFmtId="20" fontId="27" fillId="0" borderId="0" xfId="3" applyNumberFormat="1" applyFont="1" applyAlignment="1">
      <alignment vertical="center"/>
    </xf>
    <xf numFmtId="0" fontId="25" fillId="0" borderId="0" xfId="3" applyFont="1" applyAlignment="1">
      <alignment horizontal="left" vertical="center" indent="1"/>
    </xf>
    <xf numFmtId="0" fontId="25" fillId="0" borderId="0" xfId="3" applyFont="1" applyAlignment="1">
      <alignment vertical="center" shrinkToFit="1"/>
    </xf>
    <xf numFmtId="176" fontId="21" fillId="0" borderId="0" xfId="5" quotePrefix="1" applyNumberFormat="1" applyFont="1" applyBorder="1" applyAlignment="1">
      <alignment horizontal="right" vertical="center"/>
    </xf>
    <xf numFmtId="0" fontId="25" fillId="0" borderId="0" xfId="3" applyFont="1" applyAlignment="1">
      <alignment horizontal="left" vertical="center"/>
    </xf>
    <xf numFmtId="0" fontId="25" fillId="0" borderId="0" xfId="3" applyFont="1" applyAlignment="1">
      <alignment vertical="center"/>
    </xf>
    <xf numFmtId="0" fontId="25" fillId="0" borderId="0" xfId="5" quotePrefix="1" applyNumberFormat="1" applyFont="1" applyBorder="1" applyAlignment="1">
      <alignment horizontal="right" vertical="center"/>
    </xf>
    <xf numFmtId="0" fontId="21" fillId="5" borderId="0" xfId="13" applyFont="1" applyFill="1"/>
    <xf numFmtId="0" fontId="35" fillId="6" borderId="33" xfId="13" applyFont="1" applyFill="1" applyBorder="1" applyAlignment="1">
      <alignment horizontal="center" vertical="center"/>
    </xf>
    <xf numFmtId="181" fontId="35" fillId="6" borderId="33" xfId="14" applyNumberFormat="1" applyFont="1" applyFill="1" applyBorder="1" applyAlignment="1">
      <alignment horizontal="center" vertical="center"/>
    </xf>
    <xf numFmtId="41" fontId="35" fillId="6" borderId="33" xfId="14" applyFont="1" applyFill="1" applyBorder="1" applyAlignment="1">
      <alignment horizontal="center" vertical="center"/>
    </xf>
    <xf numFmtId="49" fontId="36" fillId="5" borderId="35" xfId="13" applyNumberFormat="1" applyFont="1" applyFill="1" applyBorder="1" applyAlignment="1">
      <alignment horizontal="center" vertical="center"/>
    </xf>
    <xf numFmtId="0" fontId="36" fillId="5" borderId="33" xfId="13" applyFont="1" applyFill="1" applyBorder="1" applyAlignment="1">
      <alignment horizontal="left" vertical="center"/>
    </xf>
    <xf numFmtId="0" fontId="36" fillId="5" borderId="33" xfId="13" applyFont="1" applyFill="1" applyBorder="1" applyAlignment="1">
      <alignment horizontal="center" vertical="center"/>
    </xf>
    <xf numFmtId="41" fontId="36" fillId="5" borderId="33" xfId="14" applyFont="1" applyFill="1" applyBorder="1" applyAlignment="1">
      <alignment horizontal="center" vertical="center"/>
    </xf>
    <xf numFmtId="0" fontId="36" fillId="5" borderId="34" xfId="13" applyFont="1" applyFill="1" applyBorder="1" applyAlignment="1">
      <alignment horizontal="center" vertical="center"/>
    </xf>
    <xf numFmtId="0" fontId="36" fillId="5" borderId="35" xfId="13" applyFont="1" applyFill="1" applyBorder="1" applyAlignment="1">
      <alignment horizontal="center" vertical="center"/>
    </xf>
    <xf numFmtId="0" fontId="36" fillId="5" borderId="33" xfId="13" applyFont="1" applyFill="1" applyBorder="1" applyAlignment="1">
      <alignment horizontal="left" vertical="center" shrinkToFit="1"/>
    </xf>
    <xf numFmtId="41" fontId="37" fillId="5" borderId="0" xfId="13" applyNumberFormat="1" applyFont="1" applyFill="1"/>
    <xf numFmtId="41" fontId="21" fillId="5" borderId="0" xfId="13" applyNumberFormat="1" applyFont="1" applyFill="1"/>
    <xf numFmtId="43" fontId="21" fillId="5" borderId="0" xfId="13" applyNumberFormat="1" applyFont="1" applyFill="1"/>
    <xf numFmtId="10" fontId="21" fillId="5" borderId="0" xfId="13" applyNumberFormat="1" applyFont="1" applyFill="1"/>
    <xf numFmtId="41" fontId="38" fillId="5" borderId="33" xfId="14" applyFont="1" applyFill="1" applyBorder="1" applyAlignment="1">
      <alignment horizontal="center" vertical="center"/>
    </xf>
    <xf numFmtId="181" fontId="36" fillId="5" borderId="33" xfId="14" applyNumberFormat="1" applyFont="1" applyFill="1" applyBorder="1" applyAlignment="1">
      <alignment horizontal="center" vertical="center"/>
    </xf>
    <xf numFmtId="0" fontId="36" fillId="5" borderId="29" xfId="13" applyFont="1" applyFill="1" applyBorder="1" applyAlignment="1">
      <alignment horizontal="center" vertical="center"/>
    </xf>
    <xf numFmtId="0" fontId="36" fillId="5" borderId="28" xfId="13" applyFont="1" applyFill="1" applyBorder="1" applyAlignment="1">
      <alignment horizontal="center" vertical="center"/>
    </xf>
    <xf numFmtId="41" fontId="38" fillId="5" borderId="28" xfId="14" applyFont="1" applyFill="1" applyBorder="1" applyAlignment="1">
      <alignment horizontal="center" vertical="center"/>
    </xf>
    <xf numFmtId="41" fontId="36" fillId="5" borderId="28" xfId="14" applyFont="1" applyFill="1" applyBorder="1" applyAlignment="1">
      <alignment horizontal="center" vertical="center"/>
    </xf>
    <xf numFmtId="0" fontId="36" fillId="5" borderId="27" xfId="13" applyFont="1" applyFill="1" applyBorder="1" applyAlignment="1">
      <alignment horizontal="center" vertical="center"/>
    </xf>
    <xf numFmtId="0" fontId="36" fillId="5" borderId="41" xfId="13" applyFont="1" applyFill="1" applyBorder="1" applyAlignment="1">
      <alignment horizontal="center" vertical="center"/>
    </xf>
    <xf numFmtId="0" fontId="36" fillId="5" borderId="41" xfId="13" applyFont="1" applyFill="1" applyBorder="1" applyAlignment="1">
      <alignment horizontal="distributed" vertical="center"/>
    </xf>
    <xf numFmtId="41" fontId="36" fillId="5" borderId="41" xfId="14" applyFont="1" applyFill="1" applyBorder="1" applyAlignment="1">
      <alignment horizontal="center" vertical="center"/>
    </xf>
    <xf numFmtId="0" fontId="21" fillId="0" borderId="0" xfId="13" applyFont="1"/>
    <xf numFmtId="41" fontId="21" fillId="0" borderId="0" xfId="13" applyNumberFormat="1" applyFont="1"/>
    <xf numFmtId="0" fontId="36" fillId="5" borderId="33" xfId="13" applyFont="1" applyFill="1" applyBorder="1" applyAlignment="1">
      <alignment horizontal="distributed" vertical="center"/>
    </xf>
    <xf numFmtId="181" fontId="40" fillId="0" borderId="0" xfId="12" applyNumberFormat="1" applyFont="1" applyAlignment="1"/>
    <xf numFmtId="41" fontId="40" fillId="0" borderId="0" xfId="14" applyFont="1"/>
    <xf numFmtId="41" fontId="21" fillId="0" borderId="0" xfId="14" applyFont="1"/>
    <xf numFmtId="41" fontId="36" fillId="5" borderId="33" xfId="14" applyFont="1" applyFill="1" applyBorder="1" applyAlignment="1">
      <alignment horizontal="left" vertical="center"/>
    </xf>
    <xf numFmtId="41" fontId="36" fillId="7" borderId="33" xfId="14" applyFont="1" applyFill="1" applyBorder="1" applyAlignment="1">
      <alignment horizontal="left" vertical="center"/>
    </xf>
    <xf numFmtId="41" fontId="21" fillId="0" borderId="0" xfId="1" applyFont="1" applyAlignment="1"/>
    <xf numFmtId="183" fontId="36" fillId="7" borderId="33" xfId="12" applyNumberFormat="1" applyFont="1" applyFill="1" applyBorder="1" applyAlignment="1">
      <alignment horizontal="right" vertical="center"/>
    </xf>
    <xf numFmtId="41" fontId="36" fillId="7" borderId="33" xfId="13" applyNumberFormat="1" applyFont="1" applyFill="1" applyBorder="1" applyAlignment="1">
      <alignment horizontal="right" vertical="center"/>
    </xf>
    <xf numFmtId="0" fontId="36" fillId="7" borderId="33" xfId="13" applyFont="1" applyFill="1" applyBorder="1" applyAlignment="1">
      <alignment horizontal="right" vertical="center"/>
    </xf>
    <xf numFmtId="184" fontId="20" fillId="0" borderId="0" xfId="12" applyNumberFormat="1" applyFont="1" applyAlignment="1"/>
    <xf numFmtId="41" fontId="36" fillId="0" borderId="0" xfId="14" applyFont="1"/>
    <xf numFmtId="41" fontId="27" fillId="0" borderId="0" xfId="13" applyNumberFormat="1" applyFont="1"/>
    <xf numFmtId="0" fontId="41" fillId="0" borderId="0" xfId="13" applyFont="1"/>
    <xf numFmtId="181" fontId="21" fillId="0" borderId="0" xfId="14" applyNumberFormat="1" applyFont="1"/>
    <xf numFmtId="41" fontId="27" fillId="0" borderId="0" xfId="1" applyFont="1" applyAlignment="1"/>
    <xf numFmtId="179" fontId="31" fillId="4" borderId="28" xfId="10" applyNumberFormat="1" applyFill="1" applyBorder="1" applyAlignment="1">
      <alignment horizontal="center" vertical="center"/>
    </xf>
    <xf numFmtId="179" fontId="31" fillId="0" borderId="33" xfId="10" applyNumberFormat="1" applyBorder="1" applyAlignment="1">
      <alignment horizontal="center" vertical="center"/>
    </xf>
    <xf numFmtId="179" fontId="31" fillId="0" borderId="35" xfId="10" applyNumberFormat="1" applyBorder="1" applyAlignment="1">
      <alignment vertical="center"/>
    </xf>
    <xf numFmtId="179" fontId="31" fillId="0" borderId="33" xfId="10" applyNumberFormat="1" applyBorder="1" applyAlignment="1">
      <alignment vertical="center"/>
    </xf>
    <xf numFmtId="180" fontId="31" fillId="0" borderId="33" xfId="10" applyNumberFormat="1" applyBorder="1" applyAlignment="1">
      <alignment vertical="center"/>
    </xf>
    <xf numFmtId="179" fontId="31" fillId="0" borderId="34" xfId="10" applyNumberFormat="1" applyBorder="1" applyAlignment="1">
      <alignment vertical="center" wrapText="1"/>
    </xf>
    <xf numFmtId="0" fontId="42" fillId="0" borderId="0" xfId="10" applyFont="1" applyAlignment="1">
      <alignment vertical="center"/>
    </xf>
    <xf numFmtId="179" fontId="31" fillId="0" borderId="29" xfId="10" applyNumberFormat="1" applyBorder="1" applyAlignment="1">
      <alignment horizontal="center" vertical="center"/>
    </xf>
    <xf numFmtId="179" fontId="31" fillId="0" borderId="28" xfId="10" applyNumberFormat="1" applyBorder="1" applyAlignment="1">
      <alignment horizontal="center" vertical="center"/>
    </xf>
    <xf numFmtId="179" fontId="31" fillId="0" borderId="27" xfId="10" applyNumberFormat="1" applyBorder="1" applyAlignment="1">
      <alignment horizontal="center" vertical="center" wrapText="1"/>
    </xf>
    <xf numFmtId="0" fontId="31" fillId="0" borderId="0" xfId="10"/>
    <xf numFmtId="20" fontId="26" fillId="0" borderId="0" xfId="1" applyNumberFormat="1" applyFont="1" applyAlignment="1">
      <alignment horizontal="left" vertical="center"/>
    </xf>
    <xf numFmtId="0" fontId="38" fillId="5" borderId="33" xfId="13" applyFont="1" applyFill="1" applyBorder="1" applyAlignment="1">
      <alignment horizontal="left" vertical="center"/>
    </xf>
    <xf numFmtId="0" fontId="38" fillId="5" borderId="33" xfId="13" applyFont="1" applyFill="1" applyBorder="1" applyAlignment="1">
      <alignment horizontal="center" vertical="center"/>
    </xf>
    <xf numFmtId="182" fontId="38" fillId="5" borderId="33" xfId="13" applyNumberFormat="1" applyFont="1" applyFill="1" applyBorder="1" applyAlignment="1">
      <alignment horizontal="left" vertical="center"/>
    </xf>
    <xf numFmtId="21" fontId="38" fillId="5" borderId="33" xfId="13" applyNumberFormat="1" applyFont="1" applyFill="1" applyBorder="1" applyAlignment="1">
      <alignment horizontal="left" vertical="center"/>
    </xf>
    <xf numFmtId="0" fontId="38" fillId="5" borderId="33" xfId="13" quotePrefix="1" applyFont="1" applyFill="1" applyBorder="1" applyAlignment="1">
      <alignment horizontal="left" vertical="center"/>
    </xf>
    <xf numFmtId="0" fontId="38" fillId="5" borderId="28" xfId="13" quotePrefix="1" applyFont="1" applyFill="1" applyBorder="1" applyAlignment="1">
      <alignment horizontal="left" vertical="center"/>
    </xf>
    <xf numFmtId="0" fontId="38" fillId="5" borderId="28" xfId="13" applyFont="1" applyFill="1" applyBorder="1" applyAlignment="1">
      <alignment horizontal="center" vertical="center"/>
    </xf>
    <xf numFmtId="20" fontId="38" fillId="5" borderId="41" xfId="13" applyNumberFormat="1" applyFont="1" applyFill="1" applyBorder="1" applyAlignment="1">
      <alignment horizontal="center" vertical="center"/>
    </xf>
    <xf numFmtId="0" fontId="38" fillId="5" borderId="41" xfId="13" applyFont="1" applyFill="1" applyBorder="1" applyAlignment="1">
      <alignment horizontal="center" vertical="center"/>
    </xf>
    <xf numFmtId="41" fontId="38" fillId="5" borderId="41" xfId="14" applyFont="1" applyFill="1" applyBorder="1" applyAlignment="1">
      <alignment horizontal="center" vertical="center"/>
    </xf>
    <xf numFmtId="41" fontId="43" fillId="5" borderId="33" xfId="14" applyFont="1" applyFill="1" applyBorder="1" applyAlignment="1">
      <alignment horizontal="center" vertical="center"/>
    </xf>
    <xf numFmtId="20" fontId="17" fillId="0" borderId="0" xfId="2" applyNumberFormat="1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0" xfId="2" applyFont="1" applyAlignment="1">
      <alignment horizontal="center"/>
    </xf>
    <xf numFmtId="0" fontId="33" fillId="0" borderId="0" xfId="3" applyFont="1" applyAlignment="1">
      <alignment horizontal="center" vertical="center"/>
    </xf>
    <xf numFmtId="0" fontId="25" fillId="0" borderId="13" xfId="3" applyFont="1" applyBorder="1" applyAlignment="1">
      <alignment horizontal="center" vertical="center"/>
    </xf>
    <xf numFmtId="0" fontId="25" fillId="0" borderId="12" xfId="3" applyFont="1" applyBorder="1" applyAlignment="1">
      <alignment horizontal="center" vertical="center"/>
    </xf>
    <xf numFmtId="0" fontId="25" fillId="0" borderId="8" xfId="3" applyFont="1" applyBorder="1" applyAlignment="1">
      <alignment horizontal="center" vertical="center"/>
    </xf>
    <xf numFmtId="0" fontId="25" fillId="0" borderId="7" xfId="3" applyFont="1" applyBorder="1" applyAlignment="1">
      <alignment horizontal="center" vertical="center"/>
    </xf>
    <xf numFmtId="0" fontId="25" fillId="0" borderId="0" xfId="3" applyFont="1" applyAlignment="1">
      <alignment horizontal="center" vertical="center"/>
    </xf>
    <xf numFmtId="0" fontId="24" fillId="0" borderId="22" xfId="3" applyFont="1" applyBorder="1" applyAlignment="1">
      <alignment horizontal="center" vertical="center"/>
    </xf>
    <xf numFmtId="0" fontId="24" fillId="0" borderId="21" xfId="3" applyFont="1" applyBorder="1" applyAlignment="1">
      <alignment horizontal="center" vertical="center"/>
    </xf>
    <xf numFmtId="0" fontId="24" fillId="0" borderId="20" xfId="3" applyFont="1" applyBorder="1" applyAlignment="1">
      <alignment horizontal="center" vertical="center"/>
    </xf>
    <xf numFmtId="0" fontId="25" fillId="0" borderId="18" xfId="3" applyFont="1" applyBorder="1" applyAlignment="1">
      <alignment horizontal="center" vertical="center"/>
    </xf>
    <xf numFmtId="0" fontId="25" fillId="0" borderId="19" xfId="3" applyFont="1" applyBorder="1" applyAlignment="1">
      <alignment horizontal="center" vertical="center"/>
    </xf>
    <xf numFmtId="0" fontId="25" fillId="0" borderId="10" xfId="3" applyFont="1" applyBorder="1" applyAlignment="1">
      <alignment horizontal="center" vertical="center" textRotation="255"/>
    </xf>
    <xf numFmtId="0" fontId="25" fillId="0" borderId="12" xfId="3" applyFont="1" applyBorder="1" applyAlignment="1">
      <alignment horizontal="center" vertical="center" textRotation="255"/>
    </xf>
    <xf numFmtId="0" fontId="25" fillId="0" borderId="14" xfId="3" applyFont="1" applyBorder="1" applyAlignment="1">
      <alignment horizontal="center" vertical="center"/>
    </xf>
    <xf numFmtId="0" fontId="25" fillId="0" borderId="15" xfId="3" applyFont="1" applyBorder="1" applyAlignment="1">
      <alignment horizontal="center" vertical="center"/>
    </xf>
    <xf numFmtId="0" fontId="25" fillId="0" borderId="14" xfId="3" applyFont="1" applyBorder="1" applyAlignment="1">
      <alignment horizontal="left" vertical="center" indent="1" shrinkToFit="1"/>
    </xf>
    <xf numFmtId="0" fontId="25" fillId="0" borderId="16" xfId="3" applyFont="1" applyBorder="1" applyAlignment="1">
      <alignment horizontal="left" vertical="center" indent="1" shrinkToFit="1"/>
    </xf>
    <xf numFmtId="0" fontId="22" fillId="0" borderId="0" xfId="3" applyFont="1" applyAlignment="1">
      <alignment horizontal="center" vertical="center"/>
    </xf>
    <xf numFmtId="0" fontId="19" fillId="0" borderId="39" xfId="9" applyFont="1" applyBorder="1" applyAlignment="1">
      <alignment horizontal="center" vertical="center"/>
    </xf>
    <xf numFmtId="0" fontId="19" fillId="0" borderId="36" xfId="9" applyFont="1" applyBorder="1" applyAlignment="1">
      <alignment horizontal="center" vertical="center"/>
    </xf>
    <xf numFmtId="0" fontId="19" fillId="0" borderId="38" xfId="9" applyFont="1" applyBorder="1" applyAlignment="1">
      <alignment horizontal="center" vertical="center"/>
    </xf>
    <xf numFmtId="0" fontId="19" fillId="0" borderId="37" xfId="9" applyFont="1" applyBorder="1" applyAlignment="1">
      <alignment horizontal="center" vertical="center"/>
    </xf>
    <xf numFmtId="0" fontId="19" fillId="0" borderId="34" xfId="9" applyFont="1" applyBorder="1" applyAlignment="1">
      <alignment horizontal="center" vertical="center"/>
    </xf>
    <xf numFmtId="0" fontId="34" fillId="5" borderId="0" xfId="13" applyFont="1" applyFill="1" applyAlignment="1">
      <alignment horizontal="center" vertical="center"/>
    </xf>
    <xf numFmtId="0" fontId="35" fillId="6" borderId="40" xfId="13" applyFont="1" applyFill="1" applyBorder="1" applyAlignment="1">
      <alignment horizontal="center" vertical="center"/>
    </xf>
    <xf numFmtId="0" fontId="35" fillId="6" borderId="35" xfId="13" applyFont="1" applyFill="1" applyBorder="1" applyAlignment="1">
      <alignment horizontal="center" vertical="center"/>
    </xf>
    <xf numFmtId="0" fontId="35" fillId="6" borderId="38" xfId="13" applyFont="1" applyFill="1" applyBorder="1" applyAlignment="1">
      <alignment horizontal="center" vertical="center"/>
    </xf>
    <xf numFmtId="0" fontId="35" fillId="6" borderId="33" xfId="13" applyFont="1" applyFill="1" applyBorder="1" applyAlignment="1">
      <alignment horizontal="center" vertical="center"/>
    </xf>
    <xf numFmtId="0" fontId="35" fillId="6" borderId="42" xfId="13" applyFont="1" applyFill="1" applyBorder="1" applyAlignment="1">
      <alignment horizontal="center" vertical="center"/>
    </xf>
    <xf numFmtId="0" fontId="35" fillId="6" borderId="43" xfId="13" applyFont="1" applyFill="1" applyBorder="1" applyAlignment="1">
      <alignment horizontal="center" vertical="center"/>
    </xf>
    <xf numFmtId="41" fontId="35" fillId="6" borderId="42" xfId="14" applyFont="1" applyFill="1" applyBorder="1" applyAlignment="1">
      <alignment horizontal="center" vertical="center"/>
    </xf>
    <xf numFmtId="41" fontId="35" fillId="6" borderId="43" xfId="14" applyFont="1" applyFill="1" applyBorder="1" applyAlignment="1">
      <alignment horizontal="center" vertical="center"/>
    </xf>
    <xf numFmtId="0" fontId="35" fillId="6" borderId="37" xfId="13" applyFont="1" applyFill="1" applyBorder="1" applyAlignment="1">
      <alignment horizontal="center" vertical="center"/>
    </xf>
    <xf numFmtId="0" fontId="35" fillId="6" borderId="34" xfId="13" applyFont="1" applyFill="1" applyBorder="1" applyAlignment="1">
      <alignment horizontal="center" vertical="center"/>
    </xf>
    <xf numFmtId="0" fontId="36" fillId="5" borderId="32" xfId="13" applyFont="1" applyFill="1" applyBorder="1" applyAlignment="1">
      <alignment horizontal="center" vertical="center"/>
    </xf>
    <xf numFmtId="0" fontId="36" fillId="5" borderId="44" xfId="13" applyFont="1" applyFill="1" applyBorder="1" applyAlignment="1">
      <alignment horizontal="center" vertical="center"/>
    </xf>
    <xf numFmtId="0" fontId="36" fillId="5" borderId="31" xfId="13" applyFont="1" applyFill="1" applyBorder="1" applyAlignment="1">
      <alignment horizontal="left" vertical="center"/>
    </xf>
    <xf numFmtId="0" fontId="36" fillId="5" borderId="41" xfId="13" applyFont="1" applyFill="1" applyBorder="1" applyAlignment="1">
      <alignment horizontal="left" vertical="center"/>
    </xf>
    <xf numFmtId="41" fontId="38" fillId="5" borderId="31" xfId="14" applyFont="1" applyFill="1" applyBorder="1" applyAlignment="1">
      <alignment horizontal="center" vertical="center"/>
    </xf>
    <xf numFmtId="41" fontId="38" fillId="5" borderId="41" xfId="14" applyFont="1" applyFill="1" applyBorder="1" applyAlignment="1">
      <alignment horizontal="center" vertical="center"/>
    </xf>
    <xf numFmtId="0" fontId="36" fillId="0" borderId="44" xfId="0" applyFont="1" applyBorder="1" applyAlignment="1">
      <alignment horizontal="center" vertical="center"/>
    </xf>
    <xf numFmtId="0" fontId="21" fillId="0" borderId="41" xfId="0" applyFont="1" applyBorder="1" applyAlignment="1">
      <alignment horizontal="left" vertical="center"/>
    </xf>
    <xf numFmtId="41" fontId="39" fillId="0" borderId="41" xfId="0" applyNumberFormat="1" applyFont="1" applyBorder="1" applyAlignment="1">
      <alignment horizontal="center" vertical="center"/>
    </xf>
    <xf numFmtId="179" fontId="31" fillId="4" borderId="38" xfId="10" applyNumberFormat="1" applyFill="1" applyBorder="1" applyAlignment="1">
      <alignment horizontal="center" vertical="center"/>
    </xf>
    <xf numFmtId="179" fontId="31" fillId="4" borderId="37" xfId="10" applyNumberFormat="1" applyFill="1" applyBorder="1" applyAlignment="1">
      <alignment horizontal="center" vertical="center" wrapText="1"/>
    </xf>
    <xf numFmtId="179" fontId="31" fillId="4" borderId="27" xfId="10" applyNumberFormat="1" applyFill="1" applyBorder="1" applyAlignment="1">
      <alignment horizontal="center" vertical="center" wrapText="1"/>
    </xf>
    <xf numFmtId="179" fontId="31" fillId="4" borderId="40" xfId="10" applyNumberFormat="1" applyFill="1" applyBorder="1" applyAlignment="1">
      <alignment horizontal="center" vertical="center"/>
    </xf>
    <xf numFmtId="179" fontId="31" fillId="4" borderId="29" xfId="10" applyNumberFormat="1" applyFill="1" applyBorder="1" applyAlignment="1">
      <alignment horizontal="center" vertical="center"/>
    </xf>
    <xf numFmtId="179" fontId="31" fillId="4" borderId="28" xfId="10" applyNumberFormat="1" applyFill="1" applyBorder="1" applyAlignment="1">
      <alignment horizontal="center" vertical="center"/>
    </xf>
  </cellXfs>
  <cellStyles count="15">
    <cellStyle name="백분율" xfId="12" builtinId="5"/>
    <cellStyle name="쉼표 [0]" xfId="1" builtinId="6"/>
    <cellStyle name="쉼표 [0]_지곡동-0917" xfId="14" xr:uid="{00000000-0005-0000-0000-000002000000}"/>
    <cellStyle name="통화 [0]_용역비설계서(계약)" xfId="5" xr:uid="{00000000-0005-0000-0000-000003000000}"/>
    <cellStyle name="표준" xfId="0" builtinId="0"/>
    <cellStyle name="표준 2" xfId="10" xr:uid="{00000000-0005-0000-0000-000005000000}"/>
    <cellStyle name="표준 3" xfId="11" xr:uid="{00000000-0005-0000-0000-000006000000}"/>
    <cellStyle name="표준_(치료)꿈마을-설계서-1228" xfId="6" xr:uid="{00000000-0005-0000-0000-000007000000}"/>
    <cellStyle name="표준_10" xfId="7" xr:uid="{00000000-0005-0000-0000-000009000000}"/>
    <cellStyle name="표준_노성2리 설계서-0201(성환)" xfId="8" xr:uid="{00000000-0005-0000-0000-00000C000000}"/>
    <cellStyle name="표준_부락산운동시설교체공사-설계서(0924)" xfId="4" xr:uid="{00000000-0005-0000-0000-00000E000000}"/>
    <cellStyle name="표준_설계서" xfId="2" xr:uid="{00000000-0005-0000-0000-00000F000000}"/>
    <cellStyle name="표준_소현설계서-0210" xfId="9" xr:uid="{00000000-0005-0000-0000-000010000000}"/>
    <cellStyle name="표준_용역비설계서(계약)" xfId="3" xr:uid="{00000000-0005-0000-0000-000011000000}"/>
    <cellStyle name="표준_지곡동-0917" xfId="13" xr:uid="{00000000-0005-0000-0000-00001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externalLink" Target="externalLinks/externalLink7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externalLink" Target="externalLinks/externalLink6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0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9.xml"/><Relationship Id="rId10" Type="http://schemas.openxmlformats.org/officeDocument/2006/relationships/externalLink" Target="externalLinks/externalLink4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externalLink" Target="externalLinks/externalLink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784860</xdr:colOff>
      <xdr:row>1</xdr:row>
      <xdr:rowOff>127635</xdr:rowOff>
    </xdr:from>
    <xdr:to>
      <xdr:col>6</xdr:col>
      <xdr:colOff>425374</xdr:colOff>
      <xdr:row>4</xdr:row>
      <xdr:rowOff>648</xdr:rowOff>
    </xdr:to>
    <xdr:sp macro="" textlink="">
      <xdr:nvSpPr>
        <xdr:cNvPr id="2" name="Text Box 14">
          <a:extLst>
            <a:ext uri="{FF2B5EF4-FFF2-40B4-BE49-F238E27FC236}">
              <a16:creationId xmlns:a16="http://schemas.microsoft.com/office/drawing/2014/main" id="{01237377-1A36-48CF-B852-E517A462511A}"/>
            </a:ext>
          </a:extLst>
        </xdr:cNvPr>
        <xdr:cNvSpPr txBox="1">
          <a:spLocks noChangeArrowheads="1"/>
        </xdr:cNvSpPr>
      </xdr:nvSpPr>
      <xdr:spPr bwMode="auto">
        <a:xfrm>
          <a:off x="4575810" y="299085"/>
          <a:ext cx="421564" cy="387363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심  사</a:t>
          </a:r>
        </a:p>
      </xdr:txBody>
    </xdr:sp>
    <xdr:clientData/>
  </xdr:twoCellAnchor>
  <xdr:twoCellAnchor>
    <xdr:from>
      <xdr:col>5</xdr:col>
      <xdr:colOff>784860</xdr:colOff>
      <xdr:row>0</xdr:row>
      <xdr:rowOff>0</xdr:rowOff>
    </xdr:from>
    <xdr:to>
      <xdr:col>6</xdr:col>
      <xdr:colOff>425374</xdr:colOff>
      <xdr:row>1</xdr:row>
      <xdr:rowOff>127840</xdr:rowOff>
    </xdr:to>
    <xdr:sp macro="" textlink="">
      <xdr:nvSpPr>
        <xdr:cNvPr id="3" name="Text Box 13">
          <a:extLst>
            <a:ext uri="{FF2B5EF4-FFF2-40B4-BE49-F238E27FC236}">
              <a16:creationId xmlns:a16="http://schemas.microsoft.com/office/drawing/2014/main" id="{04CDFF64-1661-44EE-BE37-C6438972DDB8}"/>
            </a:ext>
          </a:extLst>
        </xdr:cNvPr>
        <xdr:cNvSpPr txBox="1">
          <a:spLocks noChangeArrowheads="1"/>
        </xdr:cNvSpPr>
      </xdr:nvSpPr>
      <xdr:spPr bwMode="auto">
        <a:xfrm>
          <a:off x="4575810" y="0"/>
          <a:ext cx="421564" cy="299290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설  계</a:t>
          </a:r>
        </a:p>
      </xdr:txBody>
    </xdr:sp>
    <xdr:clientData/>
  </xdr:twoCellAnchor>
  <xdr:twoCellAnchor>
    <xdr:from>
      <xdr:col>6</xdr:col>
      <xdr:colOff>424815</xdr:colOff>
      <xdr:row>0</xdr:row>
      <xdr:rowOff>0</xdr:rowOff>
    </xdr:from>
    <xdr:to>
      <xdr:col>7</xdr:col>
      <xdr:colOff>685976</xdr:colOff>
      <xdr:row>1</xdr:row>
      <xdr:rowOff>127840</xdr:rowOff>
    </xdr:to>
    <xdr:sp macro="" textlink="">
      <xdr:nvSpPr>
        <xdr:cNvPr id="4" name="Text Box 15">
          <a:extLst>
            <a:ext uri="{FF2B5EF4-FFF2-40B4-BE49-F238E27FC236}">
              <a16:creationId xmlns:a16="http://schemas.microsoft.com/office/drawing/2014/main" id="{A3203ECC-6329-48B4-9852-668D251AA895}"/>
            </a:ext>
          </a:extLst>
        </xdr:cNvPr>
        <xdr:cNvSpPr txBox="1">
          <a:spLocks noChangeArrowheads="1"/>
        </xdr:cNvSpPr>
      </xdr:nvSpPr>
      <xdr:spPr bwMode="auto">
        <a:xfrm>
          <a:off x="4996815" y="0"/>
          <a:ext cx="1023161" cy="299290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 년    월    일</a:t>
          </a:r>
        </a:p>
      </xdr:txBody>
    </xdr:sp>
    <xdr:clientData/>
  </xdr:twoCellAnchor>
  <xdr:twoCellAnchor>
    <xdr:from>
      <xdr:col>7</xdr:col>
      <xdr:colOff>685800</xdr:colOff>
      <xdr:row>1</xdr:row>
      <xdr:rowOff>127635</xdr:rowOff>
    </xdr:from>
    <xdr:to>
      <xdr:col>9</xdr:col>
      <xdr:colOff>0</xdr:colOff>
      <xdr:row>4</xdr:row>
      <xdr:rowOff>648</xdr:rowOff>
    </xdr:to>
    <xdr:sp macro="" textlink="">
      <xdr:nvSpPr>
        <xdr:cNvPr id="5" name="Text Box 16">
          <a:extLst>
            <a:ext uri="{FF2B5EF4-FFF2-40B4-BE49-F238E27FC236}">
              <a16:creationId xmlns:a16="http://schemas.microsoft.com/office/drawing/2014/main" id="{065694A0-F332-4A7D-97CE-BAED5736F01A}"/>
            </a:ext>
          </a:extLst>
        </xdr:cNvPr>
        <xdr:cNvSpPr txBox="1">
          <a:spLocks noChangeArrowheads="1"/>
        </xdr:cNvSpPr>
      </xdr:nvSpPr>
      <xdr:spPr bwMode="auto">
        <a:xfrm>
          <a:off x="6019800" y="299085"/>
          <a:ext cx="838200" cy="387363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월          일</a:t>
          </a:r>
        </a:p>
      </xdr:txBody>
    </xdr:sp>
    <xdr:clientData/>
  </xdr:twoCellAnchor>
  <xdr:twoCellAnchor>
    <xdr:from>
      <xdr:col>7</xdr:col>
      <xdr:colOff>685800</xdr:colOff>
      <xdr:row>0</xdr:row>
      <xdr:rowOff>0</xdr:rowOff>
    </xdr:from>
    <xdr:to>
      <xdr:col>9</xdr:col>
      <xdr:colOff>0</xdr:colOff>
      <xdr:row>1</xdr:row>
      <xdr:rowOff>127840</xdr:rowOff>
    </xdr:to>
    <xdr:sp macro="" textlink="">
      <xdr:nvSpPr>
        <xdr:cNvPr id="6" name="Text Box 17">
          <a:extLst>
            <a:ext uri="{FF2B5EF4-FFF2-40B4-BE49-F238E27FC236}">
              <a16:creationId xmlns:a16="http://schemas.microsoft.com/office/drawing/2014/main" id="{8AB61720-FF85-4A9A-8BB1-3D980791FEAC}"/>
            </a:ext>
          </a:extLst>
        </xdr:cNvPr>
        <xdr:cNvSpPr txBox="1">
          <a:spLocks noChangeArrowheads="1"/>
        </xdr:cNvSpPr>
      </xdr:nvSpPr>
      <xdr:spPr bwMode="auto">
        <a:xfrm>
          <a:off x="6019800" y="0"/>
          <a:ext cx="838200" cy="299290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결      재</a:t>
          </a:r>
        </a:p>
      </xdr:txBody>
    </xdr:sp>
    <xdr:clientData/>
  </xdr:twoCellAnchor>
  <xdr:twoCellAnchor>
    <xdr:from>
      <xdr:col>6</xdr:col>
      <xdr:colOff>424815</xdr:colOff>
      <xdr:row>1</xdr:row>
      <xdr:rowOff>127635</xdr:rowOff>
    </xdr:from>
    <xdr:to>
      <xdr:col>7</xdr:col>
      <xdr:colOff>685976</xdr:colOff>
      <xdr:row>4</xdr:row>
      <xdr:rowOff>648</xdr:rowOff>
    </xdr:to>
    <xdr:sp macro="" textlink="">
      <xdr:nvSpPr>
        <xdr:cNvPr id="7" name="Text Box 18">
          <a:extLst>
            <a:ext uri="{FF2B5EF4-FFF2-40B4-BE49-F238E27FC236}">
              <a16:creationId xmlns:a16="http://schemas.microsoft.com/office/drawing/2014/main" id="{5C541BF8-9736-406F-BE47-8A3FE2EFEF31}"/>
            </a:ext>
          </a:extLst>
        </xdr:cNvPr>
        <xdr:cNvSpPr txBox="1">
          <a:spLocks noChangeArrowheads="1"/>
        </xdr:cNvSpPr>
      </xdr:nvSpPr>
      <xdr:spPr bwMode="auto">
        <a:xfrm>
          <a:off x="4996815" y="299085"/>
          <a:ext cx="1023161" cy="387363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    년    월    일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247162</xdr:colOff>
      <xdr:row>4</xdr:row>
      <xdr:rowOff>7284</xdr:rowOff>
    </xdr:to>
    <xdr:sp macro="" textlink="">
      <xdr:nvSpPr>
        <xdr:cNvPr id="8" name="Text Box 10">
          <a:extLst>
            <a:ext uri="{FF2B5EF4-FFF2-40B4-BE49-F238E27FC236}">
              <a16:creationId xmlns:a16="http://schemas.microsoft.com/office/drawing/2014/main" id="{3EC84A39-AF84-4505-A62C-7ACCD3C45D68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247162" cy="693084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소장</a:t>
          </a:r>
        </a:p>
      </xdr:txBody>
    </xdr:sp>
    <xdr:clientData/>
  </xdr:twoCellAnchor>
  <xdr:twoCellAnchor>
    <xdr:from>
      <xdr:col>4</xdr:col>
      <xdr:colOff>1672814</xdr:colOff>
      <xdr:row>0</xdr:row>
      <xdr:rowOff>0</xdr:rowOff>
    </xdr:from>
    <xdr:to>
      <xdr:col>4</xdr:col>
      <xdr:colOff>1936407</xdr:colOff>
      <xdr:row>4</xdr:row>
      <xdr:rowOff>7284</xdr:rowOff>
    </xdr:to>
    <xdr:sp macro="" textlink="">
      <xdr:nvSpPr>
        <xdr:cNvPr id="10" name="Text Box 12">
          <a:extLst>
            <a:ext uri="{FF2B5EF4-FFF2-40B4-BE49-F238E27FC236}">
              <a16:creationId xmlns:a16="http://schemas.microsoft.com/office/drawing/2014/main" id="{E0DE981C-292C-4516-BA4A-33BB62783D7C}"/>
            </a:ext>
          </a:extLst>
        </xdr:cNvPr>
        <xdr:cNvSpPr txBox="1">
          <a:spLocks noChangeArrowheads="1"/>
        </xdr:cNvSpPr>
      </xdr:nvSpPr>
      <xdr:spPr bwMode="auto">
        <a:xfrm>
          <a:off x="4244564" y="0"/>
          <a:ext cx="263593" cy="778809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설계자</a:t>
          </a:r>
        </a:p>
      </xdr:txBody>
    </xdr:sp>
    <xdr:clientData/>
  </xdr:twoCellAnchor>
  <xdr:twoCellAnchor>
    <xdr:from>
      <xdr:col>2</xdr:col>
      <xdr:colOff>16585</xdr:colOff>
      <xdr:row>0</xdr:row>
      <xdr:rowOff>0</xdr:rowOff>
    </xdr:from>
    <xdr:to>
      <xdr:col>2</xdr:col>
      <xdr:colOff>317307</xdr:colOff>
      <xdr:row>4</xdr:row>
      <xdr:rowOff>7284</xdr:rowOff>
    </xdr:to>
    <xdr:sp macro="" textlink="">
      <xdr:nvSpPr>
        <xdr:cNvPr id="11" name="Text Box 19">
          <a:extLst>
            <a:ext uri="{FF2B5EF4-FFF2-40B4-BE49-F238E27FC236}">
              <a16:creationId xmlns:a16="http://schemas.microsoft.com/office/drawing/2014/main" id="{797E1AB7-2EB8-489C-86EB-20CFBCEA3642}"/>
            </a:ext>
          </a:extLst>
        </xdr:cNvPr>
        <xdr:cNvSpPr txBox="1">
          <a:spLocks noChangeArrowheads="1"/>
        </xdr:cNvSpPr>
      </xdr:nvSpPr>
      <xdr:spPr bwMode="auto">
        <a:xfrm>
          <a:off x="1426285" y="0"/>
          <a:ext cx="300722" cy="778809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팀장</a:t>
          </a:r>
        </a:p>
      </xdr:txBody>
    </xdr:sp>
    <xdr:clientData/>
  </xdr:twoCellAnchor>
  <xdr:twoCellAnchor>
    <xdr:from>
      <xdr:col>4</xdr:col>
      <xdr:colOff>259304</xdr:colOff>
      <xdr:row>0</xdr:row>
      <xdr:rowOff>0</xdr:rowOff>
    </xdr:from>
    <xdr:to>
      <xdr:col>4</xdr:col>
      <xdr:colOff>560208</xdr:colOff>
      <xdr:row>4</xdr:row>
      <xdr:rowOff>7284</xdr:rowOff>
    </xdr:to>
    <xdr:sp macro="" textlink="">
      <xdr:nvSpPr>
        <xdr:cNvPr id="12" name="Text Box 19">
          <a:extLst>
            <a:ext uri="{FF2B5EF4-FFF2-40B4-BE49-F238E27FC236}">
              <a16:creationId xmlns:a16="http://schemas.microsoft.com/office/drawing/2014/main" id="{D7B2A78E-802E-42AD-A110-22CE931113D9}"/>
            </a:ext>
          </a:extLst>
        </xdr:cNvPr>
        <xdr:cNvSpPr txBox="1">
          <a:spLocks noChangeArrowheads="1"/>
        </xdr:cNvSpPr>
      </xdr:nvSpPr>
      <xdr:spPr bwMode="auto">
        <a:xfrm>
          <a:off x="2831054" y="0"/>
          <a:ext cx="300904" cy="778809"/>
        </a:xfrm>
        <a:prstGeom prst="rect">
          <a:avLst/>
        </a:prstGeom>
        <a:noFill/>
        <a:ln w="317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0">
            <a:lnSpc>
              <a:spcPts val="1300"/>
            </a:lnSpc>
            <a:defRPr sz="1000"/>
          </a:pPr>
          <a:r>
            <a:rPr lang="ko-KR" altLang="en-US" sz="1100" b="0" i="0" u="none" strike="noStrike" baseline="0">
              <a:solidFill>
                <a:srgbClr val="000000"/>
              </a:solidFill>
              <a:latin typeface="돋움"/>
              <a:ea typeface="돋움"/>
            </a:rPr>
            <a:t>심사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28;&#51333;&#50676;\project(&#51068;&#48169;)\&#44277;&#50976;&#54260;&#45908;\twotwo-note\Fyb\&#50516;&#54032;&#51221;(200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48176;\C\WORK\&#52649;&#51452;\&#50896;&#44032;&#44228;&#49328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9692;\&#45824;&#51204;%20EXPO\hb\&#49340;&#49328;1&#51648;&#44396;(&#49892;&#49884;)\&#51452;&#44277;&#49688;&#47049;\&#51068;&#50948;&#45824;&#44032;980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동표"/>
      <sheetName val="TJP"/>
      <sheetName val="증감액"/>
      <sheetName val="사토계산"/>
      <sheetName val="변경운반량계산"/>
      <sheetName val="증감현황"/>
      <sheetName val="1TL종점(1)"/>
      <sheetName val="1TL종점(2)"/>
      <sheetName val="2TL시점(1)"/>
      <sheetName val="2TL시점(2)"/>
      <sheetName val="5+580"/>
      <sheetName val="Sheet1 (2)"/>
      <sheetName val="6PILE  (돌출)"/>
      <sheetName val="차액보증"/>
      <sheetName val="갑지"/>
      <sheetName val="터파기및재료"/>
      <sheetName val="수량산출"/>
      <sheetName val="공사비집계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PILE  (돌출)"/>
      <sheetName val="오동"/>
      <sheetName val="대조"/>
      <sheetName val="나한"/>
      <sheetName val="부안일위"/>
      <sheetName val="약품설비"/>
      <sheetName val="단위중량"/>
      <sheetName val="반응조"/>
      <sheetName val="조명시설"/>
      <sheetName val="3BL공동구 수량"/>
      <sheetName val="소업1교"/>
      <sheetName val="6PILE  _돌출_"/>
      <sheetName val="내역서"/>
      <sheetName val="공사비집계"/>
      <sheetName val="총 괄 표"/>
      <sheetName val="U-TYPE(1)"/>
      <sheetName val="샘플표지"/>
      <sheetName val="내역표지"/>
      <sheetName val="사통"/>
      <sheetName val="밸브설치"/>
      <sheetName val="일위대가목록"/>
      <sheetName val="Sheet1"/>
      <sheetName val="빗물받이(910-510-410)"/>
      <sheetName val="업무처리전"/>
      <sheetName val="갑지"/>
      <sheetName val="약품공급2"/>
      <sheetName val="8.PILE  (돌출)"/>
      <sheetName val="진주방향"/>
      <sheetName val="토공 갑지"/>
      <sheetName val="입찰안"/>
      <sheetName val="수지표"/>
      <sheetName val="셀명"/>
      <sheetName val="터파기및재료"/>
      <sheetName val="총괄"/>
      <sheetName val="#REF"/>
      <sheetName val="가설건물"/>
      <sheetName val="옹벽조금수정"/>
      <sheetName val="총괄내역서"/>
      <sheetName val="Sheet1 (2)"/>
      <sheetName val="본선 토공 분배표"/>
      <sheetName val="1.토공"/>
      <sheetName val="참조"/>
      <sheetName val="간선계산"/>
      <sheetName val="ABUT수량-A1"/>
      <sheetName val="예가표"/>
      <sheetName val="가격조사서"/>
      <sheetName val="공사비증감"/>
      <sheetName val="관로토공집계표"/>
      <sheetName val="하도내역 (철콘)"/>
      <sheetName val="SLAB&quot;1&quot;"/>
      <sheetName val="2.단면가정 "/>
      <sheetName val="인사자료총집계"/>
      <sheetName val="견적서(토공)"/>
      <sheetName val="노임단가"/>
      <sheetName val="ELECTRIC"/>
      <sheetName val="SCHEDULE"/>
      <sheetName val="DATE"/>
      <sheetName val="2호맨홀공제수량"/>
      <sheetName val="연돌일위집계"/>
      <sheetName val="포장공자재집계표"/>
      <sheetName val="물가시세"/>
      <sheetName val="SIL98"/>
      <sheetName val="포장물량집계"/>
      <sheetName val="단면 (2)"/>
      <sheetName val="DATA98"/>
      <sheetName val="산출내역서"/>
      <sheetName val="실행철강하도"/>
      <sheetName val="원가"/>
      <sheetName val="실정보고"/>
      <sheetName val="갑지1"/>
      <sheetName val="견적의뢰서"/>
      <sheetName val="2000년1차"/>
      <sheetName val="2000전체분"/>
      <sheetName val="200"/>
      <sheetName val="간지(1)"/>
      <sheetName val="1,2,3,4,5단위수량"/>
      <sheetName val="식재"/>
      <sheetName val="시설물"/>
      <sheetName val="식재출력용"/>
      <sheetName val="유지관리"/>
      <sheetName val="단가"/>
      <sheetName val="6PILE 과속방지턱집계표!$K$12 (돌출)"/>
      <sheetName val="해전배수"/>
      <sheetName val="수문일1"/>
      <sheetName val="결과조달"/>
      <sheetName val="원형1호맨홀토공수량"/>
      <sheetName val="안산기계장치"/>
      <sheetName val="공문"/>
      <sheetName val="COVER"/>
      <sheetName val="프랜트면허"/>
      <sheetName val="토목주소"/>
      <sheetName val="CTEMCOST"/>
      <sheetName val="합천내역"/>
      <sheetName val="archi(본사)"/>
      <sheetName val="배수통관(좌)"/>
      <sheetName val="단가일람"/>
      <sheetName val="조경일람"/>
      <sheetName val="내역"/>
      <sheetName val="DATA입력"/>
      <sheetName val="수로집계"/>
      <sheetName val="DATA"/>
      <sheetName val="2공구산출내역"/>
      <sheetName val="집계표(육상)"/>
      <sheetName val="지급자재"/>
      <sheetName val="교각계산"/>
      <sheetName val="본부소개"/>
      <sheetName val="날개벽(시점좌측)"/>
      <sheetName val="배수내역(98년도분)"/>
      <sheetName val="일위대가(계측기설치)"/>
      <sheetName val="말뚝지지력산정"/>
      <sheetName val="기성내역"/>
      <sheetName val="경상비"/>
      <sheetName val="공사내역"/>
      <sheetName val="수량집계"/>
      <sheetName val="금액내역서"/>
      <sheetName val="6PILE+옹벽집계!$G$6+옹벽집계!$H$10  (돌출"/>
      <sheetName val="배수관산출"/>
      <sheetName val="수안보-MBR1"/>
      <sheetName val="3.공통공사대비"/>
      <sheetName val="목표세부명세"/>
      <sheetName val="BID"/>
      <sheetName val="1062-X방향 "/>
      <sheetName val="발주설계서(당초)"/>
      <sheetName val="고창방향"/>
      <sheetName val="1. 설계조건 2.단면가정 3. 하중계산"/>
      <sheetName val="DATA 입력란"/>
      <sheetName val="000000"/>
      <sheetName val="공사비증감(P4) "/>
      <sheetName val="DATA2000"/>
      <sheetName val="실행예산"/>
      <sheetName val="2002상반기노임기준"/>
      <sheetName val="건축내역서"/>
      <sheetName val="설비내역서"/>
      <sheetName val="전기내역서"/>
      <sheetName val="집계표"/>
      <sheetName val="대비"/>
      <sheetName val="제출내역 (2)"/>
      <sheetName val="수량3"/>
      <sheetName val="D200"/>
      <sheetName val="산출근거"/>
      <sheetName val="4.2유효폭의 계산"/>
      <sheetName val="입찰"/>
      <sheetName val="현경"/>
      <sheetName val="가도공"/>
      <sheetName val="실행"/>
      <sheetName val="Sheet2"/>
      <sheetName val="시행후면적"/>
      <sheetName val="수지예산"/>
      <sheetName val="산근터빈"/>
      <sheetName val="일위(PN)"/>
      <sheetName val="교대(A1-A2)"/>
      <sheetName val="설비"/>
      <sheetName val="자료"/>
      <sheetName val="교각정보"/>
      <sheetName val="기기리스트"/>
      <sheetName val="주식"/>
      <sheetName val="세대구분"/>
      <sheetName val="Sheet4"/>
      <sheetName val="공통비총괄표"/>
      <sheetName val="1TL종점(1)"/>
      <sheetName val="토목품셈"/>
      <sheetName val="PAD TR보호대기초"/>
      <sheetName val="가로등기초"/>
      <sheetName val="HANDHOLE(2)"/>
      <sheetName val="전차선로 물량표"/>
      <sheetName val="뚝토공"/>
      <sheetName val="수량산출내역1115"/>
      <sheetName val="일위대가"/>
      <sheetName val="슬래브"/>
      <sheetName val="1.설계조건"/>
      <sheetName val="유림골조"/>
      <sheetName val="가공비"/>
      <sheetName val="수량산출"/>
      <sheetName val="설계산출표지"/>
      <sheetName val="신당동집계표"/>
      <sheetName val="3.하중산정4.지지력"/>
      <sheetName val="1호맨홀토공"/>
      <sheetName val="토공"/>
      <sheetName val="★도급내역"/>
      <sheetName val="BOX 본체"/>
      <sheetName val="6PILE  _돌_x001c__"/>
      <sheetName val="포장공"/>
      <sheetName val="Sheet3"/>
      <sheetName val="TOTAL_BOQ"/>
      <sheetName val="단면A-A(TR)"/>
      <sheetName val="단면B-B(EA)"/>
      <sheetName val="역T형"/>
      <sheetName val="김여중"/>
      <sheetName val="방음벽기초"/>
      <sheetName val="무근깨기"/>
      <sheetName val="배수공"/>
      <sheetName val="간지"/>
      <sheetName val="단가산출서"/>
      <sheetName val="설계조건"/>
      <sheetName val="일위대가목차"/>
      <sheetName val="F-302"/>
      <sheetName val="F301.303"/>
      <sheetName val="plan&amp;section of foundation"/>
      <sheetName val="design load"/>
      <sheetName val="working load at the btm ft."/>
      <sheetName val="stability check"/>
      <sheetName val="design criteria"/>
      <sheetName val="산근"/>
      <sheetName val="D-3109"/>
      <sheetName val="Total"/>
      <sheetName val="대비표"/>
      <sheetName val="CAL(1)."/>
      <sheetName val="12CGOU"/>
      <sheetName val="Bend_fact "/>
      <sheetName val="요약배부"/>
      <sheetName val="주관사업"/>
      <sheetName val="STAFF ANALYSIS"/>
      <sheetName val="C"/>
      <sheetName val="B"/>
      <sheetName val="inter"/>
      <sheetName val="DRUM"/>
      <sheetName val="노무비"/>
      <sheetName val="EQUIP"/>
      <sheetName val="기계경비일람"/>
      <sheetName val="견적서"/>
      <sheetName val="도봉2지구"/>
      <sheetName val="비목군분류일위"/>
      <sheetName val="TOWER 10TON"/>
      <sheetName val="TOWER 12TON"/>
      <sheetName val="AN-01"/>
      <sheetName val="내역(전체)"/>
      <sheetName val="침하계"/>
      <sheetName val="PRICES"/>
      <sheetName val="골조시행"/>
      <sheetName val="예상"/>
      <sheetName val="ASP 일반구간_250A"/>
      <sheetName val="PROCURE"/>
      <sheetName val="out_prog"/>
      <sheetName val="선적schedule (2)"/>
      <sheetName val="횡배날개"/>
      <sheetName val="배수내역"/>
      <sheetName val="S.중기사용료"/>
      <sheetName val="97노임단가"/>
      <sheetName val="입력란"/>
      <sheetName val="지장물C"/>
      <sheetName val="장비"/>
      <sheetName val="산근1"/>
      <sheetName val="노무"/>
      <sheetName val="자재"/>
      <sheetName val="교각1"/>
      <sheetName val="간접비"/>
      <sheetName val="간 지1"/>
      <sheetName val="민자토목설변1차"/>
      <sheetName val="기자재비"/>
      <sheetName val="6PILE__(돌출)"/>
      <sheetName val="합의경상"/>
      <sheetName val="Quantity"/>
      <sheetName val="SG"/>
      <sheetName val="Sheet15"/>
      <sheetName val="정보"/>
      <sheetName val="2000시행예상"/>
      <sheetName val="정부노임단가"/>
      <sheetName val="COPING"/>
      <sheetName val="자재집계표"/>
      <sheetName val="DAILY"/>
      <sheetName val="대림경상68억"/>
      <sheetName val="산마루측구단위수량"/>
      <sheetName val="자금신청서"/>
      <sheetName val="갑지(추정)"/>
      <sheetName val="Basic"/>
      <sheetName val="D"/>
      <sheetName val="L"/>
      <sheetName val="M"/>
      <sheetName val="Part AB"/>
      <sheetName val="Part I"/>
      <sheetName val="Part M"/>
      <sheetName val="S"/>
      <sheetName val="E"/>
      <sheetName val="Resource"/>
      <sheetName val="Exrate"/>
      <sheetName val="40단가산출서"/>
      <sheetName val="40집계"/>
      <sheetName val="01.인원현황 (계획)"/>
      <sheetName val="96보완계획7.12"/>
      <sheetName val="토사(PE)"/>
      <sheetName val="교통표지판수량집계표"/>
      <sheetName val="공종단가"/>
      <sheetName val="을 2"/>
      <sheetName val="을 1"/>
      <sheetName val="손익분석"/>
      <sheetName val="단위단가"/>
      <sheetName val="사유서제출현황-2"/>
      <sheetName val="메서,변+증"/>
      <sheetName val="식생블럭단위수량"/>
      <sheetName val="공량산출서"/>
      <sheetName val="부하(성남)"/>
      <sheetName val="지하"/>
      <sheetName val="1NYS(당)"/>
      <sheetName val="골재및자재집계표"/>
      <sheetName val="수문보고"/>
      <sheetName val="할증 "/>
      <sheetName val="대운산출"/>
      <sheetName val="본체"/>
      <sheetName val="견적대비표"/>
      <sheetName val="공사비예산서(토목분)"/>
      <sheetName val="대부예산서"/>
      <sheetName val="기초공"/>
      <sheetName val="기둥(원형)"/>
      <sheetName val="돌담교 상부수량"/>
      <sheetName val="4)유동표"/>
      <sheetName val="연습"/>
      <sheetName val="격점수량"/>
      <sheetName val="산출근거(S4)"/>
      <sheetName val="차액보증"/>
      <sheetName val="YES-T"/>
      <sheetName val="코드표"/>
      <sheetName val="1을"/>
      <sheetName val="마감사양"/>
      <sheetName val="철근량"/>
      <sheetName val="수량명세서"/>
      <sheetName val="허용지지력"/>
      <sheetName val="Output"/>
      <sheetName val="01.견적내역서"/>
      <sheetName val="수입"/>
      <sheetName val="부대공"/>
      <sheetName val="CIVIL4"/>
      <sheetName val="1.수인터널"/>
      <sheetName val="대,유,램"/>
      <sheetName val="경영상태"/>
      <sheetName val="토목"/>
      <sheetName val="기계(집계표)"/>
      <sheetName val="6PILE___돌출_"/>
      <sheetName val="3BL공동구_수량"/>
      <sheetName val="최적단면"/>
      <sheetName val="직재"/>
      <sheetName val="집수정"/>
      <sheetName val="입상내역"/>
      <sheetName val="예정(3)"/>
      <sheetName val="현장관리비"/>
      <sheetName val="계산근거"/>
      <sheetName val="woo(mac)"/>
      <sheetName val="20-6(L)"/>
      <sheetName val="관로조사공"/>
      <sheetName val="본선차로수량집계표"/>
      <sheetName val="우수받이재료집계표"/>
      <sheetName val="제수변수량H2.15"/>
      <sheetName val="_공기변수량"/>
      <sheetName val="배수관설치현황"/>
      <sheetName val="2.교량(신설)"/>
      <sheetName val="음봉방향"/>
      <sheetName val="건축"/>
      <sheetName val="가옥철거"/>
      <sheetName val="J형측구단위수량"/>
      <sheetName val="소산진입"/>
      <sheetName val="전체변경예정공정표_2012.07.30"/>
      <sheetName val="Sheet13"/>
      <sheetName val="Sheet14"/>
      <sheetName val="GEN"/>
      <sheetName val="I一般比"/>
      <sheetName val="수량집계표"/>
      <sheetName val="보차도경계석"/>
      <sheetName val="칠산대교 중앙부"/>
      <sheetName val="칠산대교 시종점부"/>
      <sheetName val="BOX(1.5X1.5)"/>
      <sheetName val="토공계산서(부체도로)"/>
      <sheetName val="비탈면보호공수량산출"/>
      <sheetName val="9509"/>
      <sheetName val="BOX"/>
      <sheetName val="당초"/>
      <sheetName val="인건비"/>
      <sheetName val="단위수량"/>
      <sheetName val="전기"/>
      <sheetName val="입출재고현황 (2)"/>
      <sheetName val="INPUT"/>
      <sheetName val="도배공사언고"/>
      <sheetName val="중기사용료"/>
      <sheetName val="일위"/>
      <sheetName val="교량전기"/>
      <sheetName val="갑지(집행)"/>
      <sheetName val="type-F"/>
      <sheetName val="기계경비적용기준"/>
      <sheetName val="2_단면가정_"/>
      <sheetName val="총_괄_표"/>
      <sheetName val="토공_갑지"/>
      <sheetName val="공사비증감(P4)_"/>
      <sheetName val="본선_토공_분배표"/>
      <sheetName val="단면_(2)"/>
      <sheetName val="하도내역_(철콘)"/>
      <sheetName val="부대토목"/>
      <sheetName val="70%"/>
      <sheetName val="소비자가"/>
      <sheetName val="공통가설공사"/>
      <sheetName val="I.설계조건"/>
      <sheetName val="3련 BOX"/>
      <sheetName val="변경집계표"/>
      <sheetName val="토공 total"/>
      <sheetName val="96노임기준"/>
      <sheetName val="우수받이"/>
      <sheetName val="가설사무소수량집계"/>
      <sheetName val="총수량 (기성)"/>
      <sheetName val="단가조사"/>
      <sheetName val="40총괄"/>
      <sheetName val="수로단위수량"/>
      <sheetName val="4-1.노무비(직영)"/>
      <sheetName val="화전내"/>
      <sheetName val="설직재-1"/>
      <sheetName val="날개벽"/>
      <sheetName val="신표지1"/>
      <sheetName val="낙찰표"/>
      <sheetName val="A1(토공)"/>
      <sheetName val="A1(구조물)"/>
      <sheetName val="수량집계(1)"/>
      <sheetName val="철근집계표"/>
      <sheetName val="포장직선구간"/>
      <sheetName val="Sheet17"/>
      <sheetName val="우수"/>
      <sheetName val="운반"/>
      <sheetName val="guard(mac)"/>
      <sheetName val="토적표(우안)"/>
      <sheetName val="토적표(좌안)"/>
      <sheetName val="2.대외공문"/>
      <sheetName val="의뢰서"/>
      <sheetName val="직노"/>
      <sheetName val="건축물터파기"/>
      <sheetName val="우각부보강"/>
      <sheetName val="가압장구체수량산출서"/>
      <sheetName val="바닥판"/>
      <sheetName val="기본"/>
      <sheetName val="옹벽"/>
      <sheetName val="2.단면가정"/>
      <sheetName val="일위대가1"/>
      <sheetName val="국공유지및사유지"/>
      <sheetName val="연결관암거"/>
      <sheetName val="날개벽수량표"/>
      <sheetName val="자재 집계표"/>
      <sheetName val="대로근거"/>
      <sheetName val="참고사항"/>
      <sheetName val="근로자자료입력"/>
      <sheetName val="에너지동"/>
      <sheetName val="TYPE-1"/>
      <sheetName val="A-4"/>
      <sheetName val="기초일위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중로근거"/>
      <sheetName val="L형집계"/>
      <sheetName val="깨기"/>
      <sheetName val="건설기계_목록"/>
      <sheetName val="좌측"/>
      <sheetName val="조건표"/>
      <sheetName val="동원(3)"/>
      <sheetName val="9GNG운반"/>
      <sheetName val="실행내역서"/>
      <sheetName val="여과지동"/>
      <sheetName val="기초자료"/>
      <sheetName val="일반수량"/>
      <sheetName val="IW-LIST"/>
      <sheetName val="금융비용"/>
      <sheetName val="내역-가"/>
      <sheetName val="관급자재대"/>
      <sheetName val="T.T.P 단위수량"/>
      <sheetName val="1단계"/>
      <sheetName val="집계표(OPTION)"/>
      <sheetName val="J01"/>
      <sheetName val="설계내역(2001)"/>
      <sheetName val="자재(설치)"/>
      <sheetName val="이토변실(A3-LINE)"/>
      <sheetName val="데리네이타현황"/>
      <sheetName val="품셈TABLE"/>
      <sheetName val="계약용량(서포)"/>
      <sheetName val="맨홀수량산출"/>
      <sheetName val="BOX-1510"/>
      <sheetName val="우수관로단위수량(300)"/>
      <sheetName val="기계경비"/>
      <sheetName val="구조물공"/>
      <sheetName val="6PILE (돌출)"/>
      <sheetName val="원형맨홀수량"/>
      <sheetName val="화재 탐지 설비"/>
      <sheetName val="품"/>
      <sheetName val="loading"/>
      <sheetName val="설계내역서"/>
      <sheetName val="현황"/>
      <sheetName val="매립"/>
      <sheetName val="계화총괄"/>
      <sheetName val="계화배수(3대)"/>
      <sheetName val="철집"/>
      <sheetName val="1.설계기준"/>
      <sheetName val="관급총괄"/>
      <sheetName val="DHEQSUPT"/>
      <sheetName val="계획서"/>
      <sheetName val="도자"/>
      <sheetName val="덤프총괄"/>
      <sheetName val="순성토운반거리산정"/>
      <sheetName val="임목폐기물파쇄"/>
      <sheetName val="토적집계표"/>
      <sheetName val="벌목공"/>
      <sheetName val="유동(순성_최종)"/>
      <sheetName val="비옥토수거"/>
      <sheetName val="이기(집계)"/>
      <sheetName val="2차토량발생"/>
      <sheetName val="흥양2교토공집계표"/>
      <sheetName val="JUCKEYK"/>
      <sheetName val="2.하중산정"/>
      <sheetName val="TYPE-A"/>
      <sheetName val="부표총괄"/>
      <sheetName val="기존-내역"/>
      <sheetName val="당초내역서"/>
      <sheetName val="제직재"/>
      <sheetName val="제-노임"/>
      <sheetName val="단위수량산출"/>
      <sheetName val="부하계산서"/>
      <sheetName val="외주현황.wq1"/>
      <sheetName val="이름"/>
      <sheetName val="중기비"/>
      <sheetName val="LOB"/>
      <sheetName val="C-직노1"/>
      <sheetName val="설계내역"/>
      <sheetName val="단가산출"/>
      <sheetName val="단면가정"/>
      <sheetName val="일위대가표"/>
      <sheetName val="총괄표"/>
      <sheetName val="수량산출서"/>
      <sheetName val="설계"/>
      <sheetName val="트랜치 집수정 연결관-연장산출서"/>
      <sheetName val="배수장토목공사비"/>
      <sheetName val="구체"/>
      <sheetName val="좌측날개벽"/>
      <sheetName val="우측날개벽"/>
      <sheetName val="tggwan(mac)"/>
      <sheetName val="기초INPUT"/>
      <sheetName val="토공-내역"/>
      <sheetName val="설계예시"/>
      <sheetName val="전선 및 전선관"/>
      <sheetName val="공틀공사"/>
      <sheetName val="옹벽집계표"/>
      <sheetName val="P.M 별"/>
      <sheetName val="영동(D)"/>
      <sheetName val="을"/>
      <sheetName val="전력구구조물산근"/>
      <sheetName val="F301_303"/>
      <sheetName val="plan&amp;section_of_foundation"/>
      <sheetName val="design_load"/>
      <sheetName val="working_load_at_the_btm_ft_"/>
      <sheetName val="stability_check"/>
      <sheetName val="design_criteria"/>
      <sheetName val="CAL(1)_"/>
      <sheetName val="Bend_fact_"/>
      <sheetName val="STAFF_ANALYSIS"/>
      <sheetName val="Sheet1_(2)"/>
      <sheetName val="BQMPALOC"/>
      <sheetName val="Cash2"/>
      <sheetName val="Z"/>
      <sheetName val="실행대비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철거산출근거"/>
      <sheetName val="목록"/>
      <sheetName val="자재단가표"/>
      <sheetName val="조합일"/>
      <sheetName val="철거일"/>
      <sheetName val="일위대가(1)"/>
      <sheetName val="중기목록"/>
      <sheetName val="운반단가"/>
      <sheetName val="6공구(당초)"/>
      <sheetName val="주요자재집계"/>
      <sheetName val="우수맨홀공제단위수량"/>
      <sheetName val="하천하류 철근수량 집계표"/>
      <sheetName val="REINF."/>
      <sheetName val="인부노임"/>
      <sheetName val="중기목록표"/>
      <sheetName val="토적계산"/>
      <sheetName val="찍기"/>
      <sheetName val="표지"/>
      <sheetName val="입찰내역 발주처 양식"/>
      <sheetName val="교차구"/>
      <sheetName val="토목검측서"/>
      <sheetName val="용산1(해보)"/>
      <sheetName val="N賃率-職"/>
      <sheetName val="노임"/>
      <sheetName val="건축내역"/>
      <sheetName val="INPUTDATA"/>
      <sheetName val="내역서(교량)전체"/>
      <sheetName val="일반공사"/>
      <sheetName val="저"/>
      <sheetName val="표준단면수량(출력안함)"/>
      <sheetName val="계수시트"/>
      <sheetName val="지장물조서"/>
      <sheetName val="이형관격점별수량산출(2)"/>
      <sheetName val="우수공"/>
      <sheetName val="Supplement2"/>
      <sheetName val="포장총괄집계표"/>
      <sheetName val="품의"/>
      <sheetName val="STEEL BOX 단면설계(SEC.8)"/>
      <sheetName val="단위자갈수량1"/>
      <sheetName val="공사개요"/>
      <sheetName val="A1-DATA"/>
      <sheetName val="단면"/>
      <sheetName val="업체선정"/>
      <sheetName val="대목"/>
      <sheetName val="마산방향"/>
      <sheetName val="외자배분"/>
      <sheetName val="외자내역"/>
      <sheetName val="주형"/>
      <sheetName val="직원인원"/>
      <sheetName val="견적서세부내용"/>
      <sheetName val="견적내용입력"/>
      <sheetName val="배명(단가)"/>
      <sheetName val="산출근거-S1"/>
      <sheetName val="1련박스"/>
      <sheetName val="0"/>
      <sheetName val="날개수량1.5"/>
      <sheetName val="총집계"/>
      <sheetName val="원가(조경)"/>
      <sheetName val="원가(토목)"/>
      <sheetName val=""/>
      <sheetName val="흄관기초"/>
      <sheetName val="_x0018__x0000_℀"/>
      <sheetName val="일위대가(가설)"/>
      <sheetName val="평가데이터"/>
      <sheetName val="과속방지턱"/>
      <sheetName val="내역검토사항"/>
      <sheetName val="간1"/>
      <sheetName val="공사예산서"/>
      <sheetName val="예산서(사급분)"/>
      <sheetName val="설계내역집계표"/>
      <sheetName val="간2"/>
      <sheetName val="총괄자재집계표"/>
      <sheetName val="수량총괄표"/>
      <sheetName val="간3"/>
      <sheetName val="품셈총괄표"/>
      <sheetName val="품셈"/>
      <sheetName val="간4"/>
      <sheetName val="부표총괄표"/>
      <sheetName val="부표"/>
      <sheetName val="간5"/>
      <sheetName val="별표총괄표"/>
      <sheetName val="별표"/>
      <sheetName val="운반거리"/>
      <sheetName val="간6"/>
      <sheetName val="간7"/>
      <sheetName val="도급견적가"/>
      <sheetName val="수량"/>
      <sheetName val="시멘트 및 골재량 (슬래브)"/>
      <sheetName val="시멘트 및 골재량 (거더)"/>
      <sheetName val="상반기손익차2총괄"/>
      <sheetName val="단가비교"/>
      <sheetName val="공종별내역서"/>
      <sheetName val="6월인원"/>
      <sheetName val="광주전남"/>
      <sheetName val="경산"/>
      <sheetName val="공사명입력"/>
      <sheetName val="참고자료"/>
      <sheetName val="데이타"/>
      <sheetName val="단면검토"/>
      <sheetName val="토공산출(시)"/>
      <sheetName val="토공산출(포)"/>
      <sheetName val="전기일위대가"/>
      <sheetName val="모델링"/>
      <sheetName val="하중계산"/>
      <sheetName val="GAEYO"/>
      <sheetName val="6PILE__(돌출)1"/>
      <sheetName val="토공_갑지1"/>
      <sheetName val="총_괄_표1"/>
      <sheetName val="6PILE___돌출_1"/>
      <sheetName val="2_단면가정_1"/>
      <sheetName val="3BL공동구_수량1"/>
      <sheetName val="Sheet1_(2)1"/>
      <sheetName val="하도내역_(철콘)1"/>
      <sheetName val="3_공통공사대비"/>
      <sheetName val="1062-X방향_"/>
      <sheetName val="본선_토공_분배표1"/>
      <sheetName val="TOWER_10TON"/>
      <sheetName val="TOWER_12TON"/>
      <sheetName val="단면_(2)1"/>
      <sheetName val="공사비증감(P4)_1"/>
      <sheetName val="1__설계조건_2_단면가정_3__하중계산"/>
      <sheetName val="DATA_입력란"/>
      <sheetName val="8_PILE__(돌출)"/>
      <sheetName val="6PILE_과속방지턱집계표!$K$12_(돌출)"/>
      <sheetName val="제출내역_(2)"/>
      <sheetName val="간_지1"/>
      <sheetName val="BOX_본체"/>
      <sheetName val="Part_AB"/>
      <sheetName val="Part_I"/>
      <sheetName val="Part_M"/>
      <sheetName val="할증_"/>
      <sheetName val="4_2유효폭의_계산"/>
      <sheetName val="F301_3031"/>
      <sheetName val="plan&amp;section_of_foundation1"/>
      <sheetName val="design_load1"/>
      <sheetName val="working_load_at_the_btm_ft_1"/>
      <sheetName val="stability_check1"/>
      <sheetName val="design_criteria1"/>
      <sheetName val="선적schedule_(2)"/>
      <sheetName val="PAD_TR보호대기초"/>
      <sheetName val="전차선로_물량표"/>
      <sheetName val="1_설계조건"/>
      <sheetName val="4-1_노무비(직영)"/>
      <sheetName val="01_인원현황_(계획)"/>
      <sheetName val="을_2"/>
      <sheetName val="을_1"/>
      <sheetName val="S_중기사용료"/>
      <sheetName val="6PILE+옹벽집계!$G$6+옹벽집계!$H$10__(돌출"/>
      <sheetName val="01_견적내역서"/>
      <sheetName val="I_설계조건"/>
      <sheetName val="3_하중산정4_지지력"/>
      <sheetName val="2_교량(신설)"/>
      <sheetName val="돌담교_상부수량"/>
      <sheetName val="6PILE___돌_"/>
      <sheetName val="1_수인터널"/>
      <sheetName val="CAL(1)_1"/>
      <sheetName val="Bend_fact_1"/>
      <sheetName val="STAFF_ANALYSIS1"/>
      <sheetName val="입출재고현황_(2)"/>
      <sheetName val="칠산대교_중앙부"/>
      <sheetName val="칠산대교_시종점부"/>
      <sheetName val="1_토공"/>
      <sheetName val="2_대외공문"/>
      <sheetName val="3련_BOX"/>
      <sheetName val="총수량_(기성)"/>
      <sheetName val="2_단면가정"/>
      <sheetName val="제수변수량H2_15"/>
      <sheetName val="T_T_P_단위수량"/>
      <sheetName val="BOX(1_5X1_5)"/>
      <sheetName val="전선_및_전선관"/>
      <sheetName val="ASP_일반구간_250A"/>
      <sheetName val="96보완계획7_12"/>
      <sheetName val="전체변경예정공정표_2012_07_30"/>
      <sheetName val="토공_total"/>
      <sheetName val="화재_탐지_설비"/>
      <sheetName val="6PILE_(돌출)"/>
      <sheetName val="외주현황_wq1"/>
      <sheetName val="REINF_"/>
      <sheetName val="P_M_별"/>
      <sheetName val="전기혼잡제경비(45)"/>
      <sheetName val="CODE"/>
      <sheetName val="MOTOR"/>
      <sheetName val="상부공"/>
      <sheetName val="하수급견적대비"/>
      <sheetName val="6PILE  _돌_x005f_x001c__"/>
      <sheetName val="추진공"/>
      <sheetName val="Summary "/>
      <sheetName val="Thiet bi"/>
      <sheetName val="DM.ChiPhi"/>
      <sheetName val="MAIN GATE HOUSE"/>
      <sheetName val="escon"/>
      <sheetName val="보험료산출"/>
      <sheetName val="산출내역(4월)"/>
      <sheetName val="산출내역(5월) (2)"/>
      <sheetName val=" FURNACE현설"/>
      <sheetName val="EP0618"/>
      <sheetName val="부대토공"/>
      <sheetName val="차선위치조서"/>
      <sheetName val="토공사"/>
      <sheetName val="Pier 3"/>
      <sheetName val="증감내역"/>
      <sheetName val="단가조사표"/>
      <sheetName val="소방현물"/>
      <sheetName val="목창호"/>
      <sheetName val="3절_CheckList_구분"/>
      <sheetName val="개요"/>
      <sheetName val="입력시트"/>
      <sheetName val="A LINE"/>
      <sheetName val="C.배수관공"/>
      <sheetName val="옹벽식측구단위"/>
      <sheetName val="시중노임"/>
      <sheetName val="Finansal tamamlanma Eğrisi"/>
      <sheetName val="TESİSAT"/>
      <sheetName val="Finansal_tamamlanma_Eğrisi"/>
      <sheetName val="구조물철거개소별명세"/>
      <sheetName val="임목폐기물집계"/>
      <sheetName val="MATERIAL"/>
      <sheetName val="토공정보"/>
      <sheetName val="준검 내역서"/>
      <sheetName val="6PILE_______G_6_______H_10____2"/>
      <sheetName val="관로연장산출"/>
      <sheetName val="01. 지사동"/>
      <sheetName val="95MAKER"/>
      <sheetName val="재료율"/>
      <sheetName val="일위대가(여기까지)"/>
      <sheetName val="동력부하계산"/>
      <sheetName val="Benchmark"/>
      <sheetName val="단가산출2"/>
      <sheetName val="중기사용료산출근거"/>
      <sheetName val="출입구총집계"/>
      <sheetName val="중기"/>
      <sheetName val="횡배위치"/>
      <sheetName val="제1종배수관"/>
      <sheetName val="제2종배수관"/>
      <sheetName val="제4종배수관"/>
      <sheetName val="교대(A1)"/>
      <sheetName val="사리부설"/>
      <sheetName val="지장물현황"/>
      <sheetName val="분묘 총 현황"/>
      <sheetName val="지하매설물조서"/>
      <sheetName val="총괄내역"/>
      <sheetName val="연결원본-절대지우지말것"/>
      <sheetName val="기계공사"/>
      <sheetName val="공사비총"/>
      <sheetName val="포설list원본"/>
      <sheetName val="일위대가-1"/>
      <sheetName val="횡배수관"/>
      <sheetName val="직공시공계획서"/>
      <sheetName val="부대내역"/>
      <sheetName val="_x0018_"/>
      <sheetName val="일위대¹"/>
      <sheetName val="타견적(을)"/>
      <sheetName val="배수관토공산출"/>
      <sheetName val="철근단면적"/>
      <sheetName val="자재집계"/>
      <sheetName val="Eq. Mobilization"/>
      <sheetName val="1회기성을"/>
      <sheetName val="집수정(600-700)"/>
      <sheetName val="264"/>
      <sheetName val="6MONTHS"/>
      <sheetName val="99노임단가"/>
      <sheetName val="자판실행"/>
      <sheetName val="가시설(TYPE-A)"/>
      <sheetName val="1호맨홀가감수량"/>
      <sheetName val="1-1평균터파기고(1)"/>
      <sheetName val="1호맨홀수량산출"/>
      <sheetName val="금융"/>
      <sheetName val="dongia (2)"/>
      <sheetName val="負荷集計（断熱不燃）"/>
      <sheetName val="RAB AR&amp;STR"/>
      <sheetName val="Div26 - Elect"/>
      <sheetName val="electrical"/>
      <sheetName val="6PILE__(돌출)2"/>
      <sheetName val="토공_갑지2"/>
      <sheetName val="총_괄_표2"/>
      <sheetName val="1062-X방향_1"/>
      <sheetName val="3_공통공사대비1"/>
      <sheetName val="제출내역_(2)1"/>
      <sheetName val="1_설계조건1"/>
      <sheetName val="8_PILE__(돌출)1"/>
      <sheetName val="1__설계조건_2_단면가정_3__하중계산1"/>
      <sheetName val="DATA_입력란1"/>
      <sheetName val="BOX_본체1"/>
      <sheetName val="6PILE_과속방지턱집계표!$K$12_(돌출)1"/>
      <sheetName val="선적schedule_(2)1"/>
      <sheetName val="4_2유효폭의_계산1"/>
      <sheetName val="TOWER_10TON1"/>
      <sheetName val="TOWER_12TON1"/>
      <sheetName val="PAD_TR보호대기초1"/>
      <sheetName val="전차선로_물량표1"/>
      <sheetName val="3_하중산정4_지지력1"/>
      <sheetName val="Summary_"/>
      <sheetName val="Thiet_bi"/>
      <sheetName val="DM_ChiPhi"/>
      <sheetName val="MAIN_GATE_HOUSE"/>
      <sheetName val="DANHPHAP"/>
      <sheetName val="tifico"/>
      <sheetName val="EQT-ESTN"/>
      <sheetName val="MTP"/>
      <sheetName val="PTdam"/>
      <sheetName val="Y_WORK"/>
      <sheetName val="wall"/>
      <sheetName val="차선도색"/>
      <sheetName val="setup"/>
      <sheetName val="방배2E"/>
      <sheetName val="98지급계획"/>
      <sheetName val="맨홀되메우기"/>
      <sheetName val="연결임시"/>
      <sheetName val="7.PILE  (돌출)"/>
      <sheetName val="단위수량(출력X)"/>
      <sheetName val="U형측구 표준단면도"/>
      <sheetName val="일위대가-2"/>
      <sheetName val="Open"/>
      <sheetName val="각형맨홀"/>
      <sheetName val="요율"/>
      <sheetName val="전체철근집계"/>
      <sheetName val="SLAB"/>
      <sheetName val="변경내역대비표(2)"/>
      <sheetName val="견적"/>
      <sheetName val="S_중기사용료1"/>
      <sheetName val="1_토공1"/>
      <sheetName val="01_견적내역서1"/>
      <sheetName val="6PILE__(돌출)3"/>
      <sheetName val="2_단면가정_2"/>
      <sheetName val="6PILE___돌출_2"/>
      <sheetName val="3BL공동구_수량2"/>
      <sheetName val="하도내역_(철콘)2"/>
      <sheetName val="본선_토공_분배표2"/>
      <sheetName val="Sheet1_(2)2"/>
      <sheetName val="8_PILE__(돌출)2"/>
      <sheetName val="S_중기사용료2"/>
      <sheetName val="단면_(2)2"/>
      <sheetName val="3_공통공사대비2"/>
      <sheetName val="1062-X방향_2"/>
      <sheetName val="공사비증감(P4)_2"/>
      <sheetName val="1__설계조건_2_단면가정_3__하중계산2"/>
      <sheetName val="DATA_입력란2"/>
      <sheetName val="1_토공2"/>
      <sheetName val="01_견적내역서2"/>
      <sheetName val="제출내역_(2)2"/>
      <sheetName val="6PILE__(돌출)4"/>
      <sheetName val="2_단면가정_3"/>
      <sheetName val="6PILE___돌출_3"/>
      <sheetName val="총_괄_표3"/>
      <sheetName val="토공_갑지3"/>
      <sheetName val="3BL공동구_수량3"/>
      <sheetName val="하도내역_(철콘)3"/>
      <sheetName val="본선_토공_분배표3"/>
      <sheetName val="Sheet1_(2)3"/>
      <sheetName val="8_PILE__(돌출)3"/>
      <sheetName val="S_중기사용료3"/>
      <sheetName val="단면_(2)3"/>
      <sheetName val="3_공통공사대비3"/>
      <sheetName val="1062-X방향_3"/>
      <sheetName val="공사비증감(P4)_3"/>
      <sheetName val="1__설계조건_2_단면가정_3__하중계산3"/>
      <sheetName val="DATA_입력란3"/>
      <sheetName val="1_토공3"/>
      <sheetName val="01_견적내역서3"/>
      <sheetName val="제출내역_(2)3"/>
      <sheetName val="미생물배양기 기초"/>
      <sheetName val="T13(P68~72,78)"/>
      <sheetName val="Y-WORK"/>
      <sheetName val="격점관로집계"/>
      <sheetName val="지장물도면"/>
      <sheetName val="토공집계"/>
      <sheetName val="안정검토"/>
      <sheetName val="본실행경비"/>
      <sheetName val="단위가격"/>
      <sheetName val="방송(체육관)"/>
      <sheetName val="breakdown"/>
      <sheetName val="main1"/>
      <sheetName val="RefG"/>
      <sheetName val="IRR sponsor"/>
      <sheetName val="laroux"/>
      <sheetName val="1.설계조건 "/>
      <sheetName val="2.단면1"/>
      <sheetName val="2.단면2"/>
      <sheetName val="3.토압계산"/>
      <sheetName val="4.하중계산"/>
      <sheetName val="5.안정검토"/>
      <sheetName val="5.안정검토 (2)"/>
      <sheetName val="6.벽체계산"/>
      <sheetName val="7.FOOTING 계산(직접기초)"/>
      <sheetName val="7.PILE "/>
      <sheetName val="FOOTING 계산(PILE기초)"/>
      <sheetName val="FOOTING계산(돌출)"/>
      <sheetName val="BM"/>
      <sheetName val="BALAN1"/>
      <sheetName val="(10) Other Costs5"/>
      <sheetName val="LAST UPDATE"/>
      <sheetName val="마감물량"/>
      <sheetName val="h-013211-2"/>
      <sheetName val="Bill summary of cost"/>
      <sheetName val="INTERIOR WALLS"/>
      <sheetName val="LLEGADA"/>
      <sheetName val="GAE8'97"/>
      <sheetName val="CFA"/>
      <sheetName val="Material Price"/>
      <sheetName val="2.223M_due to adj profit"/>
      <sheetName val="Land Dev't. Ph-1"/>
      <sheetName val="GESTION FICHE"/>
      <sheetName val="TRADUCTION LISTES"/>
      <sheetName val="Table"/>
      <sheetName val="선급금신청서"/>
      <sheetName val="특2맨홀(차도)(T-A)"/>
      <sheetName val="특2맨홀(보도)(T-A)"/>
      <sheetName val="맨홀이음부 몰탈수량 집계표"/>
      <sheetName val="작성"/>
      <sheetName val="danga"/>
      <sheetName val="ilch"/>
      <sheetName val="Contents"/>
      <sheetName val="Form.A"/>
      <sheetName val="Electrical(ISBL)"/>
      <sheetName val="Form.C"/>
      <sheetName val="Form.D"/>
      <sheetName val="Form.E"/>
      <sheetName val="Form.F"/>
      <sheetName val="Form.G"/>
      <sheetName val="산1~6"/>
      <sheetName val="중기조종사 단위단가"/>
      <sheetName val="금액결정"/>
      <sheetName val="기성집계"/>
      <sheetName val="BQextra"/>
      <sheetName val="TOSHIBA-Structure"/>
      <sheetName val="8-31-98"/>
      <sheetName val="worksheet inchican"/>
      <sheetName val="combined 9-30"/>
      <sheetName val="투입"/>
      <sheetName val="VS P-Q"/>
      <sheetName val="현장관리비 산출내역"/>
      <sheetName val="datasheet"/>
      <sheetName val="INPUT(덕도방향-시점)"/>
      <sheetName val="정공공사"/>
      <sheetName val="깨؀"/>
      <sheetName val="깨٫"/>
      <sheetName val="일용노임단가"/>
      <sheetName val="1공구산출내역서"/>
      <sheetName val="기계경비(시간당)"/>
      <sheetName val="램머"/>
      <sheetName val="식재인부"/>
      <sheetName val="시설물기초"/>
      <sheetName val="IMPEADENCE MAP 취수장"/>
      <sheetName val="세목전체"/>
      <sheetName val="보고서"/>
      <sheetName val="교사기준면적(초등)"/>
      <sheetName val="음성방향"/>
      <sheetName val="MANP"/>
      <sheetName val="SYSTEM 945 Air&amp;Nitrogen"/>
      <sheetName val="백분율"/>
      <sheetName val="6PILE_______G_6_______H_10____3"/>
      <sheetName val="잡비계산"/>
      <sheetName val="PM Demolition "/>
      <sheetName val="수목데이타 "/>
      <sheetName val="품셈총_x0000__x0000_"/>
      <sheetName val="가설대가"/>
      <sheetName val="토공대가"/>
      <sheetName val="구조대가"/>
      <sheetName val="포설대가1"/>
      <sheetName val="부대대가"/>
      <sheetName val="정산"/>
      <sheetName val="이형관"/>
      <sheetName val="STEEL_BOX_단면설계(SEC_8)"/>
      <sheetName val="01__지사동"/>
      <sheetName val="하천하류_철근수량_집계표"/>
      <sheetName val="2_하중산정"/>
      <sheetName val="1_설계기준"/>
      <sheetName val="입찰내역_발주처_양식"/>
      <sheetName val="전계가"/>
      <sheetName val="ACUNIT"/>
      <sheetName val="USGC"/>
      <sheetName val="Equip."/>
      <sheetName val="Summary_1"/>
      <sheetName val="Thiet_bi1"/>
      <sheetName val="DM_ChiPhi1"/>
      <sheetName val="dongia_(2)"/>
      <sheetName val="RAB_AR&amp;STR"/>
      <sheetName val="Div26_-_Elect"/>
      <sheetName val="1_설계조건2"/>
      <sheetName val="BOX_본체2"/>
      <sheetName val="6PILE_과속방지턱집계표!$K$12_(돌출)2"/>
      <sheetName val="F301_3032"/>
      <sheetName val="plan&amp;section_of_foundation2"/>
      <sheetName val="design_load2"/>
      <sheetName val="working_load_at_the_btm_ft_2"/>
      <sheetName val="stability_check2"/>
      <sheetName val="design_criteria2"/>
      <sheetName val="선적schedule_(2)2"/>
      <sheetName val="4_2유효폭의_계산2"/>
      <sheetName val="TOWER_10TON2"/>
      <sheetName val="TOWER_12TON2"/>
      <sheetName val="PAD_TR보호대기초2"/>
      <sheetName val="전차선로_물량표2"/>
      <sheetName val="CAL(1)_2"/>
      <sheetName val="Bend_fact_2"/>
      <sheetName val="STAFF_ANALYSIS2"/>
      <sheetName val="3_하중산정4_지지력2"/>
      <sheetName val="간_지11"/>
      <sheetName val="Part_AB1"/>
      <sheetName val="Part_I1"/>
      <sheetName val="Part_M1"/>
      <sheetName val="할증_1"/>
      <sheetName val="6PILE+옹벽집계!$G$6+옹벽집계!$H$10__(돌1"/>
      <sheetName val="3련_BOX1"/>
      <sheetName val="MAIN_GATE_HOUSE1"/>
      <sheetName val="ASP_일반구간_250A1"/>
      <sheetName val="2_교량(신설)1"/>
      <sheetName val="I_설계조건1"/>
      <sheetName val="01_인원현황_(계획)1"/>
      <sheetName val="돌담교_상부수량1"/>
      <sheetName val="1_수인터널1"/>
      <sheetName val="6PILE___돌_x005f_x001c__"/>
      <sheetName val="Master"/>
      <sheetName val="DGCT"/>
      <sheetName val="Ts"/>
      <sheetName val="TH"/>
      <sheetName val="Bia"/>
      <sheetName val="Vattu"/>
      <sheetName val="XL4Poppy"/>
      <sheetName val="database"/>
      <sheetName val="INFOR-ST"/>
      <sheetName val="6PILE  _돌_x005f_x005f_x005f_x001c__"/>
      <sheetName val="DG duoi"/>
      <sheetName val="TEN CONG TRINH"/>
      <sheetName val="Notes"/>
      <sheetName val="BANG TONG HOP (2)"/>
      <sheetName val="AUTOMATIC SELECT"/>
      <sheetName val="단면치수"/>
      <sheetName val="분석"/>
      <sheetName val="98수문일위"/>
      <sheetName val="갈현동"/>
      <sheetName val="견적 (2)"/>
      <sheetName val="Cash Out Table"/>
      <sheetName val="Net Cash Table"/>
      <sheetName val="HVAC"/>
      <sheetName val="Riesgos y Oportunidades"/>
      <sheetName val="아파트 기성내역서"/>
      <sheetName val="공정"/>
      <sheetName val="dongia_(2)1"/>
      <sheetName val="Div26_-_Elect1"/>
      <sheetName val="RAB_AR&amp;STR1"/>
      <sheetName val="시멘트_및_골재량_(슬래브)"/>
      <sheetName val="시멘트_및_골재량_(거더)"/>
      <sheetName val="총수량_(기성)1"/>
      <sheetName val="4-1_노무비(직영)1"/>
      <sheetName val="을_21"/>
      <sheetName val="을_11"/>
      <sheetName val="2_단면가정1"/>
      <sheetName val="입출재고현황_(2)1"/>
      <sheetName val="제수변수량H2_151"/>
      <sheetName val="T_T_P_단위수량1"/>
      <sheetName val="BOX(1_5X1_5)1"/>
      <sheetName val="칠산대교_중앙부1"/>
      <sheetName val="칠산대교_시종점부1"/>
      <sheetName val="96보완계획7_121"/>
      <sheetName val="전선_및_전선관1"/>
      <sheetName val="2_대외공문1"/>
      <sheetName val="전체변경예정공정표_2012_07_301"/>
      <sheetName val="토공_total1"/>
      <sheetName val="외주현황_wq11"/>
      <sheetName val="6PILE_(돌출)1"/>
      <sheetName val="P_M_별1"/>
      <sheetName val="화재_탐지_설비1"/>
      <sheetName val="자재_집계표"/>
      <sheetName val="REINF_1"/>
      <sheetName val="트랜치_집수정_연결관-연장산출서"/>
      <sheetName val="산출내역(5월)_(2)"/>
      <sheetName val="℀"/>
      <sheetName val="Pier_3"/>
      <sheetName val="Eq__Mobilization"/>
      <sheetName val="IRR_sponsor"/>
      <sheetName val="1_설계조건_"/>
      <sheetName val="2_단면1"/>
      <sheetName val="2_단면2"/>
      <sheetName val="3_토압계산"/>
      <sheetName val="4_하중계산"/>
      <sheetName val="5_안정검토"/>
      <sheetName val="5_안정검토_(2)"/>
      <sheetName val="6_벽체계산"/>
      <sheetName val="7_FOOTING_계산(직접기초)"/>
      <sheetName val="7_PILE_"/>
      <sheetName val="FOOTING_계산(PILE기초)"/>
      <sheetName val="(10)_Other_Costs5"/>
      <sheetName val="LAST_UPDATE"/>
      <sheetName val="Bill_summary_of_cost"/>
      <sheetName val="INTERIOR_WALLS"/>
      <sheetName val="Material_Price"/>
      <sheetName val="2_223M_due_to_adj_profit"/>
      <sheetName val="Land_Dev't__Ph-1"/>
      <sheetName val="GESTION_FICHE"/>
      <sheetName val="TRADUCTION_LISTES"/>
      <sheetName val="_FURNACE현설"/>
      <sheetName val="Finansal_tamamlanma_Eğrisi1"/>
      <sheetName val="A_LINE"/>
      <sheetName val="C_배수관공"/>
      <sheetName val="날개수량1_5"/>
      <sheetName val="맨홀이음부_몰탈수량_집계표"/>
      <sheetName val="U형측구_표준단면도"/>
      <sheetName val="SYSTEM_945_Air&amp;Nitrogen"/>
      <sheetName val="PM_Demolition_"/>
      <sheetName val="Form_A"/>
      <sheetName val="Form_C"/>
      <sheetName val="Form_D"/>
      <sheetName val="Form_E"/>
      <sheetName val="Form_F"/>
      <sheetName val="Form_G"/>
      <sheetName val="현장관리비_산출내역"/>
      <sheetName val="7_PILE__(돌출)"/>
      <sheetName val="분묘_총_현황"/>
      <sheetName val="준검_내역서"/>
      <sheetName val="NAI"/>
      <sheetName val="_x0018_?℀"/>
      <sheetName val="수자재단위당"/>
      <sheetName val="유리"/>
      <sheetName val="상부하중"/>
      <sheetName val="풍하중1"/>
      <sheetName val="우배수"/>
      <sheetName val="배수공집계표"/>
      <sheetName val="이토변실"/>
      <sheetName val="역T형(H=6.0) (2)"/>
      <sheetName val="WORK"/>
      <sheetName val="기본단가"/>
      <sheetName val="인건비단가"/>
      <sheetName val="평균터파기고(1-2,ASP)"/>
      <sheetName val="현장조사"/>
      <sheetName val="맨홀_공사비"/>
      <sheetName val="수목표준대가"/>
      <sheetName val="시설물일위"/>
      <sheetName val="Du lieu ban dau"/>
      <sheetName val="125x125"/>
      <sheetName val="Earthwork"/>
      <sheetName val="149-2"/>
      <sheetName val="Đon gia"/>
      <sheetName val="Duc_bk"/>
      <sheetName val="Đơn Giá "/>
      <sheetName val="Config"/>
      <sheetName val="TH_CPTB"/>
      <sheetName val="CP Khac cuoc VC"/>
      <sheetName val="Rates"/>
      <sheetName val="T.KE CP1"/>
      <sheetName val="0226"/>
      <sheetName val="CFS3"/>
      <sheetName val="하중산정"/>
      <sheetName val="SC1"/>
      <sheetName val="6PILE_옹_____G_6_옹_____H_10____2"/>
      <sheetName val="8.석축단위(H=1.5M)"/>
      <sheetName val="물가자료"/>
      <sheetName val="가로등내역서"/>
      <sheetName val="TEST1"/>
      <sheetName val="J直材4"/>
      <sheetName val="관경결정"/>
      <sheetName val="F4-F7"/>
      <sheetName val="도"/>
      <sheetName val="능률"/>
      <sheetName val="공정계획(내부계획25%,내부w.f)"/>
      <sheetName val="AILC004"/>
      <sheetName val="Sheet9"/>
      <sheetName val="전기자료"/>
      <sheetName val="Sheet10"/>
      <sheetName val="소도3교"/>
      <sheetName val="암거날개벽재료집계"/>
      <sheetName val="용산3(영광)"/>
      <sheetName val="TTL"/>
      <sheetName val="도면자료제출일정"/>
      <sheetName val="XXXXXX"/>
      <sheetName val="구성비"/>
      <sheetName val="시산표"/>
      <sheetName val="G2설비도급"/>
      <sheetName val="_x005f_xffff__x005f_xffff__x005f_xffff__x005f_xffff_"/>
      <sheetName val="_x005f_x0018__x005f_x0000_℀"/>
      <sheetName val="투자필요검토서(복수업체추천서 포함)"/>
      <sheetName val="현장지지물물량"/>
      <sheetName val="Rekap Addendum"/>
      <sheetName val="Hrg.Sat"/>
      <sheetName val="Sec I ML"/>
      <sheetName val=" PE-F-42 MR 9 Manpower"/>
      <sheetName val="On Time"/>
      <sheetName val="Curup"/>
      <sheetName val="Prabu"/>
      <sheetName val="PESANTREN"/>
      <sheetName val="G"/>
      <sheetName val="A"/>
      <sheetName val="환경기계공정표 (3)"/>
      <sheetName val="제경비율"/>
      <sheetName val="목차"/>
      <sheetName val="간지1"/>
      <sheetName val="1.사유서"/>
      <sheetName val="부재별산출서"/>
      <sheetName val="CAUDIT"/>
      <sheetName val="검사원"/>
      <sheetName val="기성요약서"/>
      <sheetName val="원가계산서"/>
      <sheetName val="공종별집계표"/>
      <sheetName val="순공사비산출서"/>
      <sheetName val="#첨부서류"/>
      <sheetName val="보험료정산내역서"/>
      <sheetName val="산갑"/>
      <sheetName val="안전관리비사용내역서(총괄표)"/>
      <sheetName val="품질갑지"/>
      <sheetName val="매몰부검측갑지"/>
      <sheetName val="관급수불부갑지"/>
      <sheetName val="사급수불부갑지"/>
      <sheetName val="노무비지급대장갑지"/>
      <sheetName val="사진대지갑"/>
      <sheetName val="기성사진대지"/>
      <sheetName val="기성검사사진"/>
      <sheetName val="본사인상전"/>
      <sheetName val="01"/>
      <sheetName val="BG"/>
      <sheetName val="Parem"/>
      <sheetName val="SEX"/>
      <sheetName val="Takeoff"/>
      <sheetName val="INFO"/>
      <sheetName val="B3A - TOWER A"/>
      <sheetName val="Bill of Qty MEP"/>
      <sheetName val="ctTBA"/>
      <sheetName val="PNT_QUOT__3"/>
      <sheetName val="COAT_WRAP_QIOT__3"/>
      <sheetName val="Nhan cong"/>
      <sheetName val="Gld"/>
      <sheetName val="Gxd"/>
      <sheetName val="QD957"/>
      <sheetName val="공사개요-C"/>
      <sheetName val="Items"/>
      <sheetName val="HESO"/>
      <sheetName val="TOTAL SUMMARY"/>
      <sheetName val="간접1"/>
      <sheetName val="공통부대비"/>
      <sheetName val="IGCC査定"/>
      <sheetName val="40인공산출서"/>
      <sheetName val="40산출기초"/>
      <sheetName val="40전기실"/>
      <sheetName val="40전력간선"/>
      <sheetName val="40용접기용"/>
      <sheetName val="40전등"/>
      <sheetName val="40RACE WAY"/>
      <sheetName val="40전열"/>
      <sheetName val="30신설일위대가"/>
      <sheetName val="30집계표"/>
      <sheetName val="__"/>
      <sheetName val="잡석,기타"/>
      <sheetName val="토공 (3)"/>
      <sheetName val="연장,면적"/>
      <sheetName val="보강토옹벽총계"/>
      <sheetName val="토공 (2)"/>
      <sheetName val="우수공수량총괄"/>
      <sheetName val="오수공총괄"/>
      <sheetName val="상수총괄"/>
      <sheetName val=" 비점오염저감시설"/>
      <sheetName val="세륜장"/>
      <sheetName val="주차구획선수량"/>
      <sheetName val="IncStat 03-04"/>
      <sheetName val="IncStat 03  "/>
      <sheetName val="Авансы по СНГ"/>
      <sheetName val="LOADDAT"/>
      <sheetName val="UNIT 3"/>
      <sheetName val="Cashflow Analysis"/>
      <sheetName val="VC2 8.98"/>
      <sheetName val="적용환율"/>
      <sheetName val="BREAKDOWN(철거설치)"/>
      <sheetName val="경비2내역"/>
      <sheetName val="Item#9.3"/>
      <sheetName val="Item#1.9"/>
      <sheetName val="Item#6.7"/>
      <sheetName val="Item#2.6"/>
      <sheetName val="Item#4.10"/>
      <sheetName val="Item#5.8"/>
      <sheetName val="Item#7.21"/>
      <sheetName val="Item#3.8"/>
      <sheetName val="Item#8.7"/>
      <sheetName val="DESBAST"/>
      <sheetName val="Arch"/>
      <sheetName val="チューブ仕様"/>
      <sheetName val="Insulation_Utl_Off"/>
      <sheetName val="Note_Piping"/>
      <sheetName val="Forecast"/>
      <sheetName val="part j"/>
      <sheetName val="Part B"/>
      <sheetName val="UPA (C)"/>
      <sheetName val="Regenerator  Concrete Structure"/>
      <sheetName val="Ex-Rate"/>
      <sheetName val="WORKER"/>
      <sheetName val="Schedule S-Curve Revision#3"/>
      <sheetName val="Master Data"/>
      <sheetName val="石炭性状"/>
      <sheetName val="PSV2701F"/>
      <sheetName val="DESBASTE"/>
      <sheetName val="토목공사"/>
      <sheetName val="토공_갑지4"/>
      <sheetName val="TOWER_10TON3"/>
      <sheetName val="TOWER_12TON3"/>
      <sheetName val="F301_3033"/>
      <sheetName val="plan&amp;section_of_foundation3"/>
      <sheetName val="design_load3"/>
      <sheetName val="working_load_at_the_btm_ft_3"/>
      <sheetName val="stability_check3"/>
      <sheetName val="design_criteria3"/>
      <sheetName val="선적schedule_(2)3"/>
      <sheetName val="총_괄_표4"/>
      <sheetName val="간_지12"/>
      <sheetName val="BOX_본체3"/>
      <sheetName val="PAD_TR보호대기초3"/>
      <sheetName val="전차선로_물량표3"/>
      <sheetName val="6PILE_과속방지턱집계표!$K$12_(돌출)3"/>
      <sheetName val="6PILE+옹벽집계!$G$6+옹벽집계!$H$10__(돌2"/>
      <sheetName val="3_하중산정4_지지력3"/>
      <sheetName val="4_2유효폭의_계산3"/>
      <sheetName val="01_인원현황_(계획)2"/>
      <sheetName val="2_교량(신설)2"/>
      <sheetName val="I_설계조건2"/>
      <sheetName val="Part_AB2"/>
      <sheetName val="Part_I2"/>
      <sheetName val="Part_M2"/>
      <sheetName val="CAL(1)_3"/>
      <sheetName val="Bend_fact_3"/>
      <sheetName val="STAFF_ANALYSIS3"/>
      <sheetName val="1_설계조건3"/>
      <sheetName val="할증_2"/>
      <sheetName val="돌담교_상부수량2"/>
      <sheetName val="1_수인터널2"/>
      <sheetName val="3련_BOX2"/>
      <sheetName val="ASP_일반구간_250A2"/>
      <sheetName val="2_하중산정1"/>
      <sheetName val="1_설계기준1"/>
      <sheetName val="Form_A1"/>
      <sheetName val="Form_C1"/>
      <sheetName val="Form_D1"/>
      <sheetName val="Form_E1"/>
      <sheetName val="Form_F1"/>
      <sheetName val="Form_G1"/>
      <sheetName val="_FURNACE현설1"/>
      <sheetName val="입찰내역_발주처_양식1"/>
      <sheetName val="하천하류_철근수량_집계표1"/>
      <sheetName val="트랜치_집수정_연결관-연장산출서1"/>
      <sheetName val="Summary_2"/>
      <sheetName val="Thiet_bi2"/>
      <sheetName val="DM_ChiPhi2"/>
      <sheetName val="MAIN_GATE_HOUSE2"/>
      <sheetName val="Pier_31"/>
      <sheetName val="산출내역(5월)_(2)1"/>
      <sheetName val="STEEL_BOX_단면설계(SEC_8)1"/>
      <sheetName val="시멘트_및_골재량_(슬래브)1"/>
      <sheetName val="시멘트_및_골재량_(거더)1"/>
      <sheetName val="자재_집계표1"/>
      <sheetName val="6PILE___돌_x005f_x001c__1"/>
      <sheetName val="Eq__Mobilization1"/>
      <sheetName val="01__지사동1"/>
      <sheetName val="A_LINE1"/>
      <sheetName val="C_배수관공1"/>
      <sheetName val="Finansal_tamamlanma_Eğrisi2"/>
      <sheetName val="Sheet6"/>
      <sheetName val="기안"/>
      <sheetName val="개산공사비"/>
      <sheetName val="1호맨홀가시설토공(2~4)"/>
      <sheetName val="1호맨홀토공 (4)"/>
      <sheetName val="1호맨홀연결관토공 (2)"/>
      <sheetName val="안정계산"/>
      <sheetName val="C-制_x0010__x0000_"/>
      <sheetName val="Equip_"/>
      <sheetName val="plumbing"/>
      <sheetName val="pro ra op"/>
      <sheetName val="grafik"/>
      <sheetName val="Sch"/>
      <sheetName val="HARGA MATERIAL"/>
      <sheetName val="CH-RANC"/>
      <sheetName val="Competitors"/>
      <sheetName val="VV-REV2"/>
      <sheetName val="DIV.1"/>
      <sheetName val="analisa"/>
      <sheetName val="ALAT"/>
      <sheetName val="BAHAN"/>
      <sheetName val="Analisa Harga"/>
      <sheetName val="BQ"/>
      <sheetName val="hsp-STR-ARS"/>
      <sheetName val="Summary"/>
      <sheetName val="Analisa Harga Satuan"/>
      <sheetName val="Bank"/>
      <sheetName val="Hrg Satuan"/>
      <sheetName val="Public Area"/>
      <sheetName val="analis standar(8m)"/>
      <sheetName val="GRAND TOTAL"/>
      <sheetName val="div2"/>
      <sheetName val="Daf 1"/>
      <sheetName val="EQ_an"/>
      <sheetName val="LISTRIK"/>
      <sheetName val="VA_code"/>
      <sheetName val="Persiapan"/>
      <sheetName val="95삼성급(본사)"/>
      <sheetName val="TB"/>
      <sheetName val="Spec ME"/>
      <sheetName val="Balok"/>
      <sheetName val="Factor"/>
      <sheetName val="BOQ CBM"/>
      <sheetName val="PileCap"/>
      <sheetName val="REQDELTA"/>
      <sheetName val="BAG_2"/>
      <sheetName val="I_KAMAR"/>
      <sheetName val="Analisa HSP"/>
      <sheetName val="Pipe"/>
      <sheetName val="ELEC_DCI"/>
      <sheetName val="INST_DCI"/>
      <sheetName val="RAB"/>
      <sheetName val="PRO_DCI"/>
      <sheetName val="HVAC_DCI"/>
      <sheetName val="PIPE_DCI"/>
      <sheetName val="4-Basic Price"/>
      <sheetName val="villa"/>
      <sheetName val="Harsat Upah"/>
      <sheetName val="Perhitungan Besi"/>
      <sheetName val="運転条件一覧"/>
      <sheetName val="IBASE"/>
      <sheetName val="EARTH WORKS"/>
      <sheetName val="TBVL"/>
      <sheetName val="TLG Type"/>
      <sheetName val="FAB별"/>
      <sheetName val="예산총괄표"/>
      <sheetName val="재료비"/>
      <sheetName val="경비총괄표"/>
      <sheetName val="1. 검사비외"/>
      <sheetName val="3.공사운영비"/>
      <sheetName val="2.외주공사비"/>
      <sheetName val="본사공가현황"/>
      <sheetName val="Cons.Val"/>
      <sheetName val="EQUIPOS"/>
      <sheetName val="33628-Rev. A"/>
      <sheetName val="ANL"/>
      <sheetName val="Cash Flow bulanan"/>
      <sheetName val="H.Satuan"/>
      <sheetName val="Perm. Test"/>
      <sheetName val="schalt"/>
      <sheetName val="schtng"/>
      <sheetName val="schbhn"/>
      <sheetName val="L밽P"/>
      <sheetName val="L밽©"/>
      <sheetName val="L_x0002__x0000_"/>
      <sheetName val="터널조도"/>
      <sheetName val="내부산출서"/>
      <sheetName val="6PILE__(돌출)5"/>
      <sheetName val="4_2유효폭의_계산4"/>
      <sheetName val="6PILE___돌출_4"/>
      <sheetName val="토공_갑지5"/>
      <sheetName val="3BL공동구_수량4"/>
      <sheetName val="하도내역_(철콘)4"/>
      <sheetName val="본선_토공_분배표4"/>
      <sheetName val="BOX_본체4"/>
      <sheetName val="Sheet1_(2)4"/>
      <sheetName val="2_단면가정_4"/>
      <sheetName val="1062-X방향_4"/>
      <sheetName val="1__설계조건_2_단면가정_3__하중계산4"/>
      <sheetName val="DATA_입력란4"/>
      <sheetName val="3_공통공사대비4"/>
      <sheetName val="단면_(2)4"/>
      <sheetName val="총_괄_표5"/>
      <sheetName val="6PILE+옹벽집계!$G$6+옹벽집계!$H$10__(돌3"/>
      <sheetName val="8_PILE__(돌출)4"/>
      <sheetName val="TOWER_10TON4"/>
      <sheetName val="TOWER_12TON4"/>
      <sheetName val="공사비증감(P4)_4"/>
      <sheetName val="6PILE_과속방지턱집계표!$K$12_(돌출)4"/>
      <sheetName val="제출내역_(2)4"/>
      <sheetName val="간_지13"/>
      <sheetName val="3_하중산정4_지지력4"/>
      <sheetName val="F301_3034"/>
      <sheetName val="plan&amp;section_of_foundation4"/>
      <sheetName val="design_load4"/>
      <sheetName val="working_load_at_the_btm_ft_4"/>
      <sheetName val="stability_check4"/>
      <sheetName val="design_criteria4"/>
      <sheetName val="선적schedule_(2)4"/>
      <sheetName val="PAD_TR보호대기초4"/>
      <sheetName val="I_설계조건3"/>
      <sheetName val="전차선로_물량표4"/>
      <sheetName val="1_설계조건4"/>
      <sheetName val="칠산대교_중앙부2"/>
      <sheetName val="칠산대교_시종점부2"/>
      <sheetName val="을_22"/>
      <sheetName val="을_12"/>
      <sheetName val="BOX(1_5X1_5)2"/>
      <sheetName val="2_교량(신설)3"/>
      <sheetName val="2_하중산정2"/>
      <sheetName val="Part_AB3"/>
      <sheetName val="Part_I3"/>
      <sheetName val="Part_M3"/>
      <sheetName val="2_단면가정2"/>
      <sheetName val="할증_3"/>
      <sheetName val="CAL(1)_4"/>
      <sheetName val="Bend_fact_4"/>
      <sheetName val="STAFF_ANALYSIS4"/>
      <sheetName val="ASP_일반구간_250A3"/>
      <sheetName val="01_인원현황_(계획)3"/>
      <sheetName val="토공_total2"/>
      <sheetName val="입출재고현황_(2)2"/>
      <sheetName val="돌담교_상부수량3"/>
      <sheetName val="1_수인터널3"/>
      <sheetName val="3련_BOX3"/>
      <sheetName val="총수량_(기성)2"/>
      <sheetName val="4-1_노무비(직영)2"/>
      <sheetName val="전선_및_전선관2"/>
      <sheetName val="제수변수량H2_152"/>
      <sheetName val="전체변경예정공정표_2012_07_302"/>
      <sheetName val="96보완계획7_122"/>
      <sheetName val="P_M_별2"/>
      <sheetName val="1_설계기준2"/>
      <sheetName val="T_T_P_단위수량2"/>
      <sheetName val="2_대외공문2"/>
      <sheetName val="외주현황_wq12"/>
      <sheetName val="화재_탐지_설비2"/>
      <sheetName val="6PILE_(돌출)2"/>
      <sheetName val="입찰내역_발주처_양식2"/>
      <sheetName val="트랜치_집수정_연결관-연장산출서2"/>
      <sheetName val="Summary_3"/>
      <sheetName val="Thiet_bi3"/>
      <sheetName val="DM_ChiPhi3"/>
      <sheetName val="MAIN_GATE_HOUSE3"/>
      <sheetName val="Pier_32"/>
      <sheetName val="하천하류_철근수량_집계표2"/>
      <sheetName val="REINF_2"/>
      <sheetName val="STEEL_BOX_단면설계(SEC_8)2"/>
      <sheetName val="자재_집계표2"/>
      <sheetName val="시멘트_및_골재량_(슬래브)2"/>
      <sheetName val="시멘트_및_골재량_(거더)2"/>
      <sheetName val="A_LINE2"/>
      <sheetName val="C_배수관공2"/>
      <sheetName val="Finansal_tamamlanma_Eğrisi3"/>
      <sheetName val="_FURNACE현설2"/>
      <sheetName val="산출내역(5월)_(2)2"/>
      <sheetName val="01__지사동2"/>
      <sheetName val="Form_A2"/>
      <sheetName val="Form_C2"/>
      <sheetName val="Form_D2"/>
      <sheetName val="Form_E2"/>
      <sheetName val="Form_F2"/>
      <sheetName val="Form_G2"/>
      <sheetName val="dongia_(2)2"/>
      <sheetName val="Div26_-_Elect2"/>
      <sheetName val="RAB_AR&amp;STR2"/>
      <sheetName val="6PILE___돌_x005f_x001c__2"/>
      <sheetName val="VS_P-Q"/>
      <sheetName val="중기조종사_단위단가"/>
      <sheetName val="Eq__Mobilization2"/>
      <sheetName val="worksheet_inchican"/>
      <sheetName val="combined_9-30"/>
      <sheetName val="미생물배양기_기초"/>
      <sheetName val="6PILE___돌_x005f_x005f_x005f_x001c__"/>
      <sheetName val="DG_duoi"/>
      <sheetName val="IMPEADENCE_MAP_취수장"/>
      <sheetName val="아파트_기성내역서"/>
      <sheetName val="TEN_CONG_TRINH"/>
      <sheetName val="BANG_TONG_HOP_(2)"/>
      <sheetName val="AUTOMATIC_SELECT"/>
      <sheetName val="Riesgos_y_Oportunidades"/>
      <sheetName val="?℀"/>
      <sheetName val="투자필요검토서(복수업체추천서_포함)"/>
      <sheetName val="공정계획(내부계획25%,내부w_f)"/>
      <sheetName val="Cash_Out_Table"/>
      <sheetName val="Net_Cash_Table"/>
      <sheetName val="견적을지"/>
      <sheetName val="상반기손익차2瓐쓏"/>
      <sheetName val="C_d"/>
      <sheetName val="소요자재"/>
      <sheetName val="노무산출서"/>
      <sheetName val="노임이"/>
      <sheetName val="공예을"/>
      <sheetName val="1,2공구원가계산서"/>
      <sheetName val="집 계 표"/>
      <sheetName val="__Ntcom_work_MY_RETAIN________2"/>
      <sheetName val="종배수관"/>
      <sheetName val="Cas¬_x0000_"/>
      <sheetName val="시중노임단가"/>
      <sheetName val="4배"/>
      <sheetName val="6배"/>
      <sheetName val="3배"/>
      <sheetName val="5배"/>
      <sheetName val="1배"/>
      <sheetName val="맨홀조서"/>
      <sheetName val="Mc1"/>
      <sheetName val="2차토량발_x0000_"/>
      <sheetName val="직공시공계반͇"/>
      <sheetName val="INSTR"/>
      <sheetName val="깨_x0000_"/>
      <sheetName val="상행-교대(A1-A2)"/>
      <sheetName val="소방현䀀"/>
      <sheetName val="소방현_x0000_"/>
      <sheetName val="중동공구"/>
      <sheetName val="Module2"/>
      <sheetName val="EXC-R"/>
      <sheetName val="Bill rekap"/>
      <sheetName val="Rekapitulasi"/>
      <sheetName val="Perhit.Alat"/>
      <sheetName val="I-KAMAR"/>
      <sheetName val="Harga"/>
      <sheetName val="Koordinat"/>
      <sheetName val="TDC Item Dets"/>
      <sheetName val="TDC Item Sumry"/>
      <sheetName val="TDC Key Qty Sumry"/>
      <sheetName val="List - Components"/>
      <sheetName val="List - Equipment"/>
      <sheetName val="Item Sumry - Std Imp"/>
      <sheetName val="Unit Costs - Std Imp"/>
      <sheetName val="Unit MH - Std Imp"/>
      <sheetName val="Proj TIC - Std Imp"/>
      <sheetName val="기본단가표"/>
      <sheetName val="ENE-CAL 1"/>
      <sheetName val="수량산출서 갑지"/>
      <sheetName val="trf(36%)"/>
      <sheetName val="도급"/>
      <sheetName val="착공내역서"/>
      <sheetName val="원형맨_x0000__x0000__x0005_"/>
      <sheetName val="방배동내역(리라)"/>
      <sheetName val="마산Z꬀"/>
      <sheetName val="노무비단가"/>
      <sheetName val="DGchitiet "/>
      <sheetName val="consilidate"/>
      <sheetName val="HS"/>
      <sheetName val="GIAVLIEU"/>
      <sheetName val="CP HMC"/>
      <sheetName val="Tong hop DT XDCT"/>
      <sheetName val="Du_lieu_ban_dau"/>
      <sheetName val="Đon_gia"/>
      <sheetName val="Đơn_Giá_"/>
      <sheetName val="CP_Khac_cuoc_VC"/>
      <sheetName val="T_KE_CP1"/>
      <sheetName val="Chiet tinh dz35"/>
      <sheetName val="1_MV"/>
      <sheetName val="Parameter"/>
      <sheetName val="Tong du toan"/>
      <sheetName val="GENERAL REQUIREMENTS"/>
      <sheetName val="CAPVC"/>
      <sheetName val="CIM"/>
      <sheetName val="SP10"/>
      <sheetName val="6PILE___돌_x001c__"/>
      <sheetName val="NOTE"/>
      <sheetName val="FitOutConfCentre"/>
      <sheetName val="LEGEND"/>
      <sheetName val="Sheet7"/>
      <sheetName val="손익차총괄2"/>
      <sheetName val="30万表三"/>
      <sheetName val="jj"/>
      <sheetName val="6BPRO"/>
      <sheetName val="方案1表二"/>
      <sheetName val="2010电气概算 价目表"/>
      <sheetName val="gsde06"/>
      <sheetName val="调整系数"/>
      <sheetName val="热力"/>
      <sheetName val="G2TempSheet"/>
      <sheetName val="建筑工程统计表06月份 "/>
      <sheetName val="cespiti cet2 piombino (2)"/>
      <sheetName val="Hac.Lots"/>
      <sheetName val="4-Lane bridge"/>
      <sheetName val="Res.Lots"/>
      <sheetName val="Spine Road"/>
      <sheetName val="CT Thang Mo"/>
      <sheetName val="CT  PL"/>
      <sheetName val="Rekap_Addendum"/>
      <sheetName val="Hrg_Sat"/>
      <sheetName val="Sec_I_ML"/>
      <sheetName val="_PE-F-42_MR_9_Manpower"/>
      <sheetName val="On_Time"/>
      <sheetName val="dongia_(2)3"/>
      <sheetName val="RAB_AR&amp;STR3"/>
      <sheetName val="Div26_-_Elect3"/>
      <sheetName val="6PILE___돌_x005f_x005f_x005f_x001c__1"/>
      <sheetName val="DG_duoi1"/>
      <sheetName val="TEN_CONG_TRINH1"/>
      <sheetName val="Rekap_Addendum1"/>
      <sheetName val="Hrg_Sat1"/>
      <sheetName val="Sec_I_ML1"/>
      <sheetName val="_PE-F-42_MR_9_Manpower1"/>
      <sheetName val="On_Time1"/>
      <sheetName val="BANG_TONG_HOP_(2)1"/>
      <sheetName val="AUTOMATIC_SELECT1"/>
      <sheetName val="Du_lieu_ban_dau1"/>
      <sheetName val="PERSONNELIST"/>
      <sheetName val="Foglio1"/>
      <sheetName val="AN-MAJOR"/>
      <sheetName val="LOKASI"/>
      <sheetName val="Bored Pile"/>
      <sheetName val="slipsumpR"/>
      <sheetName val="bridge # 1"/>
      <sheetName val="mat'ls"/>
      <sheetName val="03-13 Anticipated"/>
      <sheetName val="03-13 Approved"/>
      <sheetName val="hauling"/>
      <sheetName val="ﾄﾞﾊﾞｲFUEL GAS追見"/>
      <sheetName val="Inputs"/>
      <sheetName val="BD"/>
      <sheetName val="Others"/>
      <sheetName val="sum mdc"/>
      <sheetName val="0000"/>
      <sheetName val="derive"/>
      <sheetName val="List Equip"/>
      <sheetName val="LabCost"/>
      <sheetName val="MatCost"/>
      <sheetName val="Concrete"/>
      <sheetName val="Process C (1-166)"/>
      <sheetName val="Stl-B"/>
      <sheetName val="eqpmt"/>
      <sheetName val="labor"/>
      <sheetName val="PM"/>
      <sheetName val="MATL"/>
      <sheetName val="Budget"/>
      <sheetName val="Legal Risk Analysis"/>
      <sheetName val="HaulingLine hardware"/>
      <sheetName val="Parameters"/>
      <sheetName val="Front Page"/>
      <sheetName val="March"/>
      <sheetName val="derivation"/>
      <sheetName val="Code 07"/>
      <sheetName val="05. VO Log (Master Data)"/>
      <sheetName val="MANHOLE"/>
      <sheetName val="Named Range"/>
      <sheetName val="TRUCK HAUL CYCLE-waste"/>
      <sheetName val="bill 2"/>
      <sheetName val="2.2 띠장의 설계"/>
      <sheetName val="i112996P6"/>
      <sheetName val="ref"/>
      <sheetName val="lookups"/>
      <sheetName val="BOQ"/>
      <sheetName val="Report"/>
      <sheetName val="revised#1"/>
      <sheetName val="옹벽_x0000__x0000_Ԁ"/>
      <sheetName val="Sales"/>
      <sheetName val="부대공사총괄"/>
      <sheetName val="현장경비"/>
      <sheetName val="건축공사집계표"/>
      <sheetName val="토목내역"/>
      <sheetName val="시멘트 및 골ꍈ┊楀◞_x0000_"/>
      <sheetName val="시멘트 및 골_xdc48_ʉꍈ&gt;㱀ᇈ뮰"/>
      <sheetName val="FIXED EQUIPMENT"/>
      <sheetName val="综合概算"/>
      <sheetName val="01_견적내역서4"/>
      <sheetName val="S_중기사용료4"/>
      <sheetName val="1_토공4"/>
      <sheetName val="SYSTEM_945_Air&amp;Nitrogen1"/>
      <sheetName val="PM_Demolition_1"/>
      <sheetName val="토량1-1"/>
      <sheetName val="부서별(배부후)_계획"/>
      <sheetName val="Comps"/>
      <sheetName val="유림콘도"/>
      <sheetName val="외자배_x0000_"/>
      <sheetName val="관로토공"/>
      <sheetName val="도로단위당"/>
      <sheetName val="임목폐기_x0000_挳ƀ"/>
      <sheetName val="TEL"/>
      <sheetName val="도급원가"/>
      <sheetName val="99년하반기"/>
      <sheetName val="유동(순성_최종"/>
      <sheetName val="주공 갑지"/>
      <sheetName val="비옥토수⁂"/>
      <sheetName val="조명율표"/>
      <sheetName val="예총"/>
      <sheetName val="6PILE__(돌출)6"/>
      <sheetName val="6PILE___돌출_5"/>
      <sheetName val="토공_갑지6"/>
      <sheetName val="총_괄_표6"/>
      <sheetName val="3BL공동구_수량5"/>
      <sheetName val="Sheet1_(2)5"/>
      <sheetName val="2_단면가정_5"/>
      <sheetName val="본선_토공_분배표5"/>
      <sheetName val="3_하중산정4_지지력5"/>
      <sheetName val="1062-X방향_5"/>
      <sheetName val="하도내역_(철콘)5"/>
      <sheetName val="6PILE_과속방지턱집계표!$K$12_(돌출)5"/>
      <sheetName val="제출내역_(2)5"/>
      <sheetName val="단면_(2)5"/>
      <sheetName val="F301_3035"/>
      <sheetName val="plan&amp;section_of_foundation5"/>
      <sheetName val="design_load5"/>
      <sheetName val="working_load_at_the_btm_ft_5"/>
      <sheetName val="stability_check5"/>
      <sheetName val="design_criteria5"/>
      <sheetName val="선적schedule_(2)5"/>
      <sheetName val="4_2유효폭의_계산5"/>
      <sheetName val="8_PILE__(돌출)5"/>
      <sheetName val="1__설계조건_2_단면가정_3__하중계산5"/>
      <sheetName val="DATA_입력란5"/>
      <sheetName val="간_지14"/>
      <sheetName val="3_공통공사대비5"/>
      <sheetName val="공사비증감(P4)_5"/>
      <sheetName val="TOWER_10TON5"/>
      <sheetName val="TOWER_12TON5"/>
      <sheetName val="CAL(1)_5"/>
      <sheetName val="Bend_fact_5"/>
      <sheetName val="STAFF_ANALYSIS5"/>
      <sheetName val="6PILE+옹벽집계!$G$6+옹벽집계!$H$10__(돌4"/>
      <sheetName val="ASP_일반구간_250A4"/>
      <sheetName val="BOX_본체5"/>
      <sheetName val="을_23"/>
      <sheetName val="을_13"/>
      <sheetName val="2_단면가정3"/>
      <sheetName val="Part_AB4"/>
      <sheetName val="Part_I4"/>
      <sheetName val="Part_M4"/>
      <sheetName val="할증_4"/>
      <sheetName val="돌담교_상부수량4"/>
      <sheetName val="PAD_TR보호대기초5"/>
      <sheetName val="전차선로_물량표5"/>
      <sheetName val="6PILE___돌_1"/>
      <sheetName val="1_수인터널4"/>
      <sheetName val="I_설계조건4"/>
      <sheetName val="01_인원현황_(계획)4"/>
      <sheetName val="1_설계조건5"/>
      <sheetName val="외주현황_wq13"/>
      <sheetName val="Summary_4"/>
      <sheetName val="Thiet_bi4"/>
      <sheetName val="DM_ChiPhi4"/>
      <sheetName val="3련_BOX4"/>
      <sheetName val="MAIN_GATE_HOUSE4"/>
      <sheetName val="2_교량(신설)4"/>
      <sheetName val="전체변경예정공정표_2012_07_303"/>
      <sheetName val="칠산대교_중앙부3"/>
      <sheetName val="칠산대교_시종점부3"/>
      <sheetName val="입출재고현황_(2)3"/>
      <sheetName val="총수량_(기성)3"/>
      <sheetName val="4-1_노무비(직영)3"/>
      <sheetName val="제수변수량H2_153"/>
      <sheetName val="T_T_P_단위수량3"/>
      <sheetName val="BOX(1_5X1_5)3"/>
      <sheetName val="1_설계기준3"/>
      <sheetName val="2_하중산정3"/>
      <sheetName val="96보완계획7_123"/>
      <sheetName val="화재_탐지_설비3"/>
      <sheetName val="2_대외공문3"/>
      <sheetName val="6PILE_(돌출)3"/>
      <sheetName val="전선_및_전선관3"/>
      <sheetName val="P_M_별3"/>
      <sheetName val="REINF_3"/>
      <sheetName val="하천하류_철근수량_집계표3"/>
      <sheetName val="토공_total3"/>
      <sheetName val="입찰내역_발주처_양식3"/>
      <sheetName val="STEEL_BOX_단면설계(SEC_8)3"/>
      <sheetName val="시멘트_및_골재량_(슬래브)3"/>
      <sheetName val="시멘트_및_골재량_(거더)3"/>
      <sheetName val="6PILE___돌_x005f_x001c__3"/>
      <sheetName val="_FURNACE현설3"/>
      <sheetName val="산출내역(5월)_(2)3"/>
      <sheetName val="자재_집계표3"/>
      <sheetName val="Eq__Mobilization3"/>
      <sheetName val="01__지사동3"/>
      <sheetName val="Pier_33"/>
      <sheetName val="트랜치_집수정_연결관-연장산출서3"/>
      <sheetName val="Form_A3"/>
      <sheetName val="Form_C3"/>
      <sheetName val="Form_D3"/>
      <sheetName val="Form_E3"/>
      <sheetName val="Form_F3"/>
      <sheetName val="Form_G3"/>
      <sheetName val="A_LINE3"/>
      <sheetName val="C_배수관공3"/>
      <sheetName val="날개수량1_51"/>
      <sheetName val="Finansal_tamamlanma_Eğrisi4"/>
      <sheetName val="준검_내역서1"/>
      <sheetName val="맨홀이음부_몰탈수량_집계표1"/>
      <sheetName val="7_PILE__(돌출)1"/>
      <sheetName val="U형측구_표준단면도1"/>
      <sheetName val="중기조종사_단위단가1"/>
      <sheetName val="Equip_1"/>
      <sheetName val="아파트_기성내역서1"/>
      <sheetName val="VS_P-Q1"/>
      <sheetName val="현장관리비_산출내역1"/>
      <sheetName val="Cash_Out_Table1"/>
      <sheetName val="Net_Cash_Table1"/>
      <sheetName val="Riesgos_y_Oportunidades1"/>
      <sheetName val="IRR_sponsor1"/>
      <sheetName val="1_설계조건_1"/>
      <sheetName val="2_단면11"/>
      <sheetName val="2_단면21"/>
      <sheetName val="3_토압계산1"/>
      <sheetName val="4_하중계산1"/>
      <sheetName val="5_안정검토1"/>
      <sheetName val="5_안정검토_(2)1"/>
      <sheetName val="6_벽체계산1"/>
      <sheetName val="7_FOOTING_계산(직접기초)1"/>
      <sheetName val="7_PILE_1"/>
      <sheetName val="FOOTING_계산(PILE기초)1"/>
      <sheetName val="(10)_Other_Costs51"/>
      <sheetName val="LAST_UPDATE1"/>
      <sheetName val="Bill_summary_of_cost1"/>
      <sheetName val="INTERIOR_WALLS1"/>
      <sheetName val="Material_Price1"/>
      <sheetName val="2_223M_due_to_adj_profit1"/>
      <sheetName val="Land_Dev't__Ph-11"/>
      <sheetName val="GESTION_FICHE1"/>
      <sheetName val="TRADUCTION_LISTES1"/>
      <sheetName val="worksheet_inchican1"/>
      <sheetName val="combined_9-301"/>
      <sheetName val="분묘_총_현황1"/>
      <sheetName val="미생물배양기_기초1"/>
      <sheetName val="IMPEADENCE_MAP_취수장1"/>
      <sheetName val="견적_(2)"/>
      <sheetName val="수목데이타_"/>
      <sheetName val="EARTH_WORKS"/>
      <sheetName val="B3A_-_TOWER_A"/>
      <sheetName val="Bill_of_Qty_MEP"/>
      <sheetName val="Nhan_cong"/>
      <sheetName val="TLG_Type"/>
      <sheetName val="TOTAL_SUMMARY"/>
      <sheetName val="투자필요검토서(복수업체추천서_포함)1"/>
      <sheetName val="DGchitiet_"/>
      <sheetName val="Tong_du_toan"/>
      <sheetName val="GENERAL_REQUIREMENTS"/>
      <sheetName val="공정계획(내부계획25%,내부w_f)1"/>
      <sheetName val="1호맨홀토공_(4)"/>
      <sheetName val="1호맨홀연결관토공_(2)"/>
      <sheetName val="IncStat_03-04"/>
      <sheetName val="IncStat_03__"/>
      <sheetName val="Авансы_по_СНГ"/>
      <sheetName val="UNIT_3"/>
      <sheetName val="Cashflow_Analysis"/>
      <sheetName val="VC2_8_98"/>
      <sheetName val="Item#9_3"/>
      <sheetName val="Item#1_9"/>
      <sheetName val="Item#6_7"/>
      <sheetName val="Item#2_6"/>
      <sheetName val="Item#4_10"/>
      <sheetName val="Item#5_8"/>
      <sheetName val="Item#7_21"/>
      <sheetName val="Item#3_8"/>
      <sheetName val="Item#8_7"/>
      <sheetName val="part_j"/>
      <sheetName val="Part_B"/>
      <sheetName val="UPA_(C)"/>
      <sheetName val="Regenerator__Concrete_Structure"/>
      <sheetName val="Schedule_S-Curve_Revision#3"/>
      <sheetName val="Master_Data"/>
      <sheetName val="토공_(3)"/>
      <sheetName val="토공_(2)"/>
      <sheetName val="_비점오염저감시설"/>
      <sheetName val="1_사유서"/>
      <sheetName val="역T형(H=6_0)_(2)"/>
      <sheetName val="상선"/>
      <sheetName val="상 부"/>
      <sheetName val="규준틀"/>
      <sheetName val="역T형옹벽(3.0)"/>
      <sheetName val="흙쌓기도수로설치현황"/>
      <sheetName val="이기ᣉᾼ栃컒"/>
      <sheetName val="토적劰Ï勼"/>
      <sheetName val="gVL"/>
      <sheetName val="FA-LISTING"/>
      <sheetName val="GiaVL"/>
      <sheetName val="PNT-QUOT-#3"/>
      <sheetName val="Chenh lech vat tu"/>
      <sheetName val="gia vt,nc,may"/>
      <sheetName val="vlieu"/>
      <sheetName val="이형관격점별수량_x0000__x0000__x0005__x0000_陀"/>
      <sheetName val="이형관격점별수량_x0000__x0000__x0005__x0000_妠"/>
      <sheetName val="기성청구서(1회)"/>
      <sheetName val="面雅樹"/>
      <sheetName val="슬래브(PF)(하류)"/>
      <sheetName val="DonGia chetao"/>
      <sheetName val="DonGia VatTuLK"/>
      <sheetName val="lam-moi"/>
      <sheetName val="Dự thầu"/>
      <sheetName val="tu"/>
      <sheetName val="Chiet tinh dz22"/>
      <sheetName val="CTG"/>
      <sheetName val="Bang phan tich Quy che"/>
      <sheetName val="충돌 내용"/>
      <sheetName val="1ST"/>
      <sheetName val="설명표지"/>
      <sheetName val="공사설명"/>
      <sheetName val="변경표지"/>
      <sheetName val="변경사유"/>
      <sheetName val="공정증감조서(총괄)"/>
      <sheetName val="공정증감조서(세부)"/>
      <sheetName val="예산표지"/>
      <sheetName val="정산변경예산내역"/>
      <sheetName val="정산변경내역서(한줄)"/>
      <sheetName val="정산변경내역서(두줄)"/>
      <sheetName val="고용보험표지"/>
      <sheetName val="고용보험료가입증명원"/>
      <sheetName val="안전표지"/>
      <sheetName val="안전세부정산내역"/>
      <sheetName val="안전관리비 사용내역-총괄"/>
      <sheetName val="안전관리비 사용내역-세부"/>
      <sheetName val="공사기간표지"/>
      <sheetName val="공사기간"/>
      <sheetName val="소요노력산출근거"/>
      <sheetName val="자재표지"/>
      <sheetName val="사급자재조서"/>
      <sheetName val="신규대가표지"/>
      <sheetName val="신규대가"/>
      <sheetName val="준공도"/>
      <sheetName val="청산공사"/>
      <sheetName val="단중표"/>
      <sheetName val="BXLDL"/>
      <sheetName val="Bill No.1.7"/>
      <sheetName val="Bill No.1.3"/>
      <sheetName val="Bill No.1.4"/>
      <sheetName val="Savings"/>
      <sheetName val="Summary Bill No. 1"/>
      <sheetName val="ERECIN"/>
      <sheetName val="토목镃_xdc03_"/>
      <sheetName val="한강운반비"/>
      <sheetName val="설계예산2"/>
      <sheetName val="9. 예정공정표(전체)"/>
      <sheetName val="Supplement_x0000_"/>
      <sheetName val="Supplementᐨ"/>
      <sheetName val="주현(해보)"/>
      <sheetName val="주현(영광)"/>
      <sheetName val="법면"/>
      <sheetName val="중기일위대가"/>
      <sheetName val="배수공1"/>
      <sheetName val="SAKUB"/>
      <sheetName val="1안"/>
      <sheetName val="아파트 "/>
      <sheetName val="빌딩 안내"/>
      <sheetName val="개발행위"/>
      <sheetName val="L밽¶"/>
      <sheetName val="적용단가"/>
      <sheetName val="도수로수량산출"/>
      <sheetName val="钢筋混凝土井井盖板材料表"/>
      <sheetName val="마산방향철근집계"/>
      <sheetName val="은행"/>
      <sheetName val="구리토평1전기"/>
      <sheetName val="CAL1"/>
      <sheetName val="Fig 4-14"/>
      <sheetName val="단면검_x0000_"/>
      <sheetName val="경비"/>
      <sheetName val="NNgung"/>
      <sheetName val="직공시공계_x0000__x0000_"/>
      <sheetName val="design_criteri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 refreshError="1"/>
      <sheetData sheetId="1175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/>
      <sheetData sheetId="1250"/>
      <sheetData sheetId="1251"/>
      <sheetData sheetId="1252" refreshError="1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/>
      <sheetData sheetId="1287"/>
      <sheetData sheetId="1288"/>
      <sheetData sheetId="1289"/>
      <sheetData sheetId="1290"/>
      <sheetData sheetId="1291"/>
      <sheetData sheetId="1292" refreshError="1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/>
      <sheetData sheetId="1682"/>
      <sheetData sheetId="1683"/>
      <sheetData sheetId="1684"/>
      <sheetData sheetId="1685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/>
      <sheetData sheetId="1795"/>
      <sheetData sheetId="1796"/>
      <sheetData sheetId="1797"/>
      <sheetData sheetId="1798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  <sheetName val="공사비예산서(토목분)"/>
      <sheetName val="원가계산서"/>
      <sheetName val="원가계산서 (2)"/>
      <sheetName val="#REF"/>
      <sheetName val="대한진각종앞"/>
      <sheetName val="노임단가"/>
      <sheetName val="2공구산출내역"/>
      <sheetName val="공사비증감"/>
      <sheetName val="세부내역"/>
      <sheetName val="단가"/>
      <sheetName val="일위대가"/>
      <sheetName val="노임"/>
      <sheetName val="Sheet1"/>
      <sheetName val="기초일위"/>
      <sheetName val="시설일위"/>
      <sheetName val="식재일위"/>
      <sheetName val="일위목록"/>
      <sheetName val="내역표지"/>
      <sheetName val="화재 탐지 설비"/>
      <sheetName val="일위대가(계측기설치)"/>
      <sheetName val="PAD TR보호대기초"/>
      <sheetName val="가로등기초"/>
      <sheetName val="HANDHOLE(2)"/>
      <sheetName val="집계표(육상)"/>
      <sheetName val="지급자재"/>
      <sheetName val="예정(3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교각1"/>
      <sheetName val="건축내역"/>
      <sheetName val="약품공급2"/>
      <sheetName val="sheet1"/>
      <sheetName val="내역서"/>
      <sheetName val="#REF"/>
      <sheetName val="2000년1차"/>
      <sheetName val="일위대가목록"/>
      <sheetName val="CPM챠트"/>
      <sheetName val="접지수량"/>
      <sheetName val="산출근거"/>
      <sheetName val="토사절취"/>
      <sheetName val="단가조사서"/>
      <sheetName val="하중계산"/>
      <sheetName val="위치조서"/>
      <sheetName val="실행내역"/>
      <sheetName val="대포2교접속"/>
      <sheetName val="천방교접속"/>
      <sheetName val="준검 내역서"/>
      <sheetName val="터파기및재료"/>
      <sheetName val="원형1호맨홀토공수량"/>
      <sheetName val="실행철강하도"/>
      <sheetName val="ABUT수량-A1"/>
      <sheetName val="내역"/>
      <sheetName val="품셈TABLE"/>
      <sheetName val="기초공"/>
      <sheetName val="기둥(원형)"/>
      <sheetName val="2000전체분"/>
      <sheetName val="guard(mac)"/>
      <sheetName val="전체_1설계"/>
      <sheetName val="준공정산"/>
      <sheetName val="사다리"/>
      <sheetName val="당진1,2호기전선관설치및접지4차공사내역서-을지"/>
      <sheetName val="단가일람"/>
      <sheetName val="조경일람"/>
      <sheetName val="Y-WORK"/>
      <sheetName val="참조"/>
      <sheetName val="집계표"/>
      <sheetName val="SLAB&quot;1&quot;"/>
      <sheetName val="공정증감대ㅈ표"/>
      <sheetName val="경비2내역"/>
      <sheetName val="단면계수(상부)"/>
      <sheetName val="휴지통"/>
      <sheetName val="포장물량집계"/>
      <sheetName val="차액보증"/>
      <sheetName val="E총"/>
      <sheetName val="원가서"/>
      <sheetName val="구조물철거타공정이월"/>
      <sheetName val="6PILE  (돌출)"/>
      <sheetName val="전체제잡비"/>
      <sheetName val="요율"/>
      <sheetName val="노임단가"/>
      <sheetName val="앉음벽 (2)"/>
      <sheetName val="DATE"/>
      <sheetName val="도담구내 개소별 명세"/>
      <sheetName val="바닥판"/>
      <sheetName val="입력DATA"/>
      <sheetName val="내역표지"/>
      <sheetName val="일위대가9803"/>
      <sheetName val="일위집계"/>
      <sheetName val="코드"/>
      <sheetName val="우수공"/>
      <sheetName val="설계기준"/>
      <sheetName val="산출서"/>
      <sheetName val="금액내역서"/>
      <sheetName val="대로근거"/>
      <sheetName val="중로근거"/>
      <sheetName val="단면 (2)"/>
      <sheetName val="인버트단위수량"/>
      <sheetName val="단면가정"/>
      <sheetName val="입력값"/>
      <sheetName val="설계기준 및 하중계산"/>
      <sheetName val="설계개요"/>
      <sheetName val="2공구산출내역"/>
      <sheetName val="BID"/>
      <sheetName val="1TL종점(1)"/>
      <sheetName val="자재단가"/>
      <sheetName val="대림경상68억"/>
      <sheetName val="내역기준"/>
      <sheetName val="sub"/>
      <sheetName val="증감내역서"/>
      <sheetName val="2.1  노무비 평균단가산출"/>
      <sheetName val="설계내역서"/>
      <sheetName val="건축공사"/>
      <sheetName val="날개벽수량표"/>
      <sheetName val="수량산출"/>
      <sheetName val="말뚝지지력산정"/>
      <sheetName val="단가조사"/>
      <sheetName val="TYPE-A"/>
      <sheetName val="Resource2"/>
      <sheetName val="공통가설"/>
      <sheetName val="교각계산"/>
      <sheetName val="입찰안"/>
      <sheetName val="type-F"/>
      <sheetName val="자재일람"/>
      <sheetName val="전체"/>
      <sheetName val="산출내역서"/>
      <sheetName val="inputdata"/>
      <sheetName val="표준건축비"/>
      <sheetName val="작성방법"/>
      <sheetName val="1,2공구원가계산서"/>
      <sheetName val="1공구산출내역서"/>
      <sheetName val="문학간접"/>
      <sheetName val="4.전기"/>
      <sheetName val="Sheet2"/>
      <sheetName val="원가계산서구조조정"/>
      <sheetName val="단가"/>
      <sheetName val="암거 제원표"/>
      <sheetName val="적점"/>
      <sheetName val="토목"/>
      <sheetName val="슬래브수량"/>
      <sheetName val="8.PILE  (돌출)"/>
      <sheetName val="반중력식옹벽"/>
      <sheetName val="안산기계장치"/>
      <sheetName val="98지급계획"/>
      <sheetName val="기성갑지"/>
      <sheetName val="P.M 별"/>
      <sheetName val="남양내역"/>
      <sheetName val="동물이동통로"/>
      <sheetName val="1.설계기준"/>
      <sheetName val="신호등일위대가"/>
      <sheetName val="일위"/>
      <sheetName val="갑지"/>
      <sheetName val="COPING"/>
      <sheetName val="가도공"/>
      <sheetName val="목차"/>
      <sheetName val="현장관리비참조"/>
      <sheetName val="공사내역"/>
      <sheetName val="마산방향"/>
      <sheetName val="우석문틀"/>
      <sheetName val="신림자금"/>
      <sheetName val="시설수량표"/>
      <sheetName val="기초일위"/>
      <sheetName val="수목단가"/>
      <sheetName val="시설일위"/>
      <sheetName val="식재수량표"/>
      <sheetName val="식재일위"/>
      <sheetName val="ENE-CAL 1"/>
      <sheetName val="401"/>
      <sheetName val="집수정단면도 (2)"/>
      <sheetName val="옹벽철근집계표"/>
      <sheetName val="8.석축단위(H=1.5M)"/>
      <sheetName val="편입토지조서"/>
      <sheetName val="치수표"/>
      <sheetName val="1호맨홀토공"/>
      <sheetName val="집계"/>
      <sheetName val="기본일위"/>
      <sheetName val="내역서2안"/>
      <sheetName val="패널"/>
      <sheetName val="직노"/>
      <sheetName val="TYPE-1"/>
      <sheetName val="찍기"/>
      <sheetName val="자재단가비교표"/>
      <sheetName val="Sheet1 (2)"/>
      <sheetName val="INPUT(덕도방향-시점)"/>
      <sheetName val="공사비증감"/>
      <sheetName val="원"/>
      <sheetName val="수량집계"/>
      <sheetName val="구조물터파기수량집계"/>
      <sheetName val="접속도수량집계표"/>
      <sheetName val="AS복구"/>
      <sheetName val="중기터파기"/>
      <sheetName val="변수값"/>
      <sheetName val="중기상차"/>
      <sheetName val="일위목록"/>
      <sheetName val="B"/>
      <sheetName val="8설7발"/>
      <sheetName val="원가"/>
      <sheetName val="토목공사일반"/>
      <sheetName val="INPUT"/>
      <sheetName val="산근"/>
      <sheetName val="98수문일위"/>
      <sheetName val="마산방향철근집계"/>
      <sheetName val="옹벽수량집계"/>
      <sheetName val="BOX-1510"/>
      <sheetName val="단위단가"/>
      <sheetName val="A LINE"/>
      <sheetName val="06 일위대가목록"/>
      <sheetName val="유림골조"/>
      <sheetName val="N賃率-職"/>
      <sheetName val="기계공사"/>
      <sheetName val="공사비총"/>
      <sheetName val="설계"/>
      <sheetName val="토공계산서(부체도로)"/>
      <sheetName val="조명율표"/>
      <sheetName val="Macro(전선)"/>
      <sheetName val="9GNG운반"/>
      <sheetName val="DATA2000"/>
      <sheetName val="수량산출서"/>
      <sheetName val="내역(가지)"/>
      <sheetName val="단위수량"/>
      <sheetName val="수량산출서집계"/>
      <sheetName val="토목주소"/>
      <sheetName val="C.배수관공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단가비교"/>
      <sheetName val="A-4"/>
      <sheetName val="을부담운반비"/>
      <sheetName val="DB"/>
      <sheetName val="공사비산출내역"/>
      <sheetName val="DB구축"/>
      <sheetName val="우수받이수량산출"/>
      <sheetName val="집수정수량집계"/>
      <sheetName val="각종측구수량집계"/>
      <sheetName val="일위대가(계측기설치)"/>
      <sheetName val="교대(A1)"/>
      <sheetName val="진주방향"/>
      <sheetName val="설계조건"/>
      <sheetName val="측구터파기공수량집계"/>
      <sheetName val="포장공집"/>
      <sheetName val="봉양~조차장간고하개명(신설)"/>
      <sheetName val="범례표"/>
      <sheetName val="수우미양가(Vlookup)"/>
      <sheetName val="여과지동"/>
      <sheetName val="기초자료"/>
      <sheetName val="인건-측정"/>
      <sheetName val="배수내역"/>
      <sheetName val="플랜트 설치"/>
      <sheetName val="5. 현장관리비(new) "/>
      <sheetName val="YOEMAGUM"/>
      <sheetName val="설비"/>
      <sheetName val="배수관산출"/>
      <sheetName val="1.취수장"/>
      <sheetName val="총괄내역서"/>
      <sheetName val="맨홀수량"/>
      <sheetName val="토공사"/>
      <sheetName val="RE9604"/>
      <sheetName val="도장수량(하1)"/>
      <sheetName val="주형"/>
      <sheetName val="총괄표"/>
      <sheetName val="철근단면적"/>
      <sheetName val="도로경계단위"/>
      <sheetName val="집수정"/>
      <sheetName val="교통대책내역"/>
      <sheetName val="설산1.나"/>
      <sheetName val="본사S"/>
      <sheetName val="FORM-0"/>
      <sheetName val="추가예산"/>
      <sheetName val="토사(PE)"/>
      <sheetName val="1-3.조건,바닥판 "/>
      <sheetName val="지급자재"/>
      <sheetName val="안양동교 1안"/>
      <sheetName val="관로토공(보통암)"/>
      <sheetName val="관로토공(연암)"/>
      <sheetName val="관로토공(토사)"/>
      <sheetName val="관로토공(풍화암)"/>
      <sheetName val="리핑암"/>
      <sheetName val="보통암"/>
      <sheetName val="연결관조서 (토사)"/>
      <sheetName val="연결관수량"/>
      <sheetName val="연암"/>
      <sheetName val="우수받이BOX토공"/>
      <sheetName val="우수받이관로토공"/>
      <sheetName val="토사"/>
      <sheetName val="인사자료총집계"/>
      <sheetName val="상반기손익차2총괄"/>
      <sheetName val="95년12월말"/>
      <sheetName val="상수도공-간지"/>
      <sheetName val="자재테이블"/>
      <sheetName val="CALCULATION"/>
      <sheetName val="접속도로1"/>
      <sheetName val="공사비총괄"/>
      <sheetName val="CC16-내역서"/>
      <sheetName val="데리네이타현황"/>
      <sheetName val="코드표"/>
      <sheetName val="ELEC"/>
      <sheetName val="화재 탐지 설비"/>
      <sheetName val="자재대"/>
      <sheetName val="도색집계"/>
      <sheetName val="DA"/>
      <sheetName val="갑지(추정)"/>
      <sheetName val="고창방향"/>
      <sheetName val="WORK"/>
      <sheetName val="계림(함평)"/>
      <sheetName val="계림(장성)"/>
      <sheetName val="버스운행안내"/>
      <sheetName val="재적표"/>
      <sheetName val="배수공 시멘트 및 골재량 산출"/>
      <sheetName val="주beam"/>
      <sheetName val="NAI"/>
      <sheetName val="기별(종합)"/>
      <sheetName val="일위대가(가설)"/>
      <sheetName val="수량산출목록표"/>
      <sheetName val="암거날개벽"/>
      <sheetName val="견적990322"/>
      <sheetName val="명세"/>
      <sheetName val="단산"/>
      <sheetName val="일대"/>
      <sheetName val="토공(1)"/>
      <sheetName val="수량3"/>
      <sheetName val="현장조사"/>
      <sheetName val="일위대가목차"/>
      <sheetName val="일반수량"/>
      <sheetName val="산출기준자료"/>
      <sheetName val="맨홀수량산출"/>
      <sheetName val="마산월령동골조물량변경"/>
      <sheetName val="재정비내역"/>
      <sheetName val="지적고시내역"/>
      <sheetName val="공구"/>
      <sheetName val="I一般比"/>
      <sheetName val="data"/>
      <sheetName val="공종별예산조서"/>
      <sheetName val="연결임시"/>
      <sheetName val="만년달력"/>
      <sheetName val="CTEMCOST"/>
      <sheetName val="연장및면적(좌측)"/>
      <sheetName val="유입량"/>
      <sheetName val="Sheet5"/>
      <sheetName val="단위중량"/>
      <sheetName val="일위대가표"/>
      <sheetName val="토공"/>
      <sheetName val="제출문"/>
      <sheetName val="부대내역"/>
      <sheetName val="광주방향"/>
      <sheetName val="부하계산서"/>
      <sheetName val="연습"/>
      <sheetName val="예산총괄"/>
      <sheetName val="Total"/>
      <sheetName val="미드수량"/>
      <sheetName val="Main"/>
      <sheetName val="시운전연료"/>
      <sheetName val="퍼스트"/>
      <sheetName val="화전내"/>
      <sheetName val="spc 배관견적"/>
      <sheetName val="참고자료"/>
      <sheetName val="전체공정"/>
      <sheetName val="조립공정"/>
      <sheetName val="FC"/>
      <sheetName val="기성내역"/>
      <sheetName val="중사"/>
      <sheetName val="공사대장"/>
      <sheetName val="관리비비계상"/>
      <sheetName val="01-적용기준"/>
      <sheetName val="15-저수퇴사조절량계산서"/>
      <sheetName val="14-비탈면적계산서"/>
      <sheetName val="12-토적계산서"/>
      <sheetName val="11-토적집계표"/>
      <sheetName val="덕전리"/>
      <sheetName val="운반"/>
      <sheetName val="준검_내역서"/>
      <sheetName val="6PILE__(돌출)"/>
      <sheetName val="앉음벽_(2)"/>
      <sheetName val="도담구내_개소별_명세"/>
      <sheetName val="단면_(2)"/>
      <sheetName val="설계기준_및_하중계산"/>
      <sheetName val="2_1__노무비_평균단가산출"/>
      <sheetName val="4_전기"/>
      <sheetName val="P_M_별"/>
      <sheetName val="암거_제원표"/>
      <sheetName val="Sheet1_(2)"/>
      <sheetName val="1_설계기준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8_PILE__(돌출)"/>
      <sheetName val="설산1_나"/>
      <sheetName val="플랜트_설치"/>
      <sheetName val="5__현장관리비(new)_"/>
      <sheetName val="1_취수장"/>
      <sheetName val="C_배수관공"/>
      <sheetName val="1-3_조건,바닥판_"/>
      <sheetName val="안양동교_1안"/>
      <sheetName val="연결관조서_(토사)"/>
      <sheetName val="6호기"/>
      <sheetName val="0303"/>
      <sheetName val="RAHMEN"/>
      <sheetName val="보도경계블럭"/>
      <sheetName val="노임"/>
      <sheetName val="목록"/>
      <sheetName val="수목데이타 "/>
      <sheetName val="1062-X방향 "/>
      <sheetName val="공사착공계"/>
      <sheetName val="재료비"/>
      <sheetName val="2000노임기준"/>
      <sheetName val="LG제품"/>
      <sheetName val="판정1교토공"/>
      <sheetName val="원가총괄"/>
      <sheetName val="간노_콘"/>
      <sheetName val="식생블럭단위수량"/>
      <sheetName val="전기"/>
      <sheetName val="7.PILE  (돌출)"/>
      <sheetName val="자재"/>
      <sheetName val="3BL공동구 수량"/>
      <sheetName val="원가계산서"/>
      <sheetName val="D-3109"/>
      <sheetName val="b_balju"/>
      <sheetName val="철근량"/>
      <sheetName val="일위대가LIST"/>
      <sheetName val="합계"/>
      <sheetName val="예가내역서"/>
      <sheetName val="검토"/>
      <sheetName val="상행선"/>
      <sheetName val="단가대비표"/>
      <sheetName val="사유서제출현황-2"/>
      <sheetName val="내역(원안-대안)"/>
      <sheetName val="설계명세서"/>
      <sheetName val="내역서(2구간)"/>
      <sheetName val="내역서1"/>
      <sheetName val="견적대비"/>
      <sheetName val="날개벽(시점좌측)"/>
      <sheetName val="우배수"/>
      <sheetName val="교대(A1-A2)"/>
      <sheetName val="백암비스타내역"/>
      <sheetName val="Macro1"/>
      <sheetName val="암거 제원표-1단계"/>
      <sheetName val="뒷채움잡석"/>
      <sheetName val="장비 (2)"/>
      <sheetName val="총괄집계표"/>
      <sheetName val="CON포장수량"/>
      <sheetName val="ACUNIT"/>
      <sheetName val="CONUNIT"/>
      <sheetName val="포장공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인원"/>
      <sheetName val="분뇨"/>
      <sheetName val="대창(장성)"/>
      <sheetName val="1안"/>
      <sheetName val="자갈,시멘트,모래산출"/>
      <sheetName val="배수공"/>
      <sheetName val="wall"/>
      <sheetName val="Front"/>
      <sheetName val="수전기기DATA"/>
      <sheetName val="할증"/>
      <sheetName val="교량"/>
      <sheetName val="비품"/>
      <sheetName val="1.건설폐기물"/>
      <sheetName val="현금예금"/>
      <sheetName val="지중자재단가"/>
      <sheetName val="현장관리비"/>
      <sheetName val="전기일위목록"/>
      <sheetName val="거래선"/>
      <sheetName val="청주(철골발주의뢰서)"/>
      <sheetName val="오동"/>
      <sheetName val="대조"/>
      <sheetName val="나한"/>
      <sheetName val="제주천연가스"/>
      <sheetName val="기계경비(시간당)"/>
      <sheetName val="램머"/>
      <sheetName val=" 2호맨홀단위수량(차도)"/>
      <sheetName val=" 2호맨홀단위수량(농수로)"/>
      <sheetName val=" 2호맨홀단위수량(보도)"/>
      <sheetName val="SHEET PILE단가"/>
      <sheetName val="관급"/>
      <sheetName val="간지"/>
      <sheetName val="초기화면"/>
      <sheetName val="FM"/>
      <sheetName val="간접비"/>
      <sheetName val="J直材4"/>
      <sheetName val="수로단위수량"/>
      <sheetName val="수질정화시설"/>
      <sheetName val="법면"/>
      <sheetName val="부대공"/>
      <sheetName val="구조물공"/>
      <sheetName val="배수공1"/>
      <sheetName val="중기일위대가"/>
      <sheetName val="공작물조직표(용배수)"/>
      <sheetName val="도근좌표"/>
      <sheetName val="공사원가계산서"/>
      <sheetName val="관경별내역서"/>
      <sheetName val="2.단면가정 "/>
      <sheetName val="예산서"/>
      <sheetName val="기준정보(보선)"/>
      <sheetName val="(C)원내역"/>
      <sheetName val="목포방향"/>
      <sheetName val="일용노임단가"/>
      <sheetName val="유입수문철근집계"/>
      <sheetName val="조건표"/>
      <sheetName val=""/>
      <sheetName val="자재목록"/>
      <sheetName val="날개벽"/>
      <sheetName val="견적서"/>
      <sheetName val="을지"/>
      <sheetName val="상-교대(A1-A2)"/>
      <sheetName val="Berm"/>
      <sheetName val="예가표"/>
      <sheetName val="L형옹벽(key)"/>
      <sheetName val="96보완계획7.12"/>
      <sheetName val="다곡2교"/>
      <sheetName val="제경비"/>
      <sheetName val="A 견적"/>
      <sheetName val="가정"/>
      <sheetName val="전기설계변경"/>
      <sheetName val="수량산출근거"/>
      <sheetName val="화해(함평)"/>
      <sheetName val="화해(장성)"/>
      <sheetName val="기초단가"/>
      <sheetName val="평가데이터"/>
      <sheetName val="타공이기수량"/>
      <sheetName val="암거접속부몰탈"/>
      <sheetName val="가격조사서"/>
      <sheetName val="집 계 표"/>
      <sheetName val="전기내역서(총계)"/>
      <sheetName val="전입"/>
      <sheetName val="우수공,맨홀,집수정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 refreshError="1"/>
      <sheetData sheetId="520" refreshError="1"/>
      <sheetData sheetId="52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적표"/>
      <sheetName val="토공집계표"/>
      <sheetName val="토공분석표"/>
      <sheetName val="집계표"/>
      <sheetName val="자재대"/>
      <sheetName val="간지"/>
      <sheetName val="표지"/>
      <sheetName val="말뚝지지력산정"/>
      <sheetName val="1.설계조건"/>
      <sheetName val="대로근거"/>
      <sheetName val="중로근거"/>
      <sheetName val="내역서 "/>
      <sheetName val="단가"/>
      <sheetName val="단면가정"/>
      <sheetName val="교각1"/>
      <sheetName val="하도금액분계"/>
      <sheetName val="견적990322"/>
      <sheetName val="기둥(원형)"/>
      <sheetName val="철근단면적"/>
      <sheetName val="#REF"/>
      <sheetName val="원형맨홀수량"/>
      <sheetName val="합계금액"/>
      <sheetName val="산출근거"/>
      <sheetName val="ABUT수량-A1"/>
      <sheetName val="danga"/>
      <sheetName val="ilch"/>
      <sheetName val="가도공"/>
      <sheetName val="DATA"/>
      <sheetName val="입찰안"/>
      <sheetName val="guard(mac)"/>
      <sheetName val="SLAB&quot;1&quot;"/>
      <sheetName val="대비"/>
      <sheetName val="WVAL"/>
      <sheetName val="DATE"/>
      <sheetName val="방음벽기초(H=4m)"/>
      <sheetName val="9GNG운반"/>
      <sheetName val="Sheet1"/>
      <sheetName val="8.PILE  (돌출)"/>
      <sheetName val="Y-WORK"/>
      <sheetName val="ITEM"/>
      <sheetName val="용산1(해보)"/>
      <sheetName val="터파기및재료"/>
      <sheetName val="1"/>
      <sheetName val="6PILE  (돌출)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본체"/>
      <sheetName val="일위대가9803"/>
      <sheetName val="일반부표"/>
      <sheetName val="N賃率-職"/>
      <sheetName val="제직재"/>
      <sheetName val="설직재-1"/>
      <sheetName val="제-노임"/>
      <sheetName val="식생블럭단위수량"/>
      <sheetName val="단면 (2)"/>
      <sheetName val="설계예산"/>
      <sheetName val="자료"/>
      <sheetName val="코드표"/>
      <sheetName val="TYPE-A"/>
      <sheetName val="hvac(제어동)"/>
      <sheetName val="토목"/>
      <sheetName val="70%"/>
      <sheetName val="대전21토목내역서"/>
      <sheetName val="COPING"/>
      <sheetName val="input"/>
      <sheetName val="단위수량"/>
      <sheetName val="구조물철거타공정이월"/>
      <sheetName val="hvac내역서(제어동)"/>
      <sheetName val="총집계"/>
      <sheetName val="조작대(1연)"/>
      <sheetName val="전기일위대가"/>
      <sheetName val="Macro(전선)"/>
      <sheetName val="산출내역서집계표"/>
      <sheetName val="분석"/>
      <sheetName val="노임이"/>
      <sheetName val="전기"/>
      <sheetName val="전체"/>
      <sheetName val="CODE"/>
      <sheetName val="보온자재단가표"/>
      <sheetName val="좌측"/>
      <sheetName val="내역서"/>
      <sheetName val="sw1"/>
      <sheetName val="설계조건"/>
      <sheetName val="총괄표"/>
      <sheetName val="안산기계장치"/>
      <sheetName val="철근량"/>
      <sheetName val="Sheet1 (2)"/>
      <sheetName val="내역서_"/>
      <sheetName val="몰탈재료산출"/>
      <sheetName val="일위대가(가설)"/>
      <sheetName val="노임단가"/>
      <sheetName val="1,2,3,4,5단위수량"/>
      <sheetName val="데이타"/>
      <sheetName val="Front"/>
      <sheetName val="wall"/>
      <sheetName val="송라터널총괄"/>
      <sheetName val="INPUT(덕도방향-시점)"/>
      <sheetName val="참조"/>
      <sheetName val="일위대가표"/>
      <sheetName val="금액내역서"/>
      <sheetName val="W3단면"/>
      <sheetName val="우수공"/>
      <sheetName val="자재단가"/>
      <sheetName val="1.설계기준"/>
      <sheetName val="설계내역서"/>
      <sheetName val="기기리스트"/>
      <sheetName val="원형1호맨홀토공수량"/>
      <sheetName val="20관리비율"/>
      <sheetName val="갑지(추정)"/>
      <sheetName val="99노임기준"/>
      <sheetName val="맨홀수량"/>
      <sheetName val="Macro1"/>
      <sheetName val="물량표S"/>
      <sheetName val="시설물기초"/>
      <sheetName val="단가산출서1"/>
      <sheetName val="식재총괄"/>
      <sheetName val="을"/>
      <sheetName val="플랜트 설치"/>
      <sheetName val="마산방향철근집계"/>
      <sheetName val="진주방향"/>
      <sheetName val="마산방향"/>
      <sheetName val="일위대가(계측기설치)"/>
      <sheetName val="한강운반비"/>
      <sheetName val="DATA 입력란"/>
      <sheetName val="CPM챠트"/>
      <sheetName val="전력구구조물산근"/>
      <sheetName val="부하계산서"/>
      <sheetName val="3BL공동구 수량"/>
      <sheetName val="주차구획선수량"/>
      <sheetName val="관리,공감"/>
      <sheetName val="업체별기성내역"/>
      <sheetName val="PAINT"/>
      <sheetName val="SUMMARY"/>
      <sheetName val="물량표"/>
      <sheetName val="물량표(신)"/>
      <sheetName val="설명서 "/>
      <sheetName val="역T형"/>
      <sheetName val="슬래브(유곡)"/>
      <sheetName val="2호맨홀공제수량"/>
      <sheetName val="spiral"/>
      <sheetName val="정부노임단가"/>
      <sheetName val="슬래브"/>
      <sheetName val="가중치"/>
      <sheetName val="견적조건"/>
      <sheetName val="개략"/>
      <sheetName val="내력서"/>
      <sheetName val="XL4Poppy"/>
      <sheetName val="1.우편집중내역서"/>
      <sheetName val="수량산출"/>
      <sheetName val="개산공사비"/>
      <sheetName val="공사비예산서(토목분)"/>
      <sheetName val="Sheet2"/>
      <sheetName val="식재일위대가"/>
      <sheetName val="BOX전기내역"/>
      <sheetName val="소운반"/>
      <sheetName val="실행철강하도"/>
      <sheetName val="교대(A1)"/>
      <sheetName val="절취및터파기"/>
      <sheetName val="내역표지"/>
      <sheetName val="일위대가_호표"/>
      <sheetName val="일위대가_호표 (계약)"/>
      <sheetName val="차액보증"/>
      <sheetName val="연령현황"/>
      <sheetName val="세목전체"/>
      <sheetName val="찍기"/>
      <sheetName val="WORK"/>
      <sheetName val="하수급견적대비"/>
      <sheetName val="crude.SLAB RE-bar"/>
      <sheetName val="CRUDE RE-bar"/>
      <sheetName val="지장물C"/>
      <sheetName val="H-pile(298x299)"/>
      <sheetName val="H-pile(250x250)"/>
      <sheetName val="계화배수"/>
      <sheetName val="기둥"/>
      <sheetName val="저판(버림100)"/>
      <sheetName val="배수통관(좌)"/>
      <sheetName val="물가자료"/>
      <sheetName val="3.하중산정4.지지력"/>
      <sheetName val="표지 (2)"/>
      <sheetName val="1TL종점(1)"/>
      <sheetName val="도로경계블럭연장조서"/>
      <sheetName val="관경별우수관집계"/>
      <sheetName val="현장일반사항"/>
      <sheetName val="일위대가1"/>
      <sheetName val="신규 수주분(사용자 정의)"/>
      <sheetName val="안정계산"/>
      <sheetName val="단면검토"/>
      <sheetName val="DATA2000"/>
      <sheetName val="내역"/>
      <sheetName val="총괄내역서"/>
      <sheetName val="가로등내역서"/>
      <sheetName val="신우"/>
      <sheetName val="수량BOQ"/>
      <sheetName val="노임"/>
      <sheetName val="토공(우물통,기타) "/>
      <sheetName val="교각계산"/>
      <sheetName val="COMPARISON TABLE"/>
      <sheetName val="부대공Ⅱ"/>
      <sheetName val="견적대비"/>
      <sheetName val="단가조사서"/>
      <sheetName val="목차"/>
      <sheetName val="견적서"/>
      <sheetName val="입찰보고"/>
      <sheetName val="토적계산서"/>
      <sheetName val="BID"/>
      <sheetName val="토목품셈"/>
      <sheetName val="내역및총괄"/>
      <sheetName val="토공총괄표"/>
      <sheetName val="방음벽기초"/>
      <sheetName val="유림골조"/>
      <sheetName val="웅진교-S2"/>
      <sheetName val="신표지1"/>
      <sheetName val="표  지"/>
      <sheetName val="법면"/>
      <sheetName val="부대공"/>
      <sheetName val="구조물공"/>
      <sheetName val="중기일위대가"/>
      <sheetName val="포장공"/>
      <sheetName val="토공"/>
      <sheetName val="배수공1"/>
      <sheetName val="날개벽수량표"/>
      <sheetName val="덕전리"/>
      <sheetName val="98수문일위"/>
      <sheetName val="SLIDES"/>
      <sheetName val="공통가설"/>
      <sheetName val="손익분석"/>
      <sheetName val="일위대가(건축)"/>
      <sheetName val="증감내역서"/>
      <sheetName val="직공비"/>
      <sheetName val="7.PILE  (돌출)"/>
      <sheetName val="품셈TABLE"/>
      <sheetName val="기계경비(시간당)"/>
      <sheetName val="램머"/>
      <sheetName val="식재인부"/>
      <sheetName val="원형측구(B-type)"/>
      <sheetName val="수량집계표"/>
      <sheetName val="2.가정단면"/>
      <sheetName val="실행대비"/>
      <sheetName val="음료실행"/>
      <sheetName val="공량산출서"/>
      <sheetName val="총괄"/>
      <sheetName val="건축공사"/>
      <sheetName val="물가시세표"/>
      <sheetName val="BOX(1.5X1.5)"/>
      <sheetName val="U-TYPE(1)"/>
      <sheetName val="설계변경원가계산총괄표"/>
      <sheetName val="우수관"/>
      <sheetName val="기계시공"/>
      <sheetName val="날개벽(시점좌측)"/>
      <sheetName val="설계기준"/>
      <sheetName val="토공총괄집계"/>
      <sheetName val="통영LNG입찰현황"/>
      <sheetName val="2.입력sheet"/>
      <sheetName val="M1"/>
      <sheetName val="뚝토공"/>
      <sheetName val="(3.품질관리 시험 총괄표)"/>
      <sheetName val="지급자재"/>
      <sheetName val="토량1-1"/>
      <sheetName val="토목주소"/>
      <sheetName val="프랜트면허"/>
      <sheetName val="별표 "/>
      <sheetName val="조명율표"/>
      <sheetName val="단가조사-2"/>
      <sheetName val="VE절감"/>
      <sheetName val="2000년1차"/>
      <sheetName val="지주목시비량산출서"/>
      <sheetName val="일반공사"/>
      <sheetName val="별총"/>
      <sheetName val="COL"/>
      <sheetName val="옥룡잡비"/>
      <sheetName val="간지9)"/>
      <sheetName val="금융비용"/>
      <sheetName val="기안"/>
      <sheetName val="설계기준 및 하중계산"/>
      <sheetName val="갑지1"/>
      <sheetName val="정렬"/>
      <sheetName val="6호기"/>
      <sheetName val="대비표"/>
      <sheetName val="1.2.1 마루높이결정"/>
      <sheetName val="기계경비일람"/>
      <sheetName val="BID9697"/>
      <sheetName val="토사(PE)"/>
      <sheetName val="BOILING검토"/>
      <sheetName val="차선도색현황"/>
      <sheetName val="2000용수잠관-수량집계"/>
      <sheetName val="&lt;목록&gt;"/>
      <sheetName val="Total"/>
      <sheetName val="수입"/>
      <sheetName val="조경"/>
      <sheetName val="SILICATE"/>
      <sheetName val="TB-내역서"/>
      <sheetName val="단가(1)"/>
      <sheetName val="데리네이타현황"/>
      <sheetName val="A-4"/>
      <sheetName val="관경"/>
      <sheetName val="토목내역"/>
      <sheetName val="시행후면적"/>
      <sheetName val="시가지우회도로공내역서"/>
      <sheetName val="o현장경비"/>
      <sheetName val="산근(PE,300)"/>
      <sheetName val="특2호하천산근"/>
      <sheetName val="특2호부관하천산근"/>
      <sheetName val="도장수량(하1)"/>
      <sheetName val="주형"/>
      <sheetName val="옹벽"/>
      <sheetName val="공사내역"/>
      <sheetName val="주식"/>
      <sheetName val="집계표(육상)"/>
      <sheetName val="조건표"/>
      <sheetName val="갑지"/>
      <sheetName val="지급자재조서"/>
      <sheetName val="참조M"/>
      <sheetName val="Sheet15"/>
      <sheetName val="개요"/>
      <sheetName val="원하도급내역서(당초)"/>
      <sheetName val="하중"/>
      <sheetName val="Baby일위대가"/>
      <sheetName val="기자재비"/>
      <sheetName val="인명부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UEC영화관본공사내역"/>
      <sheetName val="DIAPHRAGM"/>
      <sheetName val="1_설계조건"/>
      <sheetName val="plan&amp;section_of_foundation"/>
      <sheetName val="working_load_at_the_btm_ft_"/>
      <sheetName val="stability_check"/>
      <sheetName val="design_criteria"/>
      <sheetName val="design_load"/>
      <sheetName val="※참고자료※"/>
      <sheetName val="전력"/>
      <sheetName val="Sheet3"/>
      <sheetName val="대운산출"/>
      <sheetName val="세부내역"/>
      <sheetName val="소방현물"/>
      <sheetName val="CON포장수량"/>
      <sheetName val="CONUNIT"/>
      <sheetName val="포장복구집계"/>
      <sheetName val="지구단위계획"/>
      <sheetName val="type-F"/>
      <sheetName val="-몰탈콘크리트"/>
      <sheetName val="설계명세"/>
      <sheetName val="MOTOR"/>
      <sheetName val="PD-5(직선)"/>
      <sheetName val="기초일위"/>
      <sheetName val="수목단가"/>
      <sheetName val="시설수량표"/>
      <sheetName val="시설일위"/>
      <sheetName val="식재수량표"/>
      <sheetName val="식재일위"/>
      <sheetName val="주요자재집계표"/>
      <sheetName val="ACUNIT"/>
      <sheetName val="현황산출서"/>
      <sheetName val="sheeet2"/>
      <sheetName val="공종별수량집계"/>
      <sheetName val="공정별 수량산출서"/>
      <sheetName val="일반시방서"/>
      <sheetName val="일위대가(조경)"/>
      <sheetName val="공사원가계산서"/>
      <sheetName val="수량집계"/>
      <sheetName val="자재 및 폐기물견적(2008)"/>
      <sheetName val="계단"/>
      <sheetName val="주경기-오배수"/>
      <sheetName val="배수철근"/>
      <sheetName val="용수량(생활용수)"/>
      <sheetName val="기초공"/>
      <sheetName val="소업1교"/>
      <sheetName val="PAD TR보호대기초"/>
      <sheetName val="가로등기초"/>
      <sheetName val="중기사용료산출근거"/>
      <sheetName val="단가 및 재료비"/>
      <sheetName val="수로단위수량"/>
      <sheetName val="1. 설계조건 2.단면가정 3. 하중계산"/>
      <sheetName val="산근"/>
      <sheetName val="거래처등록"/>
      <sheetName val="설계예산서"/>
      <sheetName val="바닥판(1)"/>
      <sheetName val="상시"/>
      <sheetName val="단가일람"/>
      <sheetName val="단위량당중기"/>
      <sheetName val="P3"/>
      <sheetName val="자재목록"/>
      <sheetName val="입력"/>
      <sheetName val="전선 및 전선관"/>
      <sheetName val="시선유도표지집계표"/>
      <sheetName val="WEON"/>
      <sheetName val="단가(반정1교-원주)"/>
      <sheetName val="Sheet10"/>
      <sheetName val="각사별공사비분개 "/>
      <sheetName val="종배수관(신)"/>
      <sheetName val="적용단위길이"/>
      <sheetName val="자료입력"/>
      <sheetName val="종배수관면벽신"/>
      <sheetName val="수량산출근거"/>
      <sheetName val="Pier 3"/>
      <sheetName val="상승요인분석"/>
      <sheetName val="주beam"/>
      <sheetName val="원가입력"/>
      <sheetName val="석축"/>
      <sheetName val="예산작성기준(전기)"/>
      <sheetName val="수정내역서"/>
      <sheetName val="TEL"/>
      <sheetName val="단가조사"/>
      <sheetName val="품의"/>
      <sheetName val="약품공급2"/>
      <sheetName val="2011.(4)"/>
      <sheetName val="맨홀평균높이"/>
      <sheetName val="재집"/>
      <sheetName val="직재"/>
      <sheetName val="결과조달"/>
      <sheetName val="변경후-SHEET"/>
      <sheetName val="woo(mac)"/>
      <sheetName val="날개벽"/>
      <sheetName val="예상"/>
      <sheetName val="2002년12월"/>
      <sheetName val="평균터파기"/>
      <sheetName val="배수내역"/>
      <sheetName val="공내역"/>
      <sheetName val="노무비계"/>
      <sheetName val="터널구조물산근"/>
      <sheetName val="내역서(전기)"/>
      <sheetName val="수지예산"/>
      <sheetName val="예정(3)"/>
      <sheetName val="상수도공-간지"/>
      <sheetName val="통합"/>
      <sheetName val="보차도경계석"/>
      <sheetName val=" 냉각수펌프"/>
      <sheetName val="단면 _2_"/>
      <sheetName val="Sheet5"/>
      <sheetName val="역T형(H=6.0) (2)"/>
      <sheetName val="중기집계"/>
      <sheetName val="은행"/>
      <sheetName val="유림총괄"/>
      <sheetName val="전차선로 물량표"/>
      <sheetName val="11.자재단가"/>
      <sheetName val="대림경상68억"/>
      <sheetName val="공사비산출내역"/>
      <sheetName val="입력시트"/>
      <sheetName val="공사현황"/>
      <sheetName val="1062-X방향 "/>
      <sheetName val="2000년하반기"/>
      <sheetName val="inter"/>
      <sheetName val="기계경비"/>
      <sheetName val="계산서(곡선부)"/>
      <sheetName val="-치수표(곡선부)"/>
      <sheetName val="설정"/>
      <sheetName val="코드"/>
      <sheetName val="포장물량집계"/>
      <sheetName val="기계내역"/>
      <sheetName val="화단 철거"/>
      <sheetName val="2000전체분"/>
      <sheetName val="인천제철"/>
      <sheetName val="(A)내역서"/>
      <sheetName val="집계"/>
      <sheetName val="수량산출서 갑지"/>
      <sheetName val="옥내아파트(전기)"/>
      <sheetName val="GAEYO"/>
      <sheetName val="SUMDO"/>
      <sheetName val="ENDDO"/>
      <sheetName val="PLDB"/>
      <sheetName val="AAA"/>
      <sheetName val="M-HOUR"/>
      <sheetName val="공기"/>
      <sheetName val="ASP"/>
      <sheetName val="재료"/>
      <sheetName val="00000"/>
      <sheetName val="예산대비"/>
      <sheetName val="원가계산서"/>
      <sheetName val="산근목록"/>
      <sheetName val="0226"/>
      <sheetName val="단가산출"/>
      <sheetName val="2공구산출내역"/>
      <sheetName val="Sheet6"/>
      <sheetName val="Dike for 49T03 &amp; 49T04"/>
      <sheetName val="Dike for 49T02, 05~07, 19 (1)"/>
      <sheetName val="M_DB"/>
      <sheetName val="TYPE"/>
      <sheetName val="준검 내역서"/>
      <sheetName val="수목표준대가"/>
      <sheetName val="공구"/>
      <sheetName val="북방3터널"/>
      <sheetName val="실행"/>
      <sheetName val="예산내역서"/>
      <sheetName val="CTEMCOST"/>
      <sheetName val="DESCRIPTION"/>
      <sheetName val="내역(전체)"/>
      <sheetName val="입력값"/>
      <sheetName val="전계가"/>
      <sheetName val="인건비"/>
      <sheetName val="품셈총괄표"/>
      <sheetName val="FOOTING단면력"/>
      <sheetName val="배수공"/>
      <sheetName val="측구공"/>
      <sheetName val="중동공구"/>
      <sheetName val="BOX-1515"/>
      <sheetName val="BOX-1510"/>
      <sheetName val="맨홀수량산출"/>
      <sheetName val="costing_FE"/>
      <sheetName val="1호-아(오)0.4"/>
      <sheetName val="1호맨홀토공"/>
      <sheetName val="현장관리비"/>
      <sheetName val="Model"/>
      <sheetName val="CONSTRUCTION COMPONENT"/>
      <sheetName val="대정2공구"/>
      <sheetName val="포장직선구간"/>
      <sheetName val="추정공사비_산출내역1.xlsx"/>
      <sheetName val="3CHBDC"/>
      <sheetName val="사급자재"/>
      <sheetName val="CAT_5"/>
      <sheetName val="간접비내역-1"/>
      <sheetName val="음봉방향"/>
      <sheetName val="cable data1"/>
      <sheetName val="약품설비"/>
      <sheetName val="COPING-1"/>
      <sheetName val="역T형교대-2수량"/>
      <sheetName val="맨홀토공수량"/>
      <sheetName val="Macro(차단기)"/>
      <sheetName val="터널조도"/>
      <sheetName val="도급예산내역서봉투"/>
      <sheetName val="도급예산내역서총괄표"/>
      <sheetName val="분전함신설"/>
      <sheetName val="설계산출표지"/>
      <sheetName val="을부담운반비"/>
      <sheetName val="운반비산출"/>
      <sheetName val="접지1종"/>
      <sheetName val="공사내역서(을)실행"/>
      <sheetName val="우수"/>
      <sheetName val="수량"/>
      <sheetName val="건축집계"/>
      <sheetName val="결재갑지"/>
      <sheetName val="가정급수관"/>
      <sheetName val="기초(중마오수)"/>
      <sheetName val="견적대비 견적서"/>
      <sheetName val="간접비계산"/>
      <sheetName val="공종집계"/>
      <sheetName val="일위대가목차"/>
      <sheetName val="자재 집계표"/>
      <sheetName val="1-1"/>
      <sheetName val="관로토공"/>
      <sheetName val="명세서"/>
      <sheetName val="내역서_1"/>
      <sheetName val="6PILE__(돌출)"/>
      <sheetName val="플랜트_설치"/>
      <sheetName val="설명서_"/>
      <sheetName val="8_PILE__(돌출)"/>
      <sheetName val="1_설계기준"/>
      <sheetName val="3BL공동구_수량"/>
      <sheetName val="단면_(2)"/>
      <sheetName val="crude_SLAB_RE-bar"/>
      <sheetName val="CRUDE_RE-bar"/>
      <sheetName val="신규_수주분(사용자_정의)"/>
      <sheetName val="BOX(1_5X1_5)"/>
      <sheetName val="pile_bearing_capa_&amp;_arrenge"/>
      <sheetName val="DATA_입력란"/>
      <sheetName val="2_입력sheet"/>
      <sheetName val="(3_품질관리_시험_총괄표)"/>
      <sheetName val="별표_"/>
      <sheetName val="2_가정단면"/>
      <sheetName val="토공(우물통,기타)_"/>
      <sheetName val="7_PILE__(돌출)"/>
      <sheetName val="COMPARISON_TABLE"/>
      <sheetName val="재료비"/>
      <sheetName val="건축내역"/>
      <sheetName val="Sheet16"/>
      <sheetName val="Sheet14"/>
      <sheetName val="부하"/>
      <sheetName val="APT"/>
      <sheetName val="Sheet13"/>
      <sheetName val="최적단면"/>
      <sheetName val="설계개요"/>
      <sheetName val="IMPEADENCE MAP 취수장"/>
      <sheetName val="중기비"/>
      <sheetName val="EQ"/>
      <sheetName val="국공유지및사유지"/>
      <sheetName val="단가대비표"/>
      <sheetName val="집수정"/>
      <sheetName val="구조물공위치조서"/>
      <sheetName val="2. 공원조도"/>
      <sheetName val="공통부대비"/>
      <sheetName val="BOQ"/>
      <sheetName val="예가표"/>
      <sheetName val="종단계산"/>
      <sheetName val="J直材4"/>
      <sheetName val="아스콘단위"/>
      <sheetName val="업무"/>
      <sheetName val="변화치수"/>
      <sheetName val="간접경상비"/>
      <sheetName val="안정검토"/>
      <sheetName val="단면설계"/>
      <sheetName val="소비자가"/>
      <sheetName val="CABLE SIZE-3"/>
      <sheetName val="대치판정"/>
      <sheetName val="단지조성공(가포)"/>
      <sheetName val="접속 SLAB,BRACKET 설계"/>
      <sheetName val="경산"/>
      <sheetName val="부속동"/>
      <sheetName val="밸브설치"/>
      <sheetName val="점수계산1-2"/>
      <sheetName val="깨기"/>
      <sheetName val="wk prgs"/>
      <sheetName val="Berm"/>
      <sheetName val="개방1"/>
      <sheetName val="2.2 S-Curve"/>
      <sheetName val="총수량집계표"/>
      <sheetName val="항목"/>
      <sheetName val="DNW"/>
      <sheetName val="BSD (2)"/>
      <sheetName val="TYPE1"/>
      <sheetName val="공사비집계"/>
      <sheetName val="세부내역서"/>
      <sheetName val="대우단가(풍산)"/>
      <sheetName val="특수선일위대가"/>
      <sheetName val="기본DATA"/>
      <sheetName val="공사비증감"/>
      <sheetName val="물가시세"/>
      <sheetName val="현장별계약현황('98.10.31)"/>
      <sheetName val="산출내역서"/>
      <sheetName val="pvc연결관"/>
      <sheetName val="장비사양"/>
      <sheetName val="빙장비사양"/>
      <sheetName val="Tables"/>
      <sheetName val="N10(미지급) "/>
      <sheetName val="(평균)"/>
      <sheetName val="AC포장수량"/>
      <sheetName val="청천내"/>
      <sheetName val="단면A-A(TR)"/>
      <sheetName val="영동(D)"/>
      <sheetName val="포장재료집계표"/>
      <sheetName val="전체내역서"/>
      <sheetName val="EP0618"/>
      <sheetName val="빌딩 안내"/>
      <sheetName val="1_우편집중내역서"/>
      <sheetName val="Sheet1_(2)"/>
      <sheetName val="3_하중산정4_지지력"/>
      <sheetName val="표__지"/>
      <sheetName val="표지_(2)"/>
      <sheetName val="계약ITEM"/>
      <sheetName val="중간간지 (2)"/>
      <sheetName val="3.공통공사대비"/>
      <sheetName val="3련 BOX"/>
      <sheetName val="배수개거"/>
      <sheetName val="수안보-MBR1"/>
      <sheetName val="범례표"/>
      <sheetName val="배수내역 (2)"/>
      <sheetName val="CTG"/>
      <sheetName val="대포2교접속"/>
      <sheetName val="천방교접속"/>
      <sheetName val="돌담교 상부수량"/>
      <sheetName val="H-PILE수량집계"/>
      <sheetName val="수량-가로등"/>
      <sheetName val="가시설수량"/>
      <sheetName val="우수받이"/>
      <sheetName val="제원및배치"/>
      <sheetName val="돌담교_상부수량"/>
      <sheetName val="해평견적"/>
      <sheetName val="CON기초"/>
      <sheetName val="역T형교대(말뚝기초)"/>
      <sheetName val="SAP_INPUT"/>
      <sheetName val="1단계"/>
      <sheetName val="테이블"/>
      <sheetName val="건축"/>
      <sheetName val="8.석축단위(H=1.5M)"/>
      <sheetName val="원가계산"/>
      <sheetName val="장비집계"/>
      <sheetName val="자재집계표"/>
      <sheetName val="구천"/>
      <sheetName val="평가데이터"/>
      <sheetName val="일위"/>
      <sheetName val="산출금액내역"/>
      <sheetName val="현장예산"/>
      <sheetName val="예총"/>
      <sheetName val="요율"/>
      <sheetName val="조경내역서"/>
      <sheetName val="공사기본내용입력"/>
      <sheetName val="동원인원"/>
      <sheetName val="2공구하도급내역서"/>
      <sheetName val="TOTAL_BOQ"/>
      <sheetName val="옹벽일반수량"/>
      <sheetName val="품셈집계표"/>
      <sheetName val="자재조사표"/>
      <sheetName val="연결관암거"/>
      <sheetName val="현장경비"/>
      <sheetName val="방배동내역(리라)"/>
      <sheetName val="건축공사집계표"/>
      <sheetName val="방배동내역 (총괄)"/>
      <sheetName val="부대공사총괄"/>
      <sheetName val="원본(갑지)"/>
      <sheetName val="단열-자재"/>
      <sheetName val="공제수량총집계표"/>
      <sheetName val="임금단가"/>
      <sheetName val="총투입계"/>
      <sheetName val="대창(함평)"/>
      <sheetName val="대창(장성)"/>
      <sheetName val="대창(함평)-창열"/>
      <sheetName val="원가"/>
      <sheetName val="연습"/>
      <sheetName val="설계서을"/>
      <sheetName val="견적"/>
      <sheetName val="수량3"/>
      <sheetName val="이토변실(A3-LINE)"/>
      <sheetName val="골재산출"/>
      <sheetName val="바닥판"/>
      <sheetName val="입력DATA"/>
      <sheetName val="흥양2교토공집계표"/>
      <sheetName val="일반수량총괄집계"/>
      <sheetName val="S0"/>
      <sheetName val="단위중량"/>
      <sheetName val="Macro(전동기)"/>
      <sheetName val="직접인건비"/>
      <sheetName val="암거공"/>
      <sheetName val="S.중기사용료"/>
      <sheetName val="97노임단가"/>
      <sheetName val="입력란"/>
      <sheetName val="96보완계획7.12"/>
      <sheetName val="자재단가대비표"/>
      <sheetName val="경비_원본"/>
      <sheetName val="수량명세서"/>
      <sheetName val="6공구(당초)"/>
      <sheetName val="종배수관"/>
      <sheetName val="tggwan(mac)"/>
      <sheetName val="SG"/>
      <sheetName val="LKVL-CK-HT-GD1"/>
      <sheetName val="TONGKE-HT"/>
      <sheetName val="설계"/>
      <sheetName val="2.단면가정 "/>
      <sheetName val="변실"/>
      <sheetName val="이음부"/>
      <sheetName val="CAL"/>
      <sheetName val="도"/>
      <sheetName val="편입용지조서"/>
      <sheetName val="설직재_1"/>
      <sheetName val="Chiet tinh dz35"/>
      <sheetName val="가압장(토목)"/>
      <sheetName val="RFP002"/>
      <sheetName val="01"/>
      <sheetName val="Rooms"/>
      <sheetName val="TABLE DB"/>
      <sheetName val="쌍용 data base"/>
      <sheetName val="업무분장"/>
      <sheetName val="escon"/>
      <sheetName val="Sheet4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FAB별"/>
      <sheetName val="Thuc thanh"/>
      <sheetName val="264"/>
      <sheetName val="기초단가"/>
      <sheetName val="중기손료"/>
      <sheetName val="설계명세서"/>
      <sheetName val="#3_일위대가목록"/>
      <sheetName val="차수공개요"/>
      <sheetName val="당초"/>
      <sheetName val="PIPING"/>
      <sheetName val="#2_일위대가목록"/>
      <sheetName val="중기"/>
      <sheetName val="DB"/>
      <sheetName val="물류최종8월7"/>
      <sheetName val="Quantity"/>
      <sheetName val="침하계"/>
      <sheetName val="SORCE1"/>
      <sheetName val="6PILE__(돌출)1"/>
      <sheetName val="1_설계조건1"/>
      <sheetName val="2_2_S-Curve"/>
      <sheetName val="1_2_1_마루높이결정"/>
      <sheetName val="3BL공동구_수량1"/>
      <sheetName val="Pier_3"/>
      <sheetName val="돌담교_상부수량1"/>
      <sheetName val="8_석축단위(H=1_5M)"/>
      <sheetName val="준검_내역서"/>
      <sheetName val="3_공통공사대비"/>
      <sheetName val="방배동내역_(총괄)"/>
      <sheetName val="PAD_TR보호대기초"/>
      <sheetName val="DI-ESTI"/>
      <sheetName val="일위대가표(유단가)"/>
      <sheetName val="Civil. Sub-Station 1"/>
      <sheetName val="Coax Designer"/>
      <sheetName val="tong du toan"/>
      <sheetName val="DAF-2"/>
      <sheetName val="TOSHIBA-Structure"/>
      <sheetName val="MAIN GATE HOUSE"/>
      <sheetName val="수리결과"/>
      <sheetName val="Rebar"/>
      <sheetName val="Bảng mã VT"/>
      <sheetName val="정읍농소"/>
      <sheetName val="Contents"/>
      <sheetName val="-배수구조물공토공"/>
      <sheetName val="횡배수관재료-"/>
      <sheetName val="계산서(직선부)"/>
      <sheetName val="단면치수"/>
      <sheetName val="BG"/>
      <sheetName val="실행내역서 "/>
      <sheetName val="접속도로"/>
      <sheetName val="汇总表"/>
      <sheetName val="주소록2000(전화번호부)"/>
      <sheetName val="현금및현금등가물1"/>
      <sheetName val="지장물총괄표"/>
      <sheetName val="7월천안현장 집계표"/>
      <sheetName val="장비.자재"/>
      <sheetName val="장비명세서"/>
      <sheetName val=" 노무집계"/>
      <sheetName val="일용노무비"/>
      <sheetName val="부대내역"/>
      <sheetName val="목표세부명세"/>
      <sheetName val="Multi-dims"/>
      <sheetName val="배수관산출"/>
      <sheetName val="하중계산"/>
      <sheetName val="제수"/>
      <sheetName val="경영상태"/>
      <sheetName val="252K444"/>
      <sheetName val="수문보고"/>
      <sheetName val="6.단면검토"/>
      <sheetName val="수문일1"/>
      <sheetName val="화산경계"/>
      <sheetName val="기초코드"/>
      <sheetName val="버스운행안내"/>
      <sheetName val="근태계획서"/>
      <sheetName val="공문"/>
      <sheetName val="직노"/>
      <sheetName val="차선도색수량집계"/>
      <sheetName val="성곽내역서"/>
      <sheetName val="EQUIP-H"/>
      <sheetName val="경비"/>
      <sheetName val="200"/>
      <sheetName val="조은나오스빌"/>
      <sheetName val="배수공BOQ"/>
      <sheetName val="도장수량"/>
      <sheetName val="가감수량"/>
      <sheetName val="노임단가기준"/>
      <sheetName val="암거 제원표"/>
      <sheetName val="공사계약현황"/>
      <sheetName val="단가산출총괄표"/>
      <sheetName val="기초자료"/>
      <sheetName val="D-철근총괄"/>
      <sheetName val="위치조서"/>
      <sheetName val="마산월령동골조물량변경"/>
      <sheetName val="상세"/>
      <sheetName val="dnc4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BOX"/>
      <sheetName val="STRA2"/>
      <sheetName val="초기화면"/>
      <sheetName val="단위수량산출"/>
      <sheetName val="내역서_2"/>
      <sheetName val="8_PILE__(돌출)1"/>
      <sheetName val="플랜트_설치1"/>
      <sheetName val="1_설계기준1"/>
      <sheetName val="DATA_입력란1"/>
      <sheetName val="3_하중산정4_지지력1"/>
      <sheetName val="표지_(2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신규_수주분(사용자_정의)1"/>
      <sheetName val="Sheet1_(2)1"/>
      <sheetName val="설명서_1"/>
      <sheetName val="2_가정단면1"/>
      <sheetName val="단면_(2)1"/>
      <sheetName val="7_PILE__(돌출)1"/>
      <sheetName val="crude_SLAB_RE-bar1"/>
      <sheetName val="CRUDE_RE-bar1"/>
      <sheetName val="COMPARISON_TABLE1"/>
      <sheetName val="2_입력sheet1"/>
      <sheetName val="(3_품질관리_시험_총괄표)1"/>
      <sheetName val="별표_1"/>
      <sheetName val="토공(우물통,기타)_1"/>
      <sheetName val="표__지1"/>
      <sheetName val="1_우편집중내역서1"/>
      <sheetName val="BOX(1_5X1_5)1"/>
      <sheetName val="전선_및_전선관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역T형(H=6_0)_(2)"/>
      <sheetName val="각사별공사비분개_"/>
      <sheetName val="1__설계조건_2_단면가정_3__하중계산"/>
      <sheetName val="전차선로_물량표"/>
      <sheetName val="단가_및_재료비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1.폐기물집계표"/>
      <sheetName val="수량산출서"/>
      <sheetName val="목록"/>
      <sheetName val="PAINT (2)"/>
      <sheetName val="공동구수량"/>
      <sheetName val="96정변2"/>
      <sheetName val="BOX수량"/>
      <sheetName val="공사개요"/>
      <sheetName val="설계예시"/>
      <sheetName val="입력자료"/>
      <sheetName val="내역서1999.8최종"/>
      <sheetName val="내역서 제출"/>
      <sheetName val="FILE1"/>
      <sheetName val="견적단가"/>
      <sheetName val="CON'C"/>
      <sheetName val="철거산출근거"/>
      <sheetName val="I一般比"/>
      <sheetName val="건축명"/>
      <sheetName val="기계명"/>
      <sheetName val="전기명"/>
      <sheetName val="토목명"/>
      <sheetName val="내역1"/>
      <sheetName val="단중표"/>
      <sheetName val="구체"/>
      <sheetName val="좌측날개벽"/>
      <sheetName val="우측날개벽"/>
      <sheetName val="setup"/>
      <sheetName val="12호기내역서(건축분)"/>
      <sheetName val="환경기계공정표 (3)"/>
      <sheetName val="시설물단가표"/>
      <sheetName val="노무비단가표"/>
      <sheetName val="기초자료입력"/>
      <sheetName val="파형강관집계"/>
      <sheetName val="설비"/>
      <sheetName val="품셈"/>
      <sheetName val="인부임"/>
      <sheetName val="원가+내역"/>
      <sheetName val="배관배선 단가조사"/>
      <sheetName val="일위대가집계"/>
      <sheetName val="선정요령"/>
      <sheetName val="본선차로수량집계표"/>
      <sheetName val="SANBAISU"/>
      <sheetName val="중기사용료"/>
      <sheetName val="2002하반기노임기준"/>
      <sheetName val="9.정착구 보강"/>
      <sheetName val="단가 (2)"/>
      <sheetName val="심사공종"/>
      <sheetName val="절대삭제금지"/>
      <sheetName val="시운전연료"/>
      <sheetName val="b_balju"/>
      <sheetName val="수량증감표"/>
      <sheetName val="터파기운반비산출"/>
      <sheetName val="산적토운반비산출"/>
      <sheetName val="적용단가"/>
      <sheetName val="비교1"/>
      <sheetName val="구의33고"/>
      <sheetName val="연장및면적(좌측)"/>
      <sheetName val="구조물터파기수량집계"/>
      <sheetName val="배수공 시멘트 및 골재량 산출"/>
      <sheetName val="공량(1월22일)"/>
      <sheetName val="측구터파기공수량집계"/>
      <sheetName val="빗물받이(910-510-410)"/>
      <sheetName val="우수맨홀공제단위수량"/>
      <sheetName val="일반수량"/>
      <sheetName val="총집계표"/>
      <sheetName val="slurrywall설계가"/>
      <sheetName val="1차 내역서"/>
      <sheetName val="할증"/>
      <sheetName val="실행내역서"/>
      <sheetName val="확약서"/>
      <sheetName val="물가대비표"/>
      <sheetName val="Sheet2 (2)"/>
      <sheetName val="변경비교-을"/>
      <sheetName val="건축내역서 (경제상무실)"/>
      <sheetName val="수산(당)"/>
      <sheetName val="을지"/>
      <sheetName val="화설내"/>
      <sheetName val="본사공가현황"/>
      <sheetName val="토목검측서"/>
      <sheetName val="관급자재"/>
      <sheetName val="9811"/>
      <sheetName val="신호등일위대가"/>
      <sheetName val="흄관기초"/>
      <sheetName val="내역서단가산출용"/>
      <sheetName val="하조서"/>
      <sheetName val="현장경상비"/>
      <sheetName val="database"/>
      <sheetName val="15"/>
      <sheetName val="준공평가"/>
      <sheetName val="98NS-N"/>
      <sheetName val="몰탈"/>
      <sheetName val="집수정(600-700)"/>
      <sheetName val="내역서01"/>
      <sheetName val="1.수인터널"/>
      <sheetName val="오수주요자재"/>
      <sheetName val="조건"/>
      <sheetName val="T13(P68~72,78)"/>
      <sheetName val="MAT"/>
      <sheetName val="연도별cash"/>
      <sheetName val="공통가설공사"/>
      <sheetName val="항목등록"/>
      <sheetName val="102역사"/>
      <sheetName val="신고조서"/>
      <sheetName val="공사비총괄표"/>
      <sheetName val="101동"/>
      <sheetName val="총괄내역"/>
      <sheetName val="97년 추정"/>
      <sheetName val="추가예산"/>
      <sheetName val="월말"/>
      <sheetName val="간접1"/>
      <sheetName val="직접공사비"/>
      <sheetName val="0506생활권구적"/>
      <sheetName val="공정코드"/>
      <sheetName val="우수내용"/>
      <sheetName val="내역_ver1.0"/>
      <sheetName val="기성내역"/>
      <sheetName val="99총공사내역서"/>
      <sheetName val="차수"/>
      <sheetName val="노무비"/>
      <sheetName val="단양 00 아파트-세부내역"/>
      <sheetName val="일위대가목록"/>
      <sheetName val="적용토목"/>
      <sheetName val="재료집계표"/>
      <sheetName val="신천3호용수로"/>
      <sheetName val="각종양식"/>
      <sheetName val="암거단위"/>
      <sheetName val="오동"/>
      <sheetName val="대조"/>
      <sheetName val="나한"/>
      <sheetName val="단가표"/>
      <sheetName val="RAMP 단면(R2)"/>
      <sheetName val="토목내역서 (도급단가)"/>
      <sheetName val="예산M11A"/>
      <sheetName val="목차 "/>
      <sheetName val="NYS"/>
      <sheetName val="도로경계단위"/>
      <sheetName val="4.2유효폭의 계산"/>
      <sheetName val="시중노임단가"/>
      <sheetName val="발주내역"/>
      <sheetName val="세골재  T2 변경 현황"/>
      <sheetName val="0.단가"/>
      <sheetName val="토공 total"/>
      <sheetName val="PSCbeam설계"/>
      <sheetName val="내역서중"/>
      <sheetName val="접지수량"/>
      <sheetName val="공사착공계"/>
      <sheetName val="EQT-ESTN"/>
      <sheetName val="실행내역"/>
      <sheetName val="양식3"/>
      <sheetName val="세부내역서(전기)"/>
      <sheetName val="CC16-내역서"/>
      <sheetName val="이토변실"/>
      <sheetName val="단위단가"/>
      <sheetName val="건축공사실행"/>
      <sheetName val="식재가격"/>
      <sheetName val="일위목록"/>
      <sheetName val="조명일위"/>
      <sheetName val="기본1"/>
      <sheetName val="수정일위대가"/>
      <sheetName val="MAIN_TABLE"/>
      <sheetName val="자재단가비교표"/>
      <sheetName val="4. 주형설계"/>
      <sheetName val="1,2공구원가계산서"/>
      <sheetName val="1공구산출내역서"/>
      <sheetName val="수량집"/>
      <sheetName val="골조"/>
      <sheetName val="2.단면가정"/>
      <sheetName val="수우미양가(Vlookup)"/>
      <sheetName val="집계표(OPTION)"/>
      <sheetName val="지중자재단가"/>
      <sheetName val="계수시트"/>
      <sheetName val="입력변수"/>
      <sheetName val="개인"/>
      <sheetName val="인수공규격"/>
      <sheetName val="노무비 근거"/>
      <sheetName val="MAIN"/>
      <sheetName val="지장물_data"/>
      <sheetName val="ATM기초철가"/>
      <sheetName val="CIVIL4"/>
      <sheetName val=" 총괄표"/>
      <sheetName val="내역서적용수량"/>
      <sheetName val="도수로수량산출"/>
      <sheetName val="단가비교표_공통1"/>
      <sheetName val="제경비"/>
      <sheetName val="Customer Databas"/>
      <sheetName val="대부예산서"/>
      <sheetName val="표준차도부연장집계-ASP"/>
      <sheetName val="종배수관면벽구"/>
      <sheetName val="종배수관위치조서"/>
      <sheetName val="1련박스"/>
      <sheetName val="조경일람"/>
      <sheetName val="일위(수원)"/>
      <sheetName val="바닥판의 설계"/>
      <sheetName val="전체제잡비"/>
      <sheetName val="미드수량"/>
      <sheetName val="보도단위"/>
      <sheetName val="배수장토목공사비"/>
      <sheetName val="건축-물가변동"/>
      <sheetName val="Bìa"/>
      <sheetName val="Bảng KLHT"/>
      <sheetName val="RC WORK"/>
      <sheetName val="6PILE__(돌출)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1_2_1_마루높이결정1"/>
      <sheetName val="Pier_31"/>
      <sheetName val="2_2_S-Curve1"/>
      <sheetName val="PAD_TR보호대기초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PKKK"/>
      <sheetName val="Kính"/>
      <sheetName val="Bảng Phân Tích Chi Phí"/>
      <sheetName val="수로교총재료집계"/>
      <sheetName val="내역서(토목)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I.설계조건"/>
      <sheetName val="BLOCK(1)"/>
      <sheetName val=""/>
      <sheetName val="사각맨홀"/>
      <sheetName val="농로수량집계"/>
      <sheetName val="농로토공집계"/>
      <sheetName val="Project Brief"/>
      <sheetName val="AILC004"/>
      <sheetName val="우각부보강"/>
      <sheetName val="대전노은1차_조적_집계표"/>
      <sheetName val="運転条件一覧"/>
      <sheetName val="Bao cao hao hut VT-TR"/>
      <sheetName val="125x125"/>
      <sheetName val="tifico"/>
      <sheetName val="Du toan"/>
      <sheetName val="Items"/>
      <sheetName val="Detail"/>
      <sheetName val="¥ "/>
      <sheetName val="KLall"/>
      <sheetName val="DTTC CHI TIET"/>
      <sheetName val="SP10"/>
      <sheetName val="BechLab"/>
      <sheetName val="Rates"/>
      <sheetName val="당진1,2호기전선관설치및접지4차공사내역서-을지"/>
      <sheetName val="실행(ALT1)"/>
      <sheetName val="금액"/>
      <sheetName val="조직"/>
      <sheetName val="Currency Rate"/>
      <sheetName val="MTO REV.2(ARMOR)"/>
      <sheetName val="TEN CONG TRINH"/>
      <sheetName val="VXXXXXX"/>
      <sheetName val="파일의이용"/>
      <sheetName val="이름정의"/>
      <sheetName val="교대철근집계"/>
      <sheetName val="계양가시설"/>
      <sheetName val="일위단위"/>
      <sheetName val="고유코드_설계"/>
      <sheetName val="PROJECT BRIEF(EX.NEW)"/>
      <sheetName val="Site Expenses"/>
      <sheetName val="실행견적"/>
      <sheetName val="현장관리비참조"/>
      <sheetName val="다곡2교"/>
      <sheetName val="s"/>
      <sheetName val="용역비내역-진짜"/>
      <sheetName val="1000 DB구축 부표"/>
      <sheetName val="환율CHANGE"/>
      <sheetName val="EACT10"/>
      <sheetName val="현금흐름"/>
      <sheetName val="상 부"/>
      <sheetName val="9-1차이내역"/>
      <sheetName val="내역갑지"/>
      <sheetName val="D+W"/>
      <sheetName val="INFOR-ST"/>
      <sheetName val="kpxlc"/>
      <sheetName val="kpxld"/>
      <sheetName val="VTu"/>
      <sheetName val="D_MUC"/>
      <sheetName val="Unit price"/>
      <sheetName val="p"/>
      <sheetName val="Define finishing"/>
      <sheetName val="SEX"/>
      <sheetName val="BIDDING-SUM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st Pkg-Eden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Cover"/>
      <sheetName val="Sheet"/>
      <sheetName val="DANHMUC"/>
      <sheetName val="電気設備表"/>
      <sheetName val="1.R18 BF"/>
      <sheetName val="A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BQ"/>
      <sheetName val="Costmaster"/>
      <sheetName val="Cash Flow bulanan"/>
      <sheetName val="Isolasi Luar Dalam"/>
      <sheetName val="Isolasi Luar"/>
      <sheetName val="8521"/>
      <sheetName val="Y_WORK"/>
      <sheetName val="내역서 (2)"/>
      <sheetName val="견적및기타"/>
      <sheetName val="단가산출목록"/>
      <sheetName val="현황"/>
      <sheetName val="배수관접합및부설  "/>
      <sheetName val="본장"/>
      <sheetName val="건설성적"/>
      <sheetName val="5지구단위"/>
      <sheetName val="부재치수입력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CALCULATION"/>
      <sheetName val="static.cal"/>
      <sheetName val="Total Progress (2)"/>
      <sheetName val="입찰견적보고서"/>
      <sheetName val="4)유동표"/>
      <sheetName val="1.일반수량산출근거"/>
      <sheetName val="특별교실"/>
      <sheetName val="CAUDIT"/>
      <sheetName val="인사자료총집계"/>
      <sheetName val="计算稿"/>
      <sheetName val="남양시작동자105노65기1.3화1.2"/>
      <sheetName val="工程量计算书"/>
      <sheetName val="카니발(자105노60)"/>
      <sheetName val="TRE TABLE"/>
      <sheetName val="공사비 증감 내역서"/>
      <sheetName val="기본"/>
      <sheetName val="수주추정"/>
      <sheetName val="흙쌓기도수로설치현황"/>
      <sheetName val="시점교대"/>
      <sheetName val="소보"/>
      <sheetName val="포장면적집계"/>
      <sheetName val="수로BOX"/>
      <sheetName val="신규보류입력"/>
      <sheetName val="POL6차-PIPING"/>
      <sheetName val="b_balju_cho"/>
      <sheetName val="토공개요C"/>
      <sheetName val="정공공사"/>
      <sheetName val="안전장치"/>
      <sheetName val="예산명세서"/>
      <sheetName val="Macro2"/>
      <sheetName val="년도별노임표"/>
      <sheetName val="중기목록표"/>
      <sheetName val="건축계약내역"/>
      <sheetName val="대전가오_견출_집계표"/>
      <sheetName val="공사"/>
      <sheetName val="도로"/>
      <sheetName val="노무비단가"/>
      <sheetName val="관급자재대"/>
      <sheetName val="2.토목공사"/>
      <sheetName val="노임,재료비"/>
      <sheetName val="골조시행"/>
      <sheetName val="건물철거"/>
      <sheetName val="기타배수구조물깨기-단위수량"/>
      <sheetName val="초"/>
      <sheetName val="관경별내역서"/>
      <sheetName val="원가&amp;하도급원가"/>
      <sheetName val="설계설명서"/>
      <sheetName val="개별직종노임단가(2003.9)"/>
      <sheetName val="청주(철골발주의뢰서)"/>
      <sheetName val="2-1. 경관조명 내역총괄표"/>
      <sheetName val="각형맨홀"/>
      <sheetName val="pier-1"/>
      <sheetName val="건축내역서"/>
      <sheetName val="설비내역서"/>
      <sheetName val="전기내역서"/>
      <sheetName val="II손익관리"/>
      <sheetName val="기본단가표"/>
      <sheetName val="노임단가 (2)"/>
      <sheetName val="적용기준"/>
      <sheetName val="내역을"/>
      <sheetName val="AS포장복구 "/>
      <sheetName val="문산방향-교대(A2)"/>
      <sheetName val="건축일위"/>
      <sheetName val="그라우팅일위"/>
      <sheetName val="설계변경총괄표(계산식)"/>
      <sheetName val="운임료"/>
      <sheetName val="작업입력"/>
      <sheetName val="2003상반기노임기준"/>
      <sheetName val="날개벽(TYPE2)"/>
      <sheetName val="보도교산출근거"/>
      <sheetName val="토공개요"/>
      <sheetName val="토공(1)"/>
      <sheetName val="공종별자재"/>
      <sheetName val="준공조서"/>
      <sheetName val="공사준공계"/>
      <sheetName val="준공검사보고서"/>
      <sheetName val="투찰"/>
      <sheetName val="L_RPTB02_01"/>
      <sheetName val="A2"/>
      <sheetName val=" 상부공통집계(총괄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2"/>
      <sheetName val="터파기단면도(보도)"/>
      <sheetName val="격점수량"/>
      <sheetName val="기존건물 깨기원단위"/>
      <sheetName val="시장성초안camera"/>
      <sheetName val="장비종합부표"/>
      <sheetName val="집계표_식재"/>
      <sheetName val="부표"/>
      <sheetName val="기본데이타입력"/>
      <sheetName val="단가산출2"/>
      <sheetName val="HVAC"/>
      <sheetName val="대공종"/>
      <sheetName val="실행내역(10.13)"/>
      <sheetName val="도급"/>
      <sheetName val="1구간FRP수량산출"/>
      <sheetName val="JUCKEYK"/>
      <sheetName val="노.표-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준공정산"/>
      <sheetName val="2000노임기준"/>
      <sheetName val="노무자도장2"/>
      <sheetName val="목포방향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토목공사일반"/>
      <sheetName val="unitpric"/>
      <sheetName val="noyim"/>
      <sheetName val="99노임단가"/>
      <sheetName val="준비공"/>
      <sheetName val="목교수량산출"/>
      <sheetName val="물가단가"/>
      <sheetName val="제표일위대가"/>
      <sheetName val="208-238"/>
      <sheetName val="철근량 산정"/>
      <sheetName val="구분표"/>
      <sheetName val="개거산출내역"/>
      <sheetName val="연동내역"/>
      <sheetName val="슬래브 -연속(3경간)"/>
      <sheetName val="고창방향"/>
      <sheetName val="토공분배표"/>
      <sheetName val="산출3-동력"/>
      <sheetName val="산출4-전등"/>
      <sheetName val="종배수단위_CON기초"/>
      <sheetName val="터널굴착단산"/>
      <sheetName val="총 원가계산"/>
      <sheetName val="위생"/>
      <sheetName val="산출2-전력"/>
      <sheetName val="산출9-TRAY"/>
      <sheetName val="DATE2001"/>
      <sheetName val="사  업  비  수  지  예  산  서"/>
      <sheetName val="배수공수집"/>
      <sheetName val="참여현황 (직원)"/>
      <sheetName val="종형증설공"/>
      <sheetName val="시노501"/>
      <sheetName val="D"/>
      <sheetName val="일위대가_가설_"/>
      <sheetName val="공사설명서"/>
      <sheetName val="PI"/>
      <sheetName val="간접"/>
      <sheetName val="원가계산하도"/>
      <sheetName val="설내역서 "/>
      <sheetName val="현장소운반"/>
      <sheetName val="관구보호몰탈"/>
      <sheetName val="청 구"/>
      <sheetName val="설계산출기초"/>
      <sheetName val="전기단가조사서"/>
      <sheetName val="토목(용인)"/>
      <sheetName val="도기류"/>
      <sheetName val="남양내역"/>
      <sheetName val="원가서"/>
      <sheetName val="출장내역"/>
      <sheetName val="연결임시"/>
      <sheetName val="11.1 단면hwp"/>
      <sheetName val="흙막이 개산견적"/>
      <sheetName val="GI-LIST"/>
      <sheetName val="음성방향"/>
      <sheetName val="산출기준자료"/>
      <sheetName val="구역화물"/>
      <sheetName val="단위목록"/>
      <sheetName val="직접경비"/>
      <sheetName val="평내중"/>
      <sheetName val="차선도색-연장,수량(1)"/>
      <sheetName val="하도급 검토"/>
      <sheetName val="3.하중계산"/>
      <sheetName val="내역(신례)"/>
      <sheetName val="호프"/>
      <sheetName val="재료비단가"/>
      <sheetName val="탄성1"/>
      <sheetName val="산수배수"/>
      <sheetName val="(당평)자재"/>
      <sheetName val="당초명세(평)"/>
      <sheetName val="A-8 PD(도로중앙)"/>
      <sheetName val="보도포장연장조서-표준차도부"/>
      <sheetName val="표준차도부연장조서-ASP"/>
      <sheetName val="감액총괄표"/>
      <sheetName val="설계가"/>
      <sheetName val="단가조정표"/>
      <sheetName val="배수공 주요자재 집계표"/>
      <sheetName val="실행간접비용"/>
      <sheetName val="옹벽공 수량집계표"/>
      <sheetName val="순공사비"/>
      <sheetName val="앵커구조계산"/>
      <sheetName val="관접합및부설"/>
      <sheetName val="사통"/>
      <sheetName val="내역_FILE"/>
      <sheetName val="계림(함평)"/>
      <sheetName val="계림(장성)"/>
      <sheetName val="인원투입"/>
      <sheetName val="포장공자재집계표"/>
      <sheetName val="슬래브수량"/>
      <sheetName val="일위대가(1)"/>
      <sheetName val="구조물공집계"/>
      <sheetName val="상행-교대(A1-A2)"/>
      <sheetName val="부표총괄"/>
      <sheetName val="VII-2현장경비"/>
      <sheetName val="Ⅴ-2.공종별내역"/>
      <sheetName val="출력X"/>
      <sheetName val="06 일위대가목록"/>
      <sheetName val="옹벽수량집계"/>
      <sheetName val="4.내진설계"/>
      <sheetName val=" ｹ-ﾌﾞﾙ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총괄서"/>
      <sheetName val="용역단가"/>
      <sheetName val="효성CB 1P기초"/>
      <sheetName val="조견표"/>
      <sheetName val="공용(현대건설공구)"/>
      <sheetName val="현대건설공구(UNIT)"/>
      <sheetName val="상호참고자료"/>
      <sheetName val="발주처자료입력"/>
      <sheetName val="회사기본자료"/>
      <sheetName val="하자보증자료"/>
      <sheetName val="기술자관련자료"/>
      <sheetName val="시점경사로"/>
      <sheetName val="9_정착구_보강"/>
      <sheetName val="단가_(2)"/>
      <sheetName val="1차_내역서"/>
      <sheetName val="배관배선_단가조사"/>
      <sheetName val="환경기계공정표_(3)"/>
      <sheetName val="BSD_(2)"/>
      <sheetName val="배수공_시멘트_및_골재량_산출"/>
      <sheetName val="96보완계획7_12"/>
      <sheetName val="사__업__비__수__지__예__산__서"/>
      <sheetName val="1차"/>
      <sheetName val="1.CB"/>
      <sheetName val="변수"/>
      <sheetName val="교사기준면적(중)"/>
      <sheetName val="반포2차"/>
      <sheetName val="첨"/>
      <sheetName val="낙석방지수량"/>
      <sheetName val="1차설계변경내역"/>
      <sheetName val="시화점실행"/>
      <sheetName val="전 기"/>
      <sheetName val="설계내역"/>
      <sheetName val="해외(원화)"/>
      <sheetName val="토목공사"/>
      <sheetName val="포장공수량집계표"/>
      <sheetName val="사유서제출현황-2"/>
      <sheetName val="콘크리트타설집계표"/>
      <sheetName val="제경비율"/>
      <sheetName val="공사명입력"/>
      <sheetName val="근로자자료입력"/>
      <sheetName val="참고자료"/>
      <sheetName val="단"/>
      <sheetName val="원유_BANK"/>
      <sheetName val="공사분석"/>
      <sheetName val="GR"/>
      <sheetName val="폐기물"/>
      <sheetName val="공사품의서"/>
      <sheetName val="45,46"/>
      <sheetName val="부대tu"/>
      <sheetName val="HRSG SMALL07220"/>
      <sheetName val="수질정화시설"/>
      <sheetName val="ELECTRIC"/>
      <sheetName val="자재"/>
      <sheetName val="공비현2"/>
      <sheetName val="도급내역"/>
      <sheetName val="물집"/>
      <sheetName val="도급금액"/>
      <sheetName val="재노경"/>
      <sheetName val="집수A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중요"/>
      <sheetName val="총내역서"/>
      <sheetName val="수량산출서-2"/>
      <sheetName val="인부노임"/>
      <sheetName val="4.2.1 마루높이 검토"/>
      <sheetName val="List"/>
      <sheetName val="단가산출서(기계)"/>
      <sheetName val="배관단가조사서"/>
      <sheetName val="참고사항"/>
      <sheetName val="설계명세서(종합)"/>
      <sheetName val="소요자재"/>
      <sheetName val="노무산출서"/>
      <sheetName val="낙찰표"/>
      <sheetName val="단 box"/>
      <sheetName val="기계"/>
      <sheetName val="sub"/>
      <sheetName val="내역전기"/>
      <sheetName val="중강당 내역"/>
      <sheetName val="단가조건(02년)"/>
      <sheetName val="05-원가계산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안전시설"/>
      <sheetName val="세금자료"/>
      <sheetName val="가열로SW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기존포장깨기"/>
      <sheetName val="석축헐기"/>
      <sheetName val="sst,stl창호"/>
      <sheetName val="ETC"/>
      <sheetName val="A4"/>
      <sheetName val="연속벽현황"/>
      <sheetName val="산근(1)"/>
      <sheetName val="2_단면가정"/>
      <sheetName val="맨홀수량산출(A-LINE)"/>
      <sheetName val="03전반노무비"/>
      <sheetName val="08-공사비총괄표"/>
      <sheetName val="01-적용기준"/>
      <sheetName val="지장물 철거 물량 산출서"/>
      <sheetName val="민감도"/>
      <sheetName val="달서천-대비"/>
      <sheetName val="소방"/>
      <sheetName val="공통비(전체)"/>
      <sheetName val="노면및방향"/>
      <sheetName val="A4288"/>
      <sheetName val="포장공수량집계"/>
      <sheetName val="일위_파일"/>
      <sheetName val="P4-C"/>
      <sheetName val="J형측구단위수량"/>
      <sheetName val="설-원가"/>
      <sheetName val="일위대가-1"/>
      <sheetName val="협력업체"/>
      <sheetName val="지급(1)"/>
      <sheetName val="산출내역(K2)"/>
      <sheetName val="이음개소"/>
      <sheetName val="견적대비표"/>
      <sheetName val="기계경비및산출근거서"/>
      <sheetName val="집행안"/>
      <sheetName val="7-2"/>
      <sheetName val="중기손료집계(1209)"/>
      <sheetName val="가계부"/>
      <sheetName val="제품목록"/>
      <sheetName val="매입매출관리"/>
      <sheetName val="골막이(야매)"/>
      <sheetName val="말뚝기초(안정검토)-외측"/>
      <sheetName val="기흥하도용"/>
      <sheetName val="가격조사서"/>
      <sheetName val="암거"/>
      <sheetName val="총괄-1"/>
      <sheetName val="암거 제원표-1단계"/>
      <sheetName val="분뇨"/>
      <sheetName val="C.배수관공"/>
      <sheetName val="상-교대(A1-A2)"/>
      <sheetName val="집기손료"/>
      <sheetName val="WING3"/>
      <sheetName val="수요개발과판매량"/>
      <sheetName val="지질조사"/>
      <sheetName val="소도3교"/>
      <sheetName val="2.건축"/>
      <sheetName val="연돌일위집계"/>
      <sheetName val="여과지동"/>
      <sheetName val="교량"/>
      <sheetName val="제잡비"/>
      <sheetName val="문학간접"/>
      <sheetName val="보증수수료산출"/>
      <sheetName val="건축기계설비표선정수장"/>
      <sheetName val="지점별강우량"/>
      <sheetName val="절대지우지말것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산거각호표"/>
      <sheetName val="예산서"/>
      <sheetName val="97 사업추정(WEKI)"/>
      <sheetName val="내역서(우)"/>
      <sheetName val="단가산출서"/>
      <sheetName val="계획집계"/>
      <sheetName val="노동부"/>
      <sheetName val="구성비"/>
      <sheetName val="Financial impact"/>
      <sheetName val="Sch7a (토요일)"/>
      <sheetName val="판"/>
      <sheetName val="백암비스타내역"/>
      <sheetName val="간지1"/>
      <sheetName val="1.사유서"/>
      <sheetName val="간지2"/>
      <sheetName val="간지3"/>
      <sheetName val="부재별집계표"/>
      <sheetName val="도면"/>
      <sheetName val="D200"/>
      <sheetName val="깨기수량집계"/>
      <sheetName val="표 지"/>
      <sheetName val="총괄설계내역서"/>
      <sheetName val="대전(세창동)"/>
      <sheetName val="Hydrant"/>
      <sheetName val="콘크리트측구연장"/>
      <sheetName val="2000_x0000__x0000__x0005__x0000_"/>
      <sheetName val="공사원가"/>
      <sheetName val="TOWER 12TON"/>
      <sheetName val="JIB CRANE,HOIST"/>
      <sheetName val="TOWER 10TON"/>
      <sheetName val="Cover (x)"/>
      <sheetName val="SORT"/>
      <sheetName val="Cor Apt"/>
      <sheetName val="DTCT"/>
      <sheetName val="2.1 受電設備棟"/>
      <sheetName val="2.2 受・防火水槽"/>
      <sheetName val="2.3 排水処理設備棟"/>
      <sheetName val="2.4 倉庫棟"/>
      <sheetName val="2.5 守衛棟"/>
      <sheetName val="daf-3(OK)"/>
      <sheetName val="daf-7(OK)"/>
      <sheetName val="Cash Flow"/>
      <sheetName val="Yield"/>
      <sheetName val="CPBTXM-THUONG"/>
      <sheetName val="Xunit (단위환산)"/>
      <sheetName val="고객사 관리 코드"/>
      <sheetName val="연부97-1"/>
      <sheetName val="울산자동제어"/>
      <sheetName val="Xunit_(단위환산)"/>
      <sheetName val="고객사_관리_코드"/>
      <sheetName val="인상효1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건축내역서_(경제상무실)"/>
      <sheetName val="내역서1999_8최종"/>
      <sheetName val="1000_DB구축_부표"/>
      <sheetName val="Cash_Flow_bulanan"/>
      <sheetName val="Currency_Rate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재료집계(분수관)"/>
      <sheetName val="지하시설물작성"/>
      <sheetName val="작성"/>
      <sheetName val="안정성검토"/>
      <sheetName val="지장물조서"/>
      <sheetName val="폐기물집계표"/>
      <sheetName val="조도계산서 (도서)"/>
      <sheetName val="정화조"/>
      <sheetName val="수량이동"/>
      <sheetName val="설산1.나"/>
      <sheetName val="본사S"/>
      <sheetName val="MU"/>
      <sheetName val="tra VL"/>
      <sheetName val="8.3해석단면 선정"/>
      <sheetName val="관보호공단위수량"/>
      <sheetName val="관경결정"/>
      <sheetName val="KLDT DIEN"/>
      <sheetName val="PTVT DIEN"/>
      <sheetName val="Lookups"/>
      <sheetName val="Add cost08"/>
      <sheetName val="SumBricks08"/>
      <sheetName val="SCOPE OF WORK"/>
      <sheetName val="Gia"/>
      <sheetName val="PH 5"/>
      <sheetName val="Dầm -4.7m"/>
      <sheetName val="Phu cap"/>
      <sheetName val="CE(E)"/>
      <sheetName val="CE(M)"/>
      <sheetName val="Project Data"/>
      <sheetName val="수정시산표"/>
      <sheetName val="FD"/>
      <sheetName val="GI"/>
      <sheetName val="EE (3)"/>
      <sheetName val="PAVEMENT"/>
      <sheetName val="TRAFFIC"/>
      <sheetName val="NOTE"/>
      <sheetName val="Cấu tạo giá"/>
      <sheetName val="KUNGDEVI"/>
      <sheetName val="마감사양"/>
      <sheetName val="DFA"/>
      <sheetName val="StaffList-OLD"/>
      <sheetName val="Budget Cod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Cover page"/>
      <sheetName val="Inputs_Sens"/>
      <sheetName val="IS_Sum_CM"/>
      <sheetName val="Daf 1"/>
      <sheetName val="터널전기"/>
      <sheetName val="INTRO.(X)"/>
      <sheetName val="배수관공"/>
      <sheetName val="동원(3)"/>
      <sheetName val="P.M 별"/>
      <sheetName val="공조"/>
      <sheetName val="삼홍테크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Cash2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FAB"/>
      <sheetName val="Data&amp;Result"/>
      <sheetName val="SLAB"/>
      <sheetName val="Item-DATA"/>
      <sheetName val="NSA fr Revit"/>
      <sheetName val="PTdam"/>
      <sheetName val="Bang gia"/>
      <sheetName val="HRG BHN"/>
      <sheetName val="조선용암면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LEGEND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일반수량총괄집계표"/>
      <sheetName val="화재 탐지 설비"/>
      <sheetName val="수량분개내역"/>
      <sheetName val="Tool"/>
      <sheetName val="그림"/>
      <sheetName val="당초토량산출서"/>
      <sheetName val="변경토량산출서"/>
      <sheetName val="봉양~조차장간고하개명(신설)"/>
      <sheetName val="허용전류"/>
      <sheetName val="IMPEADENCE H_x0000_Ԁ_x0000_怀ȅ㨍"/>
      <sheetName val="IMPEADENCE é_x0000_Ԁ_x0000__x0000_ᛅ_xde17_"/>
      <sheetName val="Variable"/>
      <sheetName val="IW-LIST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Ⅴ-2_공종별내역"/>
      <sheetName val="Bill No.01"/>
      <sheetName val="Breakdown (B)"/>
      <sheetName val="THVT"/>
      <sheetName val="현장별"/>
      <sheetName val="IBASE"/>
      <sheetName val="NKC6"/>
      <sheetName val="DeluxeVilla 4"/>
      <sheetName val="공사원가 (3)"/>
      <sheetName val="내역서-2"/>
      <sheetName val="업무처리전"/>
      <sheetName val="Summary - Budget"/>
      <sheetName val="Khoi luong"/>
      <sheetName val="BQ-E20-02(Rp)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_냉각수펌프1"/>
      <sheetName val="1062-X방향_1"/>
      <sheetName val="Sheet1_(2)2"/>
      <sheetName val="BOX(1_5X1_5)2"/>
      <sheetName val="전선_및_전선관1"/>
      <sheetName val="표__지2"/>
      <sheetName val="단면__2_1"/>
      <sheetName val="ENE-CAL_11"/>
      <sheetName val="ITB_COST1"/>
      <sheetName val="2011_(4)1"/>
      <sheetName val="11_자재단가1"/>
      <sheetName val="Dike_for_49T03_&amp;_49T041"/>
      <sheetName val="Dike_for_49T02,_05~07,_19_(1)1"/>
      <sheetName val="설계기준_및_하중계산1"/>
      <sheetName val="역T형(H=6_0)_(2)1"/>
      <sheetName val="1__설계조건_2_단면가정_3__하중계산1"/>
      <sheetName val="단가_및_재료비1"/>
      <sheetName val="각사별공사비분개_1"/>
      <sheetName val="전차선로_물량표1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환경기계공정표_(3)1"/>
      <sheetName val="배관배선_단가조사1"/>
      <sheetName val="9_정착구_보강1"/>
      <sheetName val="단가_(2)1"/>
      <sheetName val="96보완계획7_121"/>
      <sheetName val="배수공_시멘트_및_골재량_산출1"/>
      <sheetName val="1차_내역서1"/>
      <sheetName val="1_수인터널1"/>
      <sheetName val="Sheet2_(2)1"/>
      <sheetName val="건축내역서_(경제상무실)1"/>
      <sheetName val="BSD_(2)1"/>
      <sheetName val="내역서1999_8최종1"/>
      <sheetName val="PROJECT_BRIEF(EX_NEW)1"/>
      <sheetName val="Site_Expenses1"/>
      <sheetName val="1000_DB구축_부표1"/>
      <sheetName val="상_부1"/>
      <sheetName val="Currency_Rate1"/>
      <sheetName val="Cash_Flow_bulanan1"/>
      <sheetName val="Isolasi_Luar_Dalam"/>
      <sheetName val="Isolasi_Luar"/>
      <sheetName val="Cash_Flow"/>
      <sheetName val="수량산출서_갑지1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내역서_제출"/>
      <sheetName val="97년_추정"/>
      <sheetName val="내역_ver1_0"/>
      <sheetName val="단양_00_아파트-세부내역"/>
      <sheetName val="RAMP_단면(R2)"/>
      <sheetName val="토목내역서_(도급단가)"/>
      <sheetName val="목차_"/>
      <sheetName val="4_2유효폭의_계산"/>
      <sheetName val="세골재__T2_변경_현황"/>
      <sheetName val="0_단가"/>
      <sheetName val="토공_total"/>
      <sheetName val="3련_BOX"/>
      <sheetName val="4__주형설계"/>
      <sheetName val="노무비_근거"/>
      <sheetName val="_총괄표"/>
      <sheetName val="바닥판의_설계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암거_제원표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전선_및_전선관2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1__설계조건_2_단면가정_3__하중계산2"/>
      <sheetName val="단가_및_재료비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환경기계공정표_(3)2"/>
      <sheetName val="배관배선_단가조사2"/>
      <sheetName val="9_정착구_보강2"/>
      <sheetName val="단가_(2)2"/>
      <sheetName val="96보완계획7_122"/>
      <sheetName val="배수공_시멘트_및_골재량_산출2"/>
      <sheetName val="1차_내역서2"/>
      <sheetName val="1_수인터널2"/>
      <sheetName val="Sheet2_(2)2"/>
      <sheetName val="건축내역서_(경제상무실)2"/>
      <sheetName val="BSD_(2)2"/>
      <sheetName val="내역서1999_8최종2"/>
      <sheetName val="PROJECT_BRIEF(EX_NEW)2"/>
      <sheetName val="Site_Expenses2"/>
      <sheetName val="1000_DB구축_부표2"/>
      <sheetName val="상_부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내역서_제출1"/>
      <sheetName val="97년_추정1"/>
      <sheetName val="내역_ver1_01"/>
      <sheetName val="단양_00_아파트-세부내역1"/>
      <sheetName val="RAMP_단면(R2)1"/>
      <sheetName val="토목내역서_(도급단가)1"/>
      <sheetName val="목차_1"/>
      <sheetName val="4_2유효폭의_계산1"/>
      <sheetName val="세골재__T2_변경_현황1"/>
      <sheetName val="0_단가1"/>
      <sheetName val="토공_total1"/>
      <sheetName val="3련_BOX1"/>
      <sheetName val="4__주형설계1"/>
      <sheetName val="2_단면가정1"/>
      <sheetName val="노무비_근거1"/>
      <sheetName val="_총괄표1"/>
      <sheetName val="Customer_Databas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Ⅴ-2_공종별내역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경비2내역"/>
      <sheetName val="공사개요-C"/>
      <sheetName val="2. 2공구"/>
      <sheetName val="내역- CCTV"/>
      <sheetName val="설비공사(4)"/>
      <sheetName val="5수지"/>
      <sheetName val="4차원가계산서"/>
      <sheetName val="Sheet22"/>
      <sheetName val="화전내"/>
      <sheetName val="투찰추정"/>
      <sheetName val="전기혼잡제경비(45)"/>
      <sheetName val="일위집계표"/>
      <sheetName val="BJJIN"/>
      <sheetName val="계측제어설비"/>
      <sheetName val="법면단"/>
      <sheetName val="견적1"/>
      <sheetName val="인부신상자료"/>
      <sheetName val="001"/>
      <sheetName val="2F 회의실견적(5_14 일대)"/>
      <sheetName val="총_구조물공"/>
      <sheetName val="DHEQSUPT"/>
      <sheetName val="(X)품셈집계"/>
      <sheetName val="대3류 "/>
      <sheetName val="아파트"/>
      <sheetName val="부대시설"/>
      <sheetName val="설치조서"/>
      <sheetName val="배수공집계표"/>
      <sheetName val="예정공정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2"/>
      <sheetName val="전등수량산출"/>
      <sheetName val="단가산출서 (2)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CONCRETE"/>
      <sheetName val="견적갑지"/>
      <sheetName val="물량내역"/>
      <sheetName val="소요자재명세서"/>
      <sheetName val="예산"/>
      <sheetName val="자재테이블"/>
      <sheetName val="토공정보"/>
      <sheetName val="횡배수관집현황(2공구)"/>
      <sheetName val="신축(단위)"/>
      <sheetName val="배수관토공산출"/>
      <sheetName val="아파트 내역"/>
      <sheetName val="노임 및 중기단가"/>
      <sheetName val="투입비"/>
      <sheetName val="쇠(1)"/>
      <sheetName val="가격(3)"/>
      <sheetName val="금호"/>
      <sheetName val="3"/>
      <sheetName val="4"/>
      <sheetName val="6"/>
      <sheetName val="단가목록"/>
      <sheetName val="공정data"/>
      <sheetName val="1공구내역서(1)"/>
      <sheetName val="2.대외공문"/>
      <sheetName val="이름"/>
      <sheetName val="급여표"/>
      <sheetName val="직원투입계획"/>
      <sheetName val="pier(각형)"/>
      <sheetName val="소방사항"/>
      <sheetName val="약전설비"/>
      <sheetName val="인건비 "/>
      <sheetName val="설계내역2"/>
      <sheetName val="공종단가"/>
      <sheetName val="증감대비"/>
      <sheetName val="품종별월계"/>
      <sheetName val="전신환매도율"/>
      <sheetName val="배지거총재료집계표"/>
      <sheetName val="자재비"/>
      <sheetName val="가로등설치"/>
      <sheetName val="형질변경"/>
      <sheetName val="1_CB"/>
      <sheetName val="옹벽공_수량집계표"/>
      <sheetName val="A-8_PD(도로중앙)"/>
      <sheetName val="Flaer_Area"/>
      <sheetName val="설내역서_"/>
      <sheetName val="일위산출"/>
      <sheetName val="적용(기계)"/>
      <sheetName val="1-1평균터파기고(1)"/>
      <sheetName val="2_토목공사"/>
      <sheetName val="2-1__경관조명_내역총괄표"/>
      <sheetName val="_상부공통집계(총괄)"/>
      <sheetName val="AS포장복구_"/>
      <sheetName val="실행내역(10_13)"/>
      <sheetName val="개별직종노임단가(2003_9)"/>
      <sheetName val="총_원가계산"/>
      <sheetName val="EQUIP_LIST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옹벽공_수량집계표1"/>
      <sheetName val="사__업__비__수__지__예__산__서1"/>
      <sheetName val="11_1_단면hwp"/>
      <sheetName val="A-8_PD(도로중앙)1"/>
      <sheetName val="청_구1"/>
      <sheetName val="설내역서_1"/>
      <sheetName val="배수공_주요자재_집계표"/>
      <sheetName val="06_일위대가목록"/>
      <sheetName val="내역서_(2)"/>
      <sheetName val="전_기"/>
      <sheetName val="공사비_증감_내역서1"/>
      <sheetName val="4_내진설계"/>
      <sheetName val="_ｹ-ﾌﾞﾙ"/>
      <sheetName val="지구_리스트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주공 갑지"/>
      <sheetName val="잡비계산"/>
      <sheetName val="3-구교-오리지날"/>
      <sheetName val="기초수량자료"/>
      <sheetName val="본문"/>
      <sheetName val="노임DB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단가(자재)"/>
      <sheetName val="단가(노임)"/>
      <sheetName val="기초목록"/>
      <sheetName val="자재단가_사급"/>
      <sheetName val="중기적산목록"/>
      <sheetName val="01노임적용기준"/>
      <sheetName val="경율산정.XLS"/>
      <sheetName val="GT 1050x650"/>
      <sheetName val="총정리"/>
      <sheetName val="INPUTDATA"/>
      <sheetName val="산출3-유도등"/>
      <sheetName val="산출2-동력"/>
      <sheetName val="산출2-피뢰침"/>
      <sheetName val="노임단가(직종번호 순)"/>
      <sheetName val="간이(갑)"/>
      <sheetName val="노임단가표"/>
      <sheetName val="Bldg Brkdown"/>
      <sheetName val="상부수량"/>
      <sheetName val="대창토공"/>
      <sheetName val="검측감리공제요율"/>
      <sheetName val="시공감리공제요율"/>
      <sheetName val="책임감리공제요율"/>
      <sheetName val="가로등"/>
      <sheetName val="기초수량산출서"/>
      <sheetName val="설계서(동안동)"/>
      <sheetName val="5사남"/>
      <sheetName val="과거자료"/>
      <sheetName val="단위집계표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공사일위대가"/>
      <sheetName val="산출서-1"/>
      <sheetName val="산출서-수식"/>
      <sheetName val="수토공단위당"/>
      <sheetName val="난방방식분류"/>
      <sheetName val="공사정보입력"/>
      <sheetName val="어음수표추가테스트"/>
      <sheetName val="90.03실행 "/>
      <sheetName val="1차기성"/>
      <sheetName val="코스모공장 (어음)"/>
      <sheetName val="공사비_NDE"/>
      <sheetName val="교대(A1-A2)"/>
      <sheetName val="화해(함평)"/>
      <sheetName val="화해(장성)"/>
      <sheetName val="노단"/>
      <sheetName val="단산"/>
      <sheetName val="명세"/>
      <sheetName val="일대"/>
      <sheetName val="A 견적"/>
      <sheetName val="앵커설치(590)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공통가설(기준안)"/>
      <sheetName val="지장물헐기조서"/>
      <sheetName val="입출재고현황 (2)"/>
      <sheetName val="가설"/>
      <sheetName val="일람표"/>
      <sheetName val="보안등"/>
      <sheetName val="자재표"/>
      <sheetName val="계정"/>
      <sheetName val="비품"/>
      <sheetName val="새공통(96임금인상기준)"/>
      <sheetName val="심사물량"/>
      <sheetName val="1.1설계기준"/>
      <sheetName val="DATA입력"/>
      <sheetName val="하도급계획"/>
      <sheetName val="토공(본관-토사)"/>
      <sheetName val="토공(분기관-토사)"/>
      <sheetName val="토공(분기관-암)"/>
      <sheetName val="토공(본관-암)"/>
      <sheetName val="단가조사표"/>
      <sheetName val="설계내역서(기계)"/>
      <sheetName val="1.3.1절점좌표"/>
      <sheetName val="6차2회변경내역서"/>
      <sheetName val="중단원본"/>
      <sheetName val="업체별담당"/>
      <sheetName val="4 공통갑지"/>
      <sheetName val="제경비최종"/>
      <sheetName val="사본 _ b_balju"/>
      <sheetName val="공사설계"/>
      <sheetName val="교통대책내역"/>
      <sheetName val="gyun"/>
      <sheetName val="관일"/>
      <sheetName val="포장면적산출"/>
      <sheetName val="포장수량집계"/>
      <sheetName val="토공사B동추가"/>
      <sheetName val="1.RAMP-A"/>
      <sheetName val="대총괄"/>
      <sheetName val="중기조종사 단위단가"/>
      <sheetName val="암거단위-1련"/>
      <sheetName val="견적보고"/>
      <sheetName val="기초계산(Pmax)"/>
      <sheetName val="쌍송교"/>
      <sheetName val="방화도료"/>
      <sheetName val="BOJUNGGM"/>
      <sheetName val="공정추가"/>
      <sheetName val="금전출납"/>
      <sheetName val="직영명부"/>
      <sheetName val="계약내역서"/>
      <sheetName val="공통자료"/>
      <sheetName val="입력장소"/>
      <sheetName val="지수980731이후"/>
      <sheetName val="ESC (공정표기준)"/>
      <sheetName val="10동"/>
      <sheetName val="36+45-113-18+19+20I"/>
      <sheetName val="광통신 견적내역서1"/>
      <sheetName val="투찰(하수)"/>
      <sheetName val="케이블수량재료"/>
      <sheetName val="전체 내역서(통합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맨홀토_x0000__x0000__x0005_"/>
      <sheetName val="계산중"/>
      <sheetName val="횡배위치"/>
      <sheetName val="CODE1"/>
      <sheetName val="CODE2"/>
      <sheetName val="산근(목록)"/>
      <sheetName val="이형관중량"/>
      <sheetName val="환경보전비B"/>
      <sheetName val="PROCURE"/>
      <sheetName val="8. 안정검토"/>
      <sheetName val="Actual data"/>
      <sheetName val="4.경비 5.영업외수지"/>
      <sheetName val="L_RPTB16_05"/>
      <sheetName val="Table"/>
      <sheetName val="5CHBDC"/>
      <sheetName val="RCMinput"/>
      <sheetName val="DATA-2 장비LIST"/>
      <sheetName val="견"/>
      <sheetName val="값"/>
      <sheetName val="금속및금속창호"/>
      <sheetName val="일위대가 "/>
      <sheetName val="투입비분석표"/>
      <sheetName val="노무DB"/>
      <sheetName val="F4-F7"/>
      <sheetName val="name"/>
      <sheetName val="PC, G.Slab"/>
      <sheetName val="율촌법률사무소2내역"/>
      <sheetName val="중기근거"/>
      <sheetName val="특별땅고르기"/>
      <sheetName val="일위-1"/>
      <sheetName val="노무비명세서"/>
      <sheetName val="교수설계"/>
      <sheetName val="연결관수량 (2)"/>
      <sheetName val="사다리"/>
      <sheetName val="철집"/>
      <sheetName val="재료할증"/>
      <sheetName val="원가계산서구조조정"/>
      <sheetName val="영창26"/>
      <sheetName val="상수도토공집계표"/>
      <sheetName val="봉방동근생"/>
      <sheetName val="라멘수량"/>
      <sheetName val="부경대총괄내역서"/>
      <sheetName val="주차장(T4)"/>
      <sheetName val="산출근거1"/>
      <sheetName val="40총괄"/>
      <sheetName val="40집계"/>
      <sheetName val="변경내역"/>
      <sheetName val="보도공제면적"/>
      <sheetName val="수습"/>
      <sheetName val="노임,기계경비"/>
      <sheetName val="토공집계(rp)"/>
      <sheetName val="앵커(3안)"/>
      <sheetName val="차압계산"/>
      <sheetName val="1.수량집계"/>
      <sheetName val="AIR SHOWER(3인용)"/>
      <sheetName val="포장공사"/>
      <sheetName val="합계"/>
      <sheetName val="archi(본사)"/>
      <sheetName val="알맹이"/>
      <sheetName val="총공사내역서"/>
      <sheetName val="공사직종별노임"/>
      <sheetName val="48전력선로일위"/>
      <sheetName val="면적산출근거(실측)"/>
      <sheetName val="내역기준"/>
      <sheetName val="유효폭의 계산"/>
      <sheetName val="암거날개벽"/>
      <sheetName val="전기일위목록"/>
      <sheetName val="국도접속 차도부수량"/>
      <sheetName val="입상내역"/>
      <sheetName val="기타 정보통신공사"/>
      <sheetName val="FAB4생산"/>
      <sheetName val="직원자료입력"/>
      <sheetName val="재료단가"/>
      <sheetName val="기존단가 (2)"/>
      <sheetName val="우수공,맨홀,집수정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계약서"/>
      <sheetName val="수량산출표"/>
      <sheetName val="포장(수량)-관로부"/>
      <sheetName val="공기압축기실"/>
      <sheetName val="도근좌표"/>
      <sheetName val="자재일람"/>
      <sheetName val="환율"/>
      <sheetName val="백호우계수"/>
      <sheetName val="건축원가계산서"/>
      <sheetName val="현장설명"/>
      <sheetName val="가옥철거(지장물조서)"/>
      <sheetName val="종배수관설치현황"/>
      <sheetName val="증감대비표"/>
      <sheetName val="4.하중산정"/>
      <sheetName val="6월 출고 일일보고"/>
      <sheetName val="기성부분 내역집계표-기계공사"/>
      <sheetName val="1호토공"/>
      <sheetName val="1Month+Sheet2!"/>
      <sheetName val="수량분배표"/>
      <sheetName val="DATA 입력부"/>
      <sheetName val="내역서(중수)"/>
      <sheetName val="8설7발"/>
      <sheetName val="BOX 본체"/>
      <sheetName val="제수변 수량집계표(보통)"/>
      <sheetName val="양수장(기계)"/>
      <sheetName val="중간"/>
      <sheetName val="접합수량(피벗)"/>
      <sheetName val="Toolbox"/>
      <sheetName val="신림자금"/>
      <sheetName val="하도급원가계산총괄표(식재)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7-1.인건비"/>
      <sheetName val="지하"/>
      <sheetName val="7급줄떼공"/>
      <sheetName val="당정동공통이수"/>
      <sheetName val="당정동경상이수"/>
      <sheetName val="지역"/>
      <sheetName val="CABLE"/>
      <sheetName val="건축공사집계"/>
      <sheetName val="오수공수량집계표"/>
      <sheetName val="B"/>
      <sheetName val="전기내역"/>
      <sheetName val="상부집계표"/>
      <sheetName val="관급"/>
      <sheetName val="초기화면1"/>
      <sheetName val="유별자산배수"/>
      <sheetName val="2.2.2입적표"/>
      <sheetName val="Sheet17"/>
      <sheetName val="시설국장자료"/>
      <sheetName val="교대"/>
      <sheetName val="가시설(TYPE-A)"/>
      <sheetName val="포장수량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부대공수량산출"/>
      <sheetName val="공통갑지"/>
      <sheetName val="기성청구조서"/>
      <sheetName val="수량간지코드"/>
      <sheetName val="수량목차코드"/>
      <sheetName val="한일양산"/>
      <sheetName val="서울대규장각(가시설흙막이)"/>
      <sheetName val="2.관대집계표"/>
      <sheetName val="수불계획서(전체)"/>
      <sheetName val="형식 - 1-2-3"/>
      <sheetName val="정부노임"/>
      <sheetName val="일위(PN)"/>
      <sheetName val="203"/>
      <sheetName val="99노임단_x0007_"/>
      <sheetName val="99노임단쌇"/>
      <sheetName val="documentation"/>
      <sheetName val="COA-17"/>
      <sheetName val="C-18"/>
      <sheetName val="목공사품의서"/>
      <sheetName val="중기목록"/>
      <sheetName val="N10(미지급)_2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1_폐기물집계표"/>
      <sheetName val="PAINT_(2)"/>
      <sheetName val="S_중기사용료"/>
      <sheetName val="I_설계조건"/>
      <sheetName val="Project_Brief"/>
      <sheetName val="static_cal"/>
      <sheetName val="Total_Progress_(2)"/>
      <sheetName val="1_일반수량산출근거"/>
      <sheetName val="DI_전처리_단가집(GP1_실적가)"/>
      <sheetName val="Financial_impact"/>
      <sheetName val="Sch7a_(토요일)"/>
      <sheetName val="남양시작동자105노65기1_3화1_2"/>
      <sheetName val="TRE_TABLE"/>
      <sheetName val="흙막이_개산견적"/>
      <sheetName val="암거_제원표-1단계"/>
      <sheetName val="C_배수관공"/>
      <sheetName val="2_건축"/>
      <sheetName val="97_사업추정(WEKI)"/>
      <sheetName val="자재 및 폐기물견적(20È됀"/>
      <sheetName val="정보매체A동"/>
      <sheetName val="HSA"/>
      <sheetName val="예산¬_x0000__x0000_"/>
      <sheetName val="중기(목록)"/>
      <sheetName val="일위대가(목록)"/>
      <sheetName val="관전식시설제원"/>
      <sheetName val="구조물공(집계)"/>
      <sheetName val="CAP"/>
      <sheetName val="Var."/>
      <sheetName val="R"/>
      <sheetName val="정리"/>
      <sheetName val="dV&amp;Cl"/>
      <sheetName val="자재(원원+원대)"/>
      <sheetName val="CB"/>
      <sheetName val="XZLC004_PART2"/>
      <sheetName val="MATRLDATA"/>
      <sheetName val="INPUT_TABLE"/>
      <sheetName val="출하생산일보"/>
      <sheetName val="말뚝물량"/>
      <sheetName val="VXXXXXXX"/>
      <sheetName val="토공유동표"/>
      <sheetName val="운반"/>
      <sheetName val="제출계산서"/>
      <sheetName val="SPEC"/>
      <sheetName val="첨부2"/>
      <sheetName val="Macr_x0000__x0000__x0005__x0000_纠瀝"/>
      <sheetName val="무근깨기"/>
      <sheetName val=" "/>
      <sheetName val="SGC_RATE"/>
      <sheetName val="Bang_gia"/>
      <sheetName val="HRG_BHN"/>
      <sheetName val="NSA_fr_Revit"/>
      <sheetName val="BXLDL"/>
      <sheetName val="DM.ChiPhi"/>
      <sheetName val="May TC"/>
      <sheetName val="Nhan cong"/>
      <sheetName val="Area Cal"/>
      <sheetName val="DTICH (Full)"/>
      <sheetName val="DGG"/>
      <sheetName val="DTICH(FDC)"/>
      <sheetName val="CP3-DI"/>
      <sheetName val="Bldg"/>
      <sheetName val="확산동"/>
      <sheetName val="토공계산서(부체도로)"/>
      <sheetName val="위치"/>
      <sheetName val="4.2내역서"/>
      <sheetName val="2000"/>
      <sheetName val="인원계획-미화"/>
      <sheetName val="공통부대"/>
      <sheetName val="견적의뢰"/>
      <sheetName val="TOT"/>
      <sheetName val="가시설총괄"/>
      <sheetName val="설계서(갑지)"/>
      <sheetName val="CostDB"/>
      <sheetName val="Macro(_x0000__x0000__x0005__x0000_"/>
      <sheetName val="_____________hb___1___________2"/>
      <sheetName val="국가별"/>
      <sheetName val="수액원료"/>
      <sheetName val="시산표"/>
      <sheetName val="공정"/>
      <sheetName val="종목코드"/>
      <sheetName val="linehaul cost model (2)"/>
      <sheetName val="사각수로관단수"/>
      <sheetName val="집수정단위수량산출"/>
      <sheetName val="총체보활공정표"/>
      <sheetName val="그레이더"/>
      <sheetName val="Take-Off"/>
      <sheetName val="Be跀璕"/>
      <sheetName val="밸è欀N"/>
      <sheetName val="총중목"/>
      <sheetName val="노무비산정"/>
      <sheetName val="HX"/>
      <sheetName val="FOOTING단면¬"/>
      <sheetName val="아주기계"/>
      <sheetName val="맨홀토"/>
      <sheetName val="IMPEADENCE H"/>
      <sheetName val="IMPEADENCE é"/>
      <sheetName val="단가비교표 (계측제어)"/>
      <sheetName val="Be"/>
      <sheetName val="Macro(缈ď헾⼕"/>
      <sheetName val="규준틀"/>
      <sheetName val="역T형옹벽(3.0)"/>
      <sheetName val="삼성전기"/>
      <sheetName val="조은인력명세서"/>
      <sheetName val="입찰내역"/>
      <sheetName val="간접비"/>
      <sheetName val="96갑지"/>
      <sheetName val="접속 SLAB,_x0000_밢Ȳ_x0000__x0000__x0000_Ā_x0000_뮰ᖸ"/>
      <sheetName val="분양가표"/>
      <sheetName val="022᠀"/>
      <sheetName val="BOX(1_5X1°_x0000__x0000_"/>
      <sheetName val="현장식당(1)"/>
      <sheetName val="우배수"/>
      <sheetName val="LOADS"/>
      <sheetName val="REINF."/>
      <sheetName val="BOX-15_x0000__x0000_"/>
      <sheetName val="설계예산서0"/>
      <sheetName val="장문교(대전)"/>
      <sheetName val="Macr"/>
      <sheetName val="Macro("/>
      <sheetName val="GGJ0824"/>
      <sheetName val="단가(마감)"/>
      <sheetName val="제경비산출서"/>
      <sheetName val="(C)원내역"/>
      <sheetName val="Eq. Mobilization"/>
      <sheetName val="전동기"/>
      <sheetName val="기초도면제작"/>
      <sheetName val="load"/>
      <sheetName val="#4 PSV"/>
      <sheetName val="조직표"/>
      <sheetName val="기본파일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사유서"/>
      <sheetName val="자재집계 (2)"/>
      <sheetName val="(1)본선수량집계"/>
      <sheetName val="옥외등신설"/>
      <sheetName val="저케CV22신설"/>
      <sheetName val="저케CV38신설"/>
      <sheetName val="저케CV8신설"/>
      <sheetName val="접지3종"/>
      <sheetName val="정거장 설계조건"/>
      <sheetName val="노면표지 수량"/>
      <sheetName val="토공사"/>
      <sheetName val="AIR_SHOWER(3인용)"/>
      <sheetName val="시간당중기사용료"/>
      <sheetName val="asd"/>
      <sheetName val="인공산출"/>
      <sheetName val="매원개착터널총괄"/>
      <sheetName val="가시설단위수량"/>
      <sheetName val="2_토목공사1"/>
      <sheetName val="AS포장복구_1"/>
      <sheetName val="2-1__경관조명_내역총괄표1"/>
      <sheetName val="개별직종노임단가(2003_9)1"/>
      <sheetName val="_상부공통집계(총괄)1"/>
      <sheetName val="실행내역(10_13)1"/>
      <sheetName val="참여현황_(직원)1"/>
      <sheetName val="노임단가_(2)1"/>
      <sheetName val="기존건물_깨기원단위1"/>
      <sheetName val="EQUIP_LIST1"/>
      <sheetName val="철근량_산정1"/>
      <sheetName val="총_원가계산1"/>
      <sheetName val="슬래브_-연속(3경간)1"/>
      <sheetName val="1~9_하중계산1"/>
      <sheetName val="노_표-조1"/>
      <sheetName val="1_토공"/>
      <sheetName val="2F_회의실견적(5_14_일대)1"/>
      <sheetName val="대3류_1"/>
      <sheetName val="내역-_CCTV1"/>
      <sheetName val="건설사업관리_공제요율1"/>
      <sheetName val="건설공사_감리원_배치기준1"/>
      <sheetName val="책임감리_공제요율1"/>
      <sheetName val="경율산정_XLS"/>
      <sheetName val="GT_1050x650"/>
      <sheetName val="주공_갑지"/>
      <sheetName val="1_견적보고서"/>
      <sheetName val="Bldg_Brkdown"/>
      <sheetName val="12)아이디어_목록_및_개략평가"/>
      <sheetName val="11)VE_예비검토서"/>
      <sheetName val="15-3)VE제안서(가치향상_등)"/>
      <sheetName val="단가산출서_(2)1"/>
      <sheetName val="노임단가(직종번호_순)"/>
      <sheetName val="11_1_단면hwp1"/>
      <sheetName val="4_공통갑지"/>
      <sheetName val="설내역서_2"/>
      <sheetName val="청_구2"/>
      <sheetName val="공사비_증감_내역서2"/>
      <sheetName val="Customer_Databas2"/>
      <sheetName val="배수공_주요자재_집계표1"/>
      <sheetName val="전_기1"/>
      <sheetName val="내역서_(2)1"/>
      <sheetName val="사__업__비__수__지__예__산__서2"/>
      <sheetName val="옹벽공_수량집계표2"/>
      <sheetName val="A-8_PD(도로중앙)2"/>
      <sheetName val="06_일위대가목록1"/>
      <sheetName val="4_내진설계1"/>
      <sheetName val="_ｹ-ﾌﾞﾙ1"/>
      <sheetName val="지구_리스트1"/>
      <sheetName val="효성CB_1P기초1"/>
      <sheetName val="1_CB2"/>
      <sheetName val="Flaer_Area2"/>
      <sheetName val="4_2_1_마루높이_검토1"/>
      <sheetName val="하도급_검토1"/>
      <sheetName val="3_하중계산1"/>
      <sheetName val="단_box1"/>
      <sheetName val="중강당_내역1"/>
      <sheetName val="지장물_철거_물량_산출서1"/>
      <sheetName val="HRSG_SMALL072201"/>
      <sheetName val="90_03실행_"/>
      <sheetName val="코스모공장_(어음)"/>
      <sheetName val="노임_및_중기단가1"/>
      <sheetName val="개별직종노임단가(2005_1)"/>
      <sheetName val="아파트_내역1"/>
      <sheetName val="A_견적"/>
      <sheetName val="1_3_1절점좌표"/>
      <sheetName val="1_1설계기준"/>
      <sheetName val="인건비_1"/>
      <sheetName val="원가계산서_"/>
      <sheetName val="2_대외공문1"/>
      <sheetName val="입출재고현황_(2)"/>
      <sheetName val="1_RAMP-A"/>
      <sheetName val="사본___b_balju"/>
      <sheetName val="ESC_(공정표기준)"/>
      <sheetName val="중기조종사_단위단가"/>
      <sheetName val="일위대가_"/>
      <sheetName val="2_관대집계표"/>
      <sheetName val="형식_-_1-2-3"/>
      <sheetName val="99노임단"/>
      <sheetName val="암거_제원표-1단계1"/>
      <sheetName val="C_배수관공1"/>
      <sheetName val="연결관수량_(2)"/>
      <sheetName val="1_수량집계"/>
      <sheetName val="AIR_SHOWER(3인용)1"/>
      <sheetName val="유효폭의_계산"/>
      <sheetName val="국도접속_차도부수량"/>
      <sheetName val="기타_정보통신공사"/>
      <sheetName val="기존단가_(2)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DATA_입력부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직접노무"/>
      <sheetName val="직접재료"/>
      <sheetName val="직종표"/>
      <sheetName val="집"/>
      <sheetName val="일위총괄"/>
      <sheetName val="출력"/>
      <sheetName val="근로자명단"/>
      <sheetName val="친환경주택"/>
      <sheetName val="6.7현장운영"/>
      <sheetName val="자단"/>
      <sheetName val="48일위"/>
      <sheetName val="48수량"/>
      <sheetName val="22수량"/>
      <sheetName val="49일위"/>
      <sheetName val="22일위"/>
      <sheetName val="49수량"/>
      <sheetName val="내역(포장)"/>
      <sheetName val="01 Summary"/>
      <sheetName val="CW,HW,NW"/>
      <sheetName val="SAN"/>
      <sheetName val="03 Rev.Log"/>
      <sheetName val="설비(제출)"/>
      <sheetName val="주요자재집계"/>
      <sheetName val="횡배수관수량집계"/>
      <sheetName val="횡배수관기초"/>
      <sheetName val="수량산출(음암)"/>
      <sheetName val="결재"/>
      <sheetName val="식재(예송)"/>
      <sheetName val="G2설비도급"/>
      <sheetName val="Requirement(Work Crew)"/>
      <sheetName val="주요재료비(원본)"/>
      <sheetName val="2000.05"/>
      <sheetName val="적요"/>
      <sheetName val="식생블럭"/>
      <sheetName val="용소리교"/>
      <sheetName val="CABLE SIZE-1"/>
      <sheetName val="전통건설"/>
      <sheetName val="49"/>
      <sheetName val="전력간선(신설)"/>
      <sheetName val="기초입력 DATA"/>
      <sheetName val="포장공총괄수량집계표"/>
      <sheetName val="판매시설"/>
      <sheetName val="길어깨단위"/>
      <sheetName val="9509"/>
      <sheetName val="STEEL BOX 단면설계(SEC.8)"/>
      <sheetName val="절대건들지마시오"/>
      <sheetName val="케이블트레이"/>
      <sheetName val="토목내역서(변경1)"/>
      <sheetName val="keyword"/>
      <sheetName val="변경내역대비표(2)"/>
      <sheetName val="proj"/>
      <sheetName val="THKP957"/>
      <sheetName val="Tính giá NC"/>
      <sheetName val="Đầu vào"/>
      <sheetName val="Tiên lượng"/>
      <sheetName val="SL cước"/>
      <sheetName val="DGVL"/>
      <sheetName val="BAC THO"/>
      <sheetName val="DINHMU-DONGIA"/>
      <sheetName val="CAP NGAM HA THE"/>
      <sheetName val="CPVL CHIEU SANG"/>
      <sheetName val="BTK TT3P"/>
      <sheetName val="BANG KE TRU"/>
      <sheetName val="Analisa_Gabungan"/>
      <sheetName val="KINH_PHI_TONG_HOP"/>
      <sheetName val="Dinh_muc_CP_KTCB_khac"/>
      <sheetName val="TEN_HANG_MUC_"/>
      <sheetName val="BAOCHE_A"/>
      <sheetName val="Đơn_Giá_"/>
      <sheetName val="Gia vat tu"/>
      <sheetName val="PhÇnCK"/>
      <sheetName val="Tongke"/>
      <sheetName val="Annex B"/>
      <sheetName val="자재 집羘ↈ"/>
      <sheetName val="단면_(_x0000__x0000_"/>
      <sheetName val="Dircet Buried"/>
      <sheetName val="Duct Bank"/>
      <sheetName val="갑지 "/>
      <sheetName val="철거공-조경"/>
      <sheetName val="단지조성공(_x0000__x0000__x0005_"/>
      <sheetName val="단지조성공(_x0000__x0000_ﾈ"/>
      <sheetName val="콘크리트 블록 유형별 수량"/>
      <sheetName val="Macro(뛠Ŕ殺0"/>
      <sheetName val="4.하중"/>
      <sheetName val="0.9x0.9"/>
      <sheetName val="L측형구집계"/>
      <sheetName val="suk(mac)"/>
      <sheetName val="고양동1"/>
      <sheetName val="0.9토공"/>
      <sheetName val="사용성검토"/>
      <sheetName val="C_DATA"/>
      <sheetName val="Div2"/>
      <sheetName val="동일대내"/>
      <sheetName val="직접비"/>
      <sheetName val="노임목록"/>
      <sheetName val="Lr"/>
      <sheetName val="산업"/>
      <sheetName val="2.재료비"/>
      <sheetName val="12.보오링"/>
      <sheetName val="18.공내수압탄성자연"/>
      <sheetName val="NN"/>
      <sheetName val="매인"/>
      <sheetName val="c_balju"/>
      <sheetName val="1호맨홀수량산출"/>
      <sheetName val="공사요율"/>
      <sheetName val="결재란"/>
      <sheetName val="2.견적조건 정보"/>
      <sheetName val="공간분류체계"/>
      <sheetName val="부위별항목"/>
      <sheetName val="영향요인"/>
      <sheetName val="궤도연장(종합)"/>
      <sheetName val="궤도연장(2단계)"/>
      <sheetName val="궤도연장(1단계)"/>
      <sheetName val="궤도부설연장1단계"/>
      <sheetName val="산근cad용"/>
      <sheetName val="산근(계단)"/>
      <sheetName val="슬래브일반(포항방향 B=12.3m)"/>
      <sheetName val="일반수량산출"/>
      <sheetName val="건설기계가격"/>
      <sheetName val="보고서"/>
      <sheetName val="건설기계"/>
      <sheetName val="산림조사비"/>
      <sheetName val="요율표"/>
      <sheetName val="신고분기설정참고"/>
      <sheetName val="거래처자료등록"/>
      <sheetName val="중기가격"/>
      <sheetName val="현장관리비 산출내역"/>
      <sheetName val="5정거장"/>
      <sheetName val="1-3길내기"/>
      <sheetName val="C1.공사개요"/>
      <sheetName val="A1.스케쥴"/>
      <sheetName val="PIER토수량"/>
      <sheetName val="설명"/>
      <sheetName val="부가세별도"/>
      <sheetName val="업체자료"/>
      <sheetName val="97(US,EP,PCT,KR)"/>
      <sheetName val="블록(들고리8개)"/>
      <sheetName val="FAB计算式"/>
      <sheetName val="CUB结算式"/>
      <sheetName val="FAB B01计算式"/>
      <sheetName val="室外计算式"/>
      <sheetName val="5.물량산출서"/>
      <sheetName val="산출근거(9)"/>
      <sheetName val="입력용"/>
      <sheetName val="입력용집계"/>
      <sheetName val="폐기물발생(처리)내역-1"/>
      <sheetName val="빙축열"/>
      <sheetName val="절단표"/>
      <sheetName val="UNIT"/>
      <sheetName val="모래기초"/>
      <sheetName val="신푝지1"/>
      <sheetName val="3.2주형지지보"/>
      <sheetName val="상수도내역서"/>
      <sheetName val="1. 총괄 집계표"/>
      <sheetName val="공조기휀"/>
      <sheetName val="본선 토공 분배표"/>
      <sheetName val="기계설비품셈"/>
      <sheetName val="기시공토적"/>
      <sheetName val="공정자료2"/>
      <sheetName val="표지(예시)"/>
      <sheetName val="설계서"/>
      <sheetName val="콘크스"/>
      <sheetName val="협력업체기성(첨부)"/>
      <sheetName val="HC-04"/>
      <sheetName val="개소별수량산출"/>
      <sheetName val="나.설계조건"/>
      <sheetName val="5.장비(안)"/>
      <sheetName val="입찰품의서"/>
      <sheetName val="견적가"/>
      <sheetName val="2012노임단가"/>
      <sheetName val="스파이더산출근거"/>
      <sheetName val="본댐설계"/>
      <sheetName val="SCHE"/>
      <sheetName val="설계총괄표"/>
      <sheetName val="공사품旼ã"/>
      <sheetName val="신평리 권리자명부"/>
      <sheetName val="산출"/>
      <sheetName val="자동제어"/>
      <sheetName val="수주현황2월"/>
      <sheetName val="PIPE(UG)내역"/>
      <sheetName val="변수값"/>
      <sheetName val="0"/>
      <sheetName val="1.취수장"/>
      <sheetName val="(참고)지급수수료"/>
      <sheetName val="점검총괄"/>
      <sheetName val="공사내역서"/>
      <sheetName val="표준내역"/>
      <sheetName val="PILE"/>
      <sheetName val="LOPCALC"/>
      <sheetName val="스톱로그내역"/>
      <sheetName val="품목납기"/>
      <sheetName val="SANTOGO"/>
      <sheetName val="공종목록표"/>
      <sheetName val="전국현황"/>
      <sheetName val="현장청취복명서"/>
      <sheetName val="전산output"/>
      <sheetName val="구분자"/>
      <sheetName val="도면명"/>
      <sheetName val="100만평"/>
      <sheetName val="내역단위"/>
      <sheetName val="코드명"/>
      <sheetName val="구조물단위표"/>
      <sheetName val="관포설품"/>
      <sheetName val="동원단위"/>
      <sheetName val="구조물절단규격"/>
      <sheetName val="거리별운반단가"/>
      <sheetName val="돈암사업"/>
      <sheetName val="노임산출서"/>
      <sheetName val="單價表단가표"/>
      <sheetName val="FAB消防报警"/>
      <sheetName val="설계예산서(2_소천우회토목)"/>
      <sheetName val="취수탑"/>
      <sheetName val="현황판"/>
      <sheetName val="상부"/>
      <sheetName val="맨홀공수량집계"/>
      <sheetName val="1호맨홀수량집계"/>
      <sheetName val="2호맨홀수량집계"/>
      <sheetName val="3호맨홀수량집계"/>
      <sheetName val="맨홀뚜껑단위수량"/>
      <sheetName val="설계공통자료입력"/>
      <sheetName val="품셈표"/>
      <sheetName val="공사개별자료입력"/>
      <sheetName val="공사비예산서"/>
      <sheetName val="광장"/>
      <sheetName val="주소"/>
      <sheetName val="국소별공정"/>
      <sheetName val="조_x0000__x0000__x0005_"/>
      <sheetName val="작업 반복"/>
      <sheetName val="적용단가표"/>
      <sheetName val="변경당시노임단가표"/>
      <sheetName val="설계서(7)"/>
      <sheetName val="참고"/>
      <sheetName val="2006계약"/>
      <sheetName val="배수공 내역서 적용수량"/>
      <sheetName val="개비온집계"/>
      <sheetName val="개비온 단위"/>
      <sheetName val="상하차비용(기계상차)"/>
      <sheetName val="수간보호"/>
      <sheetName val="운반비"/>
      <sheetName val="평균토피고"/>
      <sheetName val="JOKUN"/>
      <sheetName val="최灩辏ퟝ"/>
      <sheetName val="2000_x0000__x0000__x0019__x0000_"/>
      <sheetName val="KLHT"/>
      <sheetName val="做法表"/>
      <sheetName val="sub struc-Omission"/>
      <sheetName val="比率"/>
      <sheetName val="数据库"/>
      <sheetName val="Giathanh1m3BT"/>
      <sheetName val="SPS"/>
      <sheetName val="V.c noi bo"/>
      <sheetName val="DGiaDZ"/>
      <sheetName val="TT"/>
      <sheetName val="DGXDCB_DD"/>
      <sheetName val="Don gia III"/>
      <sheetName val="Don gia CT"/>
      <sheetName val="Macr_x0000__x0000__x0005__x0000_旐ƽ"/>
      <sheetName val="CONSTRUCTION Cၒ_x0000__x0000__x0000__x0000__x0000_Ā_x0000_"/>
      <sheetName val="Be_x0000_䇪"/>
      <sheetName val="단면_(☈⣇"/>
      <sheetName val="단면_(턠̓"/>
      <sheetName val="단면_(ᖠ㋭"/>
      <sheetName val="단면_(䑰ᑻ"/>
      <sheetName val="가설배관"/>
      <sheetName val="매입(1~3월)"/>
      <sheetName val="매입(10~12월)"/>
      <sheetName val="매입(4~6월)"/>
      <sheetName val="매입(7~9월)"/>
      <sheetName val="내역서_6"/>
      <sheetName val="DATA_입력란5"/>
      <sheetName val="1_설계조건6"/>
      <sheetName val="8_PILE__(돌출)5"/>
      <sheetName val="1_설계기준5"/>
      <sheetName val="단면_(2)5"/>
      <sheetName val="2_입력sheet5"/>
      <sheetName val="설명서_5"/>
      <sheetName val="(3_품질관리_시험_총괄표)5"/>
      <sheetName val="별표_4"/>
      <sheetName val="플랜트_설치5"/>
      <sheetName val="6PILE__(돌출)6"/>
      <sheetName val="2_가정단면5"/>
      <sheetName val="3BL공동구_수량6"/>
      <sheetName val="crude_SLAB_RE-bar5"/>
      <sheetName val="CRUDE_RE-bar5"/>
      <sheetName val="토공(우물통,기타)_4"/>
      <sheetName val="COMPARISON_TABLE5"/>
      <sheetName val="plan&amp;section_of_foundation5"/>
      <sheetName val="pile_bearing_capa_&amp;_arrenge5"/>
      <sheetName val="working_load_at_the_btm_ft_5"/>
      <sheetName val="stability_check5"/>
      <sheetName val="design_criteria5"/>
      <sheetName val="design_load5"/>
      <sheetName val="신규_수주분(사용자_정의)5"/>
      <sheetName val="1_2_1_마루높이결정5"/>
      <sheetName val="3_하중산정4_지지력5"/>
      <sheetName val="표지_(2)5"/>
      <sheetName val="1_우편집중내역서5"/>
      <sheetName val="Pier_35"/>
      <sheetName val="7_PILE__(돌출)5"/>
      <sheetName val="BOX(1_5X1_5)4"/>
      <sheetName val="전선_및_전선관3"/>
      <sheetName val="표__지4"/>
      <sheetName val="Sheet1_(2)4"/>
      <sheetName val="PAD_TR보호대기초5"/>
      <sheetName val="단면__2_3"/>
      <sheetName val="ENE-CAL_13"/>
      <sheetName val="ITB_COST3"/>
      <sheetName val="2011_(4)3"/>
      <sheetName val="_냉각수펌프3"/>
      <sheetName val="1062-X방향_3"/>
      <sheetName val="설계기준_및_하중계산3"/>
      <sheetName val="11_자재단가3"/>
      <sheetName val="역T형(H=6_0)_(2)3"/>
      <sheetName val="각사별공사비분개_3"/>
      <sheetName val="1__설계조건_2_단면가정_3__하중계산3"/>
      <sheetName val="전차선로_물량표3"/>
      <sheetName val="단가_및_재료비3"/>
      <sheetName val="Dike_for_49T03_&amp;_49T043"/>
      <sheetName val="Dike_for_49T02,_05~07,_19_(1)3"/>
      <sheetName val="CONSTRUCTION_COMPONENT3"/>
      <sheetName val="접속_SLAB,BRACKET_설계3"/>
      <sheetName val="수량산출서_갑지3"/>
      <sheetName val="추정공사비_산출내역1_xlsx3"/>
      <sheetName val="준검_내역서5"/>
      <sheetName val="견적대비_견적서3"/>
      <sheetName val="공정별_수량산출서3"/>
      <sheetName val="자재_및_폐기물견적(2008)3"/>
      <sheetName val="IMPEADENCE_MAP_취수장3"/>
      <sheetName val="화단_철거3"/>
      <sheetName val="1호-아(오)0_43"/>
      <sheetName val="cable_data13"/>
      <sheetName val="빌딩_안내2"/>
      <sheetName val="자재_집계표2"/>
      <sheetName val="wk_prgs3"/>
      <sheetName val="2__공원조도2"/>
      <sheetName val="CABLE_SIZE-33"/>
      <sheetName val="현장별계약현황('98_10_31)2"/>
      <sheetName val="일위대가_호표_(계약)3"/>
      <sheetName val="BSD_(2)3"/>
      <sheetName val="Chiet_tinh_dz354"/>
      <sheetName val="TABLE_DB4"/>
      <sheetName val="쌍용_data_base4"/>
      <sheetName val="2_2_S-Curve5"/>
      <sheetName val="돌담교_상부수량6"/>
      <sheetName val="8_석축단위(H=1_5M)5"/>
      <sheetName val="배수내역_(2)3"/>
      <sheetName val="3_공통공사대비5"/>
      <sheetName val="방배동내역_(총괄)5"/>
      <sheetName val="N10(미지급)_3"/>
      <sheetName val="code_HTT_Thap4"/>
      <sheetName val="dongia_(2)4"/>
      <sheetName val="RAB_AR&amp;STR4"/>
      <sheetName val="Civil__Sub-Station_14"/>
      <sheetName val="실행내역서_4"/>
      <sheetName val="Thuc_thanh4"/>
      <sheetName val="D&amp;W_def_4"/>
      <sheetName val="4-Lane_bridge4"/>
      <sheetName val="2_단면가정_2"/>
      <sheetName val="암거_제원표2"/>
      <sheetName val="중간간지_(2)2"/>
      <sheetName val="6_단면검토2"/>
      <sheetName val="t-h_HA_THE4"/>
      <sheetName val="THPDMoi__(2)4"/>
      <sheetName val="DON_GIA4"/>
      <sheetName val="CHITIET_VL-NC-TT_-1p4"/>
      <sheetName val="TONG_HOP_VL-NC_TT4"/>
      <sheetName val="TH_XL4"/>
      <sheetName val="CHITIET_VL-NC-TT-3p4"/>
      <sheetName val="KPVC-BD_4"/>
      <sheetName val="CHITIET_VL-NC4"/>
      <sheetName val="B3A_-_TOWER_A4"/>
      <sheetName val="Coax_Designer4"/>
      <sheetName val="tong_du_toan4"/>
      <sheetName val="MAIN_GATE_HOUSE4"/>
      <sheetName val="Bảng_mã_VT4"/>
      <sheetName val="7월천안현장_집계표2"/>
      <sheetName val="장비_자재2"/>
      <sheetName val="_노무집계2"/>
      <sheetName val="3련_BOX2"/>
      <sheetName val="Bảng_KLHT3"/>
      <sheetName val="RC_WORK3"/>
      <sheetName val="Bảng_Phân_Tích_Chi_Phí4"/>
      <sheetName val="PAINT_(2)1"/>
      <sheetName val="내역서1999_8최종3"/>
      <sheetName val="내역서_제출2"/>
      <sheetName val="환경기계공정표_(3)3"/>
      <sheetName val="배관배선_단가조사3"/>
      <sheetName val="96보완계획7_123"/>
      <sheetName val="9_정착구_보강3"/>
      <sheetName val="단가_(2)3"/>
      <sheetName val="배수공_시멘트_및_골재량_산출3"/>
      <sheetName val="1차_내역서3"/>
      <sheetName val="Sheet2_(2)3"/>
      <sheetName val="건축내역서_(경제상무실)3"/>
      <sheetName val="1_수인터널3"/>
      <sheetName val="97년_추정2"/>
      <sheetName val="내역_ver1_02"/>
      <sheetName val="단양_00_아파트-세부내역2"/>
      <sheetName val="RAMP_단면(R2)2"/>
      <sheetName val="토목내역서_(도급단가)2"/>
      <sheetName val="목차_2"/>
      <sheetName val="4_2유효폭의_계산2"/>
      <sheetName val="세골재__T2_변경_현황2"/>
      <sheetName val="0_단가2"/>
      <sheetName val="토공_total2"/>
      <sheetName val="4__주형설계2"/>
      <sheetName val="2_단면가정2"/>
      <sheetName val="노무비_근거2"/>
      <sheetName val="_총괄표2"/>
      <sheetName val="바닥판의_설계2"/>
      <sheetName val="1_폐기물집계표1"/>
      <sheetName val="DI_전처리_단가집(GP1_실적가)1"/>
      <sheetName val="Gia_VL,NC,M4"/>
      <sheetName val="Phan_chung4"/>
      <sheetName val="Tom_tat_gia_du_thau4"/>
      <sheetName val="Currency_Rate3"/>
      <sheetName val="Tien_do_TV4"/>
      <sheetName val="CP_Du_phong4"/>
      <sheetName val="THCP_Lap_dat4"/>
      <sheetName val="THCP_xay_dung4"/>
      <sheetName val="Tong_hop_kinh_phi4"/>
      <sheetName val="Cash_Flow_bulanan3"/>
      <sheetName val="Bao_cao_hao_hut_VT-TR4"/>
      <sheetName val="I_설계조건1"/>
      <sheetName val="간지03_)1"/>
      <sheetName val="1_레미콘1"/>
      <sheetName val="2_관집계1"/>
      <sheetName val="3_제수밸브1"/>
      <sheetName val="4_각종주철제1"/>
      <sheetName val="5_유량계1"/>
      <sheetName val="1_골재집계1"/>
      <sheetName val="2_철근집계1"/>
      <sheetName val="3_관세척1"/>
      <sheetName val="4_분기관1"/>
      <sheetName val="상수공_토공집계표1"/>
      <sheetName val="Project_Brief1"/>
      <sheetName val="Total_Progress_(2)1"/>
      <sheetName val="S_중기사용료1"/>
      <sheetName val="¥_3"/>
      <sheetName val="DTTC_CHI_TIET3"/>
      <sheetName val="Du_toan3"/>
      <sheetName val="TEN_CONG_TRINH3"/>
      <sheetName val="MTO_REV_2(ARMOR)3"/>
      <sheetName val="Unit_price2"/>
      <sheetName val="Define_finishing2"/>
      <sheetName val="Tiến_độ__Rev1_(phói_hợp)2"/>
      <sheetName val="Level_22"/>
      <sheetName val="Cst_Pkg-Eden2"/>
      <sheetName val="Chi_tiết_cấu_tạo_giá_(2)2"/>
      <sheetName val="SUMMARY-HT_Thô2"/>
      <sheetName val="02_PHAT_SINH_TANG2"/>
      <sheetName val="TONG_HOP_XIN_GIA2"/>
      <sheetName val="1_R18_BF2"/>
      <sheetName val="6_External_works-R182"/>
      <sheetName val="bill_3_-_D_Wall2"/>
      <sheetName val="KHOI_LUONG15-42"/>
      <sheetName val="Tro_giup2"/>
      <sheetName val="Villa_A2"/>
      <sheetName val="Div26_-_Elect2"/>
      <sheetName val="Xuly_Data2"/>
      <sheetName val="CSVC_LD2"/>
      <sheetName val="PROJECT_BRIEF(EX_NEW)3"/>
      <sheetName val="Site_Expenses3"/>
      <sheetName val="1000_DB구축_부표3"/>
      <sheetName val="상_부3"/>
      <sheetName val="Cover_(x)2"/>
      <sheetName val="Cor_Apt2"/>
      <sheetName val="Isolasi_Luar_Dalam2"/>
      <sheetName val="Isolasi_Luar2"/>
      <sheetName val="dtct_cong2"/>
      <sheetName val="Buy_vs__Lease_Car2"/>
      <sheetName val="2_1_受電設備棟2"/>
      <sheetName val="2_2_受・防火水槽2"/>
      <sheetName val="2_3_排水処理設備棟2"/>
      <sheetName val="2_4_倉庫棟2"/>
      <sheetName val="2_5_守衛棟2"/>
      <sheetName val="Cash_Flow2"/>
      <sheetName val="Xunit_(단위환산)3"/>
      <sheetName val="고객사_관리_코드3"/>
      <sheetName val="HE_SO_DIEU_CHINH2"/>
      <sheetName val="흙막이_개산견적1"/>
      <sheetName val="Ⅴ-2_공종별내역2"/>
      <sheetName val="2_건축1"/>
      <sheetName val="static_cal1"/>
      <sheetName val="1_일반수량산출근거1"/>
      <sheetName val="97_사업추정(WEKI)1"/>
      <sheetName val="Financial_impact1"/>
      <sheetName val="Sch7a_(토요일)1"/>
      <sheetName val="남양시작동자105노65기1_3화1_21"/>
      <sheetName val="TRE_TABLE1"/>
      <sheetName val="P_M_별"/>
      <sheetName val="Cấu_tạo_giá2"/>
      <sheetName val="tra_VL2"/>
      <sheetName val="8_3해석단면_선정2"/>
      <sheetName val="Cover_page2"/>
      <sheetName val="Budget_Code2"/>
      <sheetName val="Phu_cap2"/>
      <sheetName val="Project_Data2"/>
      <sheetName val="EE_(3)2"/>
      <sheetName val="Add_cost082"/>
      <sheetName val="SCOPE_OF_WORK2"/>
      <sheetName val="PH_52"/>
      <sheetName val="Dầm_-4_7m2"/>
      <sheetName val="Thiet_Bi2"/>
      <sheetName val="Phan_tich2"/>
      <sheetName val="TH_Vat_tu2"/>
      <sheetName val="TH_Kinh_phi2"/>
      <sheetName val="TH_MTC2"/>
      <sheetName val="TH_N_Cong2"/>
      <sheetName val="Bang_KL2"/>
      <sheetName val="KLDT_DIEN2"/>
      <sheetName val="PTVT_DIEN2"/>
      <sheetName val="Daf_12"/>
      <sheetName val="전체_내역서(통합)"/>
      <sheetName val="배수관접합및부설__"/>
      <sheetName val="표_지"/>
      <sheetName val="INTRO_(X)"/>
      <sheetName val="TOWER_12TON"/>
      <sheetName val="JIB_CRANE,HOIST"/>
      <sheetName val="TOWER_10TON"/>
      <sheetName val="설산1_나"/>
      <sheetName val="조도계산서_(도서)"/>
      <sheetName val="H-P＋토류판_수량산출"/>
      <sheetName val="총괄H-P수량집계_"/>
      <sheetName val="7__교좌받침부검토(연속교)"/>
      <sheetName val="화재_탐지_설비"/>
      <sheetName val="ESTI_1"/>
      <sheetName val="Ma_TP"/>
      <sheetName val="Internal_Finish"/>
      <sheetName val="EARTH_WORKS"/>
      <sheetName val="Bill_No_01"/>
      <sheetName val="Breakdown_(B)"/>
      <sheetName val="DeluxeVilla_4"/>
      <sheetName val="공사원가_(3)"/>
      <sheetName val="Summary_-_Budget"/>
      <sheetName val="Khoi_luong"/>
      <sheetName val="Drop_Down"/>
      <sheetName val="1_사유서"/>
      <sheetName val="Project,_methods_&amp;_costs"/>
      <sheetName val="Ind__costs__&amp;_Closing"/>
      <sheetName val="Main_risks"/>
      <sheetName val="HỆ_SỐ"/>
      <sheetName val="Var_"/>
      <sheetName val="07_HT_PODIUM"/>
      <sheetName val="04_KC_HAM"/>
      <sheetName val="05_KC_THAN_OK"/>
      <sheetName val="08_HT_CANHO_OK"/>
      <sheetName val="Động_cơ"/>
      <sheetName val="2__2공구"/>
      <sheetName val="광통신_견적내역서1"/>
      <sheetName val="8__안정검토"/>
      <sheetName val="Actual_data"/>
      <sheetName val="4_경비_5_영업외수지"/>
      <sheetName val="IMPEADENCE_HԀ怀ȅ㨍"/>
      <sheetName val="IMPEADENCE_éԀᛅ"/>
      <sheetName val="DATA-2_장비LIST"/>
      <sheetName val="PC,_G_Slab"/>
      <sheetName val="자재 집_x0000_꟣"/>
      <sheetName val="잡철물"/>
      <sheetName val="Chi phi khac 4.3KH-CP"/>
      <sheetName val="Personnaliser votre facture"/>
      <sheetName val="기계공사"/>
      <sheetName val="공사비총"/>
      <sheetName val="포장절단"/>
      <sheetName val="내역서2안"/>
      <sheetName val="패널"/>
      <sheetName val="대비2"/>
      <sheetName val="2000년 공정표"/>
      <sheetName val="대가목록"/>
      <sheetName val="영업소실적"/>
      <sheetName val="SH-F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터파기_x0000__x0000_료"/>
      <sheetName val="출력표-본사"/>
      <sheetName val="물가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강관 및 부속"/>
      <sheetName val="2월 노임대장"/>
      <sheetName val="현관비DATA"/>
      <sheetName val="시중노임"/>
      <sheetName val="적정심사"/>
      <sheetName val="TOTAL3"/>
      <sheetName val="BEND LOSS"/>
      <sheetName val="울산자금"/>
      <sheetName val="설비비3"/>
      <sheetName val="기계경비집계"/>
      <sheetName val="소분류목록"/>
      <sheetName val="Output"/>
      <sheetName val="기자재수량"/>
      <sheetName val="DB구축"/>
      <sheetName val="건축일"/>
      <sheetName val="수납장배치도"/>
      <sheetName val="본실행경비"/>
      <sheetName val="노원열병합  건축공사기성내역서"/>
      <sheetName val="REACTION(USE평시)"/>
      <sheetName val="REACTION(USD지진시)"/>
      <sheetName val="산근1"/>
      <sheetName val="노무"/>
      <sheetName val="2@ BOX"/>
      <sheetName val="비탈면보호공수량산출"/>
      <sheetName val="배수관토공"/>
      <sheetName val="맨홀접합조서"/>
      <sheetName val="L_RPTB~1"/>
      <sheetName val="5-3.지급자재수불현황"/>
      <sheetName val="단가산출 (2)"/>
      <sheetName val="단가결정"/>
      <sheetName val="타공종포장공제집계표"/>
      <sheetName val="피벗테이블데이터분석"/>
      <sheetName val="선금급신청서"/>
      <sheetName val="설비비4"/>
      <sheetName val="STAND20"/>
      <sheetName val="준공정산보고서"/>
      <sheetName val="부대"/>
      <sheetName val="도로구조물산근"/>
      <sheetName val="터파기"/>
      <sheetName val="관로수량총괄집계표"/>
      <sheetName val="L집(수평부)"/>
      <sheetName val="L집(성토부)"/>
      <sheetName val="기본사항"/>
      <sheetName val="공틀공사"/>
      <sheetName val="공통"/>
      <sheetName val="유리"/>
      <sheetName val="옹벽1"/>
      <sheetName val="건축(을)"/>
      <sheetName val="기성부분액내역서(국고)"/>
      <sheetName val="SKETCH"/>
      <sheetName val="E총"/>
      <sheetName val="견적기준"/>
      <sheetName val="FPA"/>
      <sheetName val="순수개발"/>
      <sheetName val="인건-측정"/>
      <sheetName val="A1"/>
      <sheetName val="11"/>
      <sheetName val="배력철근"/>
      <sheetName val="변수2"/>
      <sheetName val="저항"/>
      <sheetName val="내역(중앙)"/>
      <sheetName val="내역(창신)"/>
      <sheetName val="설치자재"/>
      <sheetName val="단중"/>
      <sheetName val="터파기_x005f_x0000__x005f_x0000_료"/>
      <sheetName val="본공사"/>
      <sheetName val="가설공사"/>
      <sheetName val="01AC"/>
      <sheetName val="도로포장면적산출(1)"/>
      <sheetName val="건축토목내역"/>
      <sheetName val="단가산출_(2)"/>
      <sheetName val="우수관연장및터파기고"/>
      <sheetName val="FB25JN"/>
      <sheetName val="보완토적"/>
      <sheetName val="설계변경내역서"/>
      <sheetName val="역T형옹벽단위수량"/>
      <sheetName val="공사내역(2003년)"/>
      <sheetName val="CCS"/>
      <sheetName val="수로교"/>
      <sheetName val="슬래브(PF)(하류)"/>
      <sheetName val="상수구조화편집부표"/>
      <sheetName val="단가비교"/>
      <sheetName val="할증 "/>
      <sheetName val="구조물토적"/>
      <sheetName val="중간부"/>
      <sheetName val="CAL(1)."/>
      <sheetName val="날개수량1.5"/>
      <sheetName val="지수적용공사비내역서"/>
      <sheetName val="심사"/>
      <sheetName val="견적산출"/>
      <sheetName val="3.1.1 마루높이결정"/>
      <sheetName val="콘_재료분리(1)"/>
      <sheetName val="내역-1"/>
      <sheetName val="샤워실위생"/>
      <sheetName val="교량전기"/>
      <sheetName val="기성 (2)"/>
      <sheetName val="실행갑지"/>
      <sheetName val="총(신설)"/>
      <sheetName val="노임단가자료"/>
      <sheetName val="정보요약"/>
      <sheetName val="BEND_LOSS"/>
      <sheetName val="2월_노임대장"/>
      <sheetName val="강관_및_부속"/>
      <sheetName val="2@_BOX"/>
      <sheetName val="현장"/>
      <sheetName val="3.바닥판  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.안전관리비"/>
      <sheetName val="7-1안전관리비상세"/>
      <sheetName val="8.간접노무비"/>
      <sheetName val="9.기타경비"/>
      <sheetName val="기타경비 세부"/>
      <sheetName val="적용건축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자판실행"/>
      <sheetName val="신당동집계표"/>
      <sheetName val="1.일위대가"/>
      <sheetName val="부안일위"/>
      <sheetName val="2_단면_x0000__x0000_"/>
      <sheetName val="U형개거"/>
      <sheetName val="1단계 (2)"/>
      <sheetName val="실행(1)"/>
      <sheetName val="안양동교 1안"/>
      <sheetName val="선수금"/>
      <sheetName val="환경평가"/>
      <sheetName val="인구"/>
      <sheetName val="물푸기"/>
      <sheetName val="원"/>
      <sheetName val="유림콘도"/>
      <sheetName val="eq_data"/>
      <sheetName val="조경수목"/>
      <sheetName val="퇴직공제부금"/>
      <sheetName val="평균노임"/>
      <sheetName val="집 계 표"/>
      <sheetName val="진입로 지세할증산출(다사분기)"/>
      <sheetName val=" FURNACE현설"/>
      <sheetName val="일반전기(가설, 접지)"/>
      <sheetName val="부하자료"/>
      <sheetName val="C3"/>
      <sheetName val="인입관수량총괄"/>
      <sheetName val="교통안전시설집계표"/>
      <sheetName val="지역별수출"/>
      <sheetName val="효동종합건설(주)"/>
      <sheetName val="산출서양식01"/>
      <sheetName val="FORM-0"/>
      <sheetName val="간접비 총괄표"/>
      <sheetName val="총괄BOQ"/>
      <sheetName val="제잡비계산"/>
      <sheetName val="내역서1"/>
      <sheetName val="기본가정"/>
      <sheetName val="기별(종합)"/>
      <sheetName val="인원배치"/>
      <sheetName val="일용노임단가"/>
      <sheetName val="Manmonth(입력)"/>
      <sheetName val="산출근거(수정)"/>
      <sheetName val="토목-물가"/>
      <sheetName val="일용노무비지급명세서(7)"/>
      <sheetName val="중기가동(7)"/>
      <sheetName val="직접경비호표"/>
      <sheetName val="유입량"/>
      <sheetName val="공사비예"/>
      <sheetName val="6.간접공사비 外"/>
      <sheetName val="1공구 건정토건 토공"/>
      <sheetName val="99년하반기"/>
      <sheetName val="4.1DNR기계(공법)"/>
      <sheetName val="16-1"/>
      <sheetName val="발주참고#"/>
      <sheetName val="관로조서"/>
      <sheetName val="설원"/>
      <sheetName val="TEST1"/>
      <sheetName val="RE9604"/>
      <sheetName val="출자한도"/>
      <sheetName val="옥외외등집계표"/>
      <sheetName val="노임 단가"/>
      <sheetName val="1공구원가계산서"/>
      <sheetName val="집행내역(190403)"/>
      <sheetName val="직접재료비데이타"/>
      <sheetName val="2004일위대가"/>
      <sheetName val="데이터"/>
      <sheetName val="사업총괄"/>
      <sheetName val="전등설비"/>
      <sheetName val="Macro"/>
      <sheetName val="LD TX"/>
      <sheetName val="신공항A-9(원가수정)"/>
      <sheetName val="junggi"/>
      <sheetName val="수목조서 "/>
      <sheetName val="제수,우수,통신,소화전물건조서"/>
      <sheetName val="한전주물건조서"/>
      <sheetName val="지장물적용유무"/>
      <sheetName val="RDP2"/>
      <sheetName val="12CGOU"/>
      <sheetName val="SP-B1"/>
      <sheetName val="base"/>
      <sheetName val="계획금액"/>
      <sheetName val="분석대장"/>
      <sheetName val="단가조사표(노무비)"/>
      <sheetName val="연속벽¼_x0000_"/>
      <sheetName val="5.2.6~7공사요율"/>
      <sheetName val="13후반노무비"/>
      <sheetName val="제수변수량"/>
      <sheetName val="1袼ࣉ"/>
      <sheetName val="고상실행"/>
      <sheetName val="상촌2교-일반수량집계"/>
      <sheetName val="내역서 (변경단가)"/>
      <sheetName val="1SPAN"/>
      <sheetName val="(당氐⿾_x0000__x0000_"/>
      <sheetName val="(당_x0000__x0000__x0005__x0000_"/>
      <sheetName val="일용직내역"/>
      <sheetName val="일 위 대 가 표"/>
      <sheetName val="노무비지급명세"/>
      <sheetName val="기성내역서"/>
      <sheetName val="시멘,골재"/>
      <sheetName val="콘크집계"/>
      <sheetName val="낙차공"/>
      <sheetName val="자재집계1"/>
      <sheetName val="측구날개벽"/>
      <sheetName val="매출현황"/>
      <sheetName val="입력정보"/>
      <sheetName val="일위집계"/>
      <sheetName val="90.0_x0000_"/>
      <sheetName val="퇴직금(울산천상)"/>
      <sheetName val="sum1 (2)"/>
      <sheetName val="도급양식"/>
      <sheetName val="부대집계"/>
      <sheetName val="1안"/>
      <sheetName val="참조 (2)"/>
      <sheetName val="제조원가"/>
      <sheetName val="설비원가"/>
      <sheetName val="L_RPTB03_01"/>
      <sheetName val="A5"/>
      <sheetName val="주안3차A-A"/>
      <sheetName val="1호맨홀가감수량"/>
      <sheetName val="기준단가현황"/>
      <sheetName val="공사개요(입력)"/>
      <sheetName val="마스터"/>
      <sheetName val="ELEC"/>
      <sheetName val="______PROJECT_hb___1__________2"/>
      <sheetName val="환율및유가"/>
      <sheetName val="총괄철근집계표"/>
      <sheetName val="현장관리"/>
      <sheetName val="앉음벽 (2)"/>
      <sheetName val="전체_1설계"/>
      <sheetName val="공정증감대ㅈ표"/>
      <sheetName val="단면계수(상부)"/>
      <sheetName val="휴지통"/>
      <sheetName val="도담구내 개소별 명세"/>
      <sheetName val="산출서"/>
      <sheetName val="인버트단위수량"/>
      <sheetName val="2.1  노무비 평균단가산출"/>
      <sheetName val="Resource2"/>
      <sheetName val="표준건축비"/>
      <sheetName val="작성방법"/>
      <sheetName val="4.전기"/>
      <sheetName val="적점"/>
      <sheetName val="반중력식옹벽"/>
      <sheetName val="98지급계획"/>
      <sheetName val="기성갑지"/>
      <sheetName val="동물이동통로"/>
      <sheetName val="토사절취"/>
      <sheetName val="우석문틀"/>
      <sheetName val="접속도수량집계표"/>
      <sheetName val="YOEMAGUM"/>
      <sheetName val="TYPE-1"/>
      <sheetName val="치수표"/>
      <sheetName val="포장공집"/>
      <sheetName val="AS복구"/>
      <sheetName val="중기터파기"/>
      <sheetName val="중기상차"/>
      <sheetName val="편입토지조서"/>
      <sheetName val="내역(가지)"/>
      <sheetName val="수량산출서집계"/>
      <sheetName val="우수받이수량산출"/>
      <sheetName val="집수정수량집계"/>
      <sheetName val="각종측구수량집계"/>
      <sheetName val="옹벽철근집계표"/>
      <sheetName val="5. 현장관리비(new) "/>
      <sheetName val="1-3.조건,바닥판 "/>
      <sheetName val="재적표"/>
      <sheetName val="401"/>
      <sheetName val="NAI"/>
      <sheetName val="공사비총괄"/>
      <sheetName val="상반기손익차2총괄"/>
      <sheetName val="95년12월말"/>
      <sheetName val="DA"/>
      <sheetName val="관로토공(보통암)"/>
      <sheetName val="관로토공(연암)"/>
      <sheetName val="관로토공(토사)"/>
      <sheetName val="관로토공(풍화암)"/>
      <sheetName val="리핑암"/>
      <sheetName val="보통암"/>
      <sheetName val="연결관조서 (토사)"/>
      <sheetName val="연결관수량"/>
      <sheetName val="연암"/>
      <sheetName val="우수받이BOX토공"/>
      <sheetName val="우수받이관로토공"/>
      <sheetName val="토사"/>
      <sheetName val="집수정단면도 (2)"/>
      <sheetName val="도색집계"/>
      <sheetName val="접속도로1"/>
      <sheetName val="수량산출목록표"/>
      <sheetName val="공종별예산조서"/>
      <sheetName val="만년달력"/>
      <sheetName val="퍼스트"/>
      <sheetName val="예산총괄"/>
      <sheetName val="0303"/>
      <sheetName val="spc 배관견적"/>
      <sheetName val="앉음벽_(2)"/>
      <sheetName val="도담구내_개소별_명세"/>
      <sheetName val="2_1__노무비_평균단가산출"/>
      <sheetName val="4_전기"/>
      <sheetName val="5__현장관리비(new)_"/>
      <sheetName val="1_취수장"/>
      <sheetName val="1-3_조건,바닥판_"/>
      <sheetName val="안양동교_1안"/>
      <sheetName val="연결관조서_(토사)"/>
      <sheetName val="관리비비계상"/>
      <sheetName val="예가내역서"/>
      <sheetName val="검토"/>
      <sheetName val="LG제품"/>
      <sheetName val="부대단위수량"/>
      <sheetName val="2_가_x0000__x0000__x0000_"/>
      <sheetName val="총괄집계표(통합)"/>
      <sheetName val="일식견적목록표"/>
      <sheetName val="토량산출서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1.설계기준 "/>
      <sheetName val="수자재단위당"/>
      <sheetName val="공정율"/>
      <sheetName val="지지력"/>
      <sheetName val="정산"/>
      <sheetName val="5"/>
      <sheetName val="선그높이산정"/>
      <sheetName val="공제단위수량"/>
      <sheetName val="공제"/>
      <sheetName val="날개1.5"/>
      <sheetName val="날개토공1.5"/>
      <sheetName val="접속도로물량"/>
      <sheetName val="5월급여"/>
      <sheetName val="공종구간"/>
      <sheetName val="재정비내역"/>
      <sheetName val="지적고시내역"/>
      <sheetName val="판정1교토공"/>
      <sheetName val="간노_콘"/>
      <sheetName val="수목데이타 "/>
      <sheetName val="원가총괄"/>
      <sheetName val="A LINE"/>
      <sheetName val="현장조사"/>
      <sheetName val="총괄집계표"/>
      <sheetName val="K5-1"/>
      <sheetName val="costing_堀ⷔ"/>
      <sheetName val="costing_ꧧ"/>
      <sheetName val="costing_栀蓂"/>
      <sheetName val="공사내역서(을)실¬"/>
      <sheetName val="Project Name"/>
      <sheetName val="Deliver Date"/>
      <sheetName val="Staff"/>
      <sheetName val="Quotation"/>
      <sheetName val="electrical"/>
      <sheetName val="THIET DAT"/>
      <sheetName val="DU LIEU"/>
      <sheetName val="CTGT"/>
      <sheetName val="CBD-PRICE"/>
      <sheetName val="TAIKHOAN"/>
      <sheetName val="tra_vat_lieu"/>
      <sheetName val="tuong"/>
      <sheetName val="SUMMARY QUANTITIES"/>
      <sheetName val="chiettinh"/>
      <sheetName val="비교표"/>
      <sheetName val="배수량"/>
      <sheetName val="노견단위수량"/>
      <sheetName val="하부철근수량"/>
      <sheetName val="7단가"/>
      <sheetName val="BDATA"/>
      <sheetName val="변압기 및 발전기 용량"/>
      <sheetName val="TH thiet bi"/>
      <sheetName val="TH may TC"/>
      <sheetName val="DM Chi phi"/>
      <sheetName val="Bang khoi luong"/>
      <sheetName val="bridge # 1"/>
      <sheetName val="XNT7"/>
      <sheetName val="Areas"/>
      <sheetName val="149-2"/>
      <sheetName val="BQMPALOC"/>
      <sheetName val="SPL4"/>
      <sheetName val="Analisa"/>
      <sheetName val="음_x0000__x0000_Ԁ"/>
      <sheetName val="cable _x0003_謀䀃읋戂"/>
      <sheetName val="P4-3"/>
      <sheetName val="항_x0000_"/>
      <sheetName val="CONSTRUCTION COMPON³_x0000_Ԁ"/>
      <sheetName val="소k_x0000_Ԁ"/>
      <sheetName val="VXXXXX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본부장"/>
      <sheetName val="YES"/>
      <sheetName val="전도품의"/>
      <sheetName val="접속 SLAB,"/>
      <sheetName val="단지조성공("/>
      <sheetName val="조"/>
      <sheetName val="CONSTRUCTION Cၒ"/>
      <sheetName val="mast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 refreshError="1"/>
      <sheetData sheetId="574"/>
      <sheetData sheetId="575"/>
      <sheetData sheetId="576" refreshError="1"/>
      <sheetData sheetId="577" refreshError="1"/>
      <sheetData sheetId="578" refreshError="1"/>
      <sheetData sheetId="579"/>
      <sheetData sheetId="580" refreshError="1"/>
      <sheetData sheetId="581" refreshError="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/>
      <sheetData sheetId="654"/>
      <sheetData sheetId="655"/>
      <sheetData sheetId="656"/>
      <sheetData sheetId="657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 refreshError="1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 refreshError="1"/>
      <sheetData sheetId="943" refreshError="1"/>
      <sheetData sheetId="944" refreshError="1"/>
      <sheetData sheetId="945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/>
      <sheetData sheetId="1601"/>
      <sheetData sheetId="1602"/>
      <sheetData sheetId="1603"/>
      <sheetData sheetId="1604"/>
      <sheetData sheetId="1605" refreshError="1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/>
      <sheetData sheetId="1642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/>
      <sheetData sheetId="1718"/>
      <sheetData sheetId="1719"/>
      <sheetData sheetId="1720"/>
      <sheetData sheetId="1721"/>
      <sheetData sheetId="1722" refreshError="1"/>
      <sheetData sheetId="1723"/>
      <sheetData sheetId="1724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/>
      <sheetData sheetId="1816"/>
      <sheetData sheetId="1817"/>
      <sheetData sheetId="1818"/>
      <sheetData sheetId="1819"/>
      <sheetData sheetId="1820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/>
      <sheetData sheetId="1990"/>
      <sheetData sheetId="1991"/>
      <sheetData sheetId="1992"/>
      <sheetData sheetId="1993"/>
      <sheetData sheetId="1994" refreshError="1"/>
      <sheetData sheetId="1995" refreshError="1"/>
      <sheetData sheetId="1996" refreshError="1"/>
      <sheetData sheetId="1997"/>
      <sheetData sheetId="1998"/>
      <sheetData sheetId="1999" refreshError="1"/>
      <sheetData sheetId="2000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>
        <row r="1">
          <cell r="A1" t="str">
            <v>시멘트,모래,자갈 산출표</v>
          </cell>
        </row>
      </sheetData>
      <sheetData sheetId="2287"/>
      <sheetData sheetId="2288"/>
      <sheetData sheetId="2289"/>
      <sheetData sheetId="2290"/>
      <sheetData sheetId="2291">
        <row r="1">
          <cell r="A1" t="str">
            <v>시멘트,모래,자갈 산출표</v>
          </cell>
        </row>
      </sheetData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>
        <row r="1">
          <cell r="A1" t="str">
            <v>시멘트,모래,자갈 산출표</v>
          </cell>
        </row>
      </sheetData>
      <sheetData sheetId="2308"/>
      <sheetData sheetId="2309"/>
      <sheetData sheetId="2310"/>
      <sheetData sheetId="2311">
        <row r="1">
          <cell r="A1" t="str">
            <v>시멘트,모래,자갈 산출표</v>
          </cell>
        </row>
      </sheetData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>
        <row r="1">
          <cell r="A1" t="str">
            <v>시멘트,모래,자갈 산출표</v>
          </cell>
        </row>
      </sheetData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>
        <row r="1">
          <cell r="A1" t="str">
            <v>시멘트,모래,자갈 산출표</v>
          </cell>
        </row>
      </sheetData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/>
      <sheetData sheetId="3158"/>
      <sheetData sheetId="3159"/>
      <sheetData sheetId="3160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>
        <row r="1">
          <cell r="A1" t="str">
            <v>시멘트,모래,자갈 산출표</v>
          </cell>
        </row>
      </sheetData>
      <sheetData sheetId="3292"/>
      <sheetData sheetId="3293">
        <row r="1">
          <cell r="A1" t="str">
            <v>시멘트,모래,자갈 산출표</v>
          </cell>
        </row>
      </sheetData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>
        <row r="1">
          <cell r="A1" t="str">
            <v>시멘트,모래,자갈 산출표</v>
          </cell>
        </row>
      </sheetData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/>
      <sheetData sheetId="3411">
        <row r="1">
          <cell r="A1" t="str">
            <v>시멘트,모래,자갈 산출표</v>
          </cell>
        </row>
      </sheetData>
      <sheetData sheetId="3412"/>
      <sheetData sheetId="3413">
        <row r="1">
          <cell r="A1" t="str">
            <v>시멘트,모래,자갈 산출표</v>
          </cell>
        </row>
      </sheetData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/>
      <sheetData sheetId="3457"/>
      <sheetData sheetId="3458"/>
      <sheetData sheetId="3459"/>
      <sheetData sheetId="3460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/>
      <sheetData sheetId="402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/>
      <sheetData sheetId="4138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/>
      <sheetData sheetId="4362"/>
      <sheetData sheetId="4363"/>
      <sheetData sheetId="4364"/>
      <sheetData sheetId="4365"/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/>
      <sheetData sheetId="4377"/>
      <sheetData sheetId="4378"/>
      <sheetData sheetId="4379"/>
      <sheetData sheetId="4380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BID"/>
      <sheetName val="입출재고현황 (2)"/>
      <sheetName val="기초공"/>
      <sheetName val="기둥(원형)"/>
      <sheetName val="TEL"/>
      <sheetName val="내역서"/>
      <sheetName val="공사개요"/>
      <sheetName val="담장산출"/>
      <sheetName val="RAHMEN"/>
      <sheetName val="98지급계획"/>
      <sheetName val="부대대비"/>
      <sheetName val="냉연집계"/>
      <sheetName val="공사내역"/>
      <sheetName val="단가조건"/>
      <sheetName val="Sheet3"/>
      <sheetName val="대비"/>
      <sheetName val="견적서"/>
      <sheetName val="물가"/>
      <sheetName val="공사비집계"/>
      <sheetName val="type-F"/>
      <sheetName val="일위대가목차"/>
      <sheetName val="가정급수관"/>
      <sheetName val="Proposal"/>
      <sheetName val="11"/>
      <sheetName val="일위대가"/>
      <sheetName val="DATA"/>
      <sheetName val="8공구투찰내역서"/>
      <sheetName val="Sheet2"/>
      <sheetName val="design criteria"/>
      <sheetName val="working load at the btm ft."/>
      <sheetName val="plan&amp;section of foundation"/>
      <sheetName val="member design"/>
      <sheetName val="수량산출서"/>
      <sheetName val="첨부파일"/>
      <sheetName val="전체"/>
      <sheetName val="음료실행"/>
      <sheetName val="데이타"/>
      <sheetName val="Sheet1"/>
      <sheetName val="가격조사서"/>
      <sheetName val="설 계"/>
      <sheetName val="Macro1"/>
      <sheetName val="설계명세서"/>
      <sheetName val="1단계"/>
      <sheetName val="영업.일"/>
      <sheetName val="Total"/>
      <sheetName val="조명시설"/>
      <sheetName val="단가조사"/>
      <sheetName val="내역"/>
      <sheetName val="Customer Databas"/>
      <sheetName val="인사자료총집계"/>
      <sheetName val="hvac내역서(제어동)"/>
      <sheetName val="예산변경사항"/>
      <sheetName val="산출기준(파견전산실)"/>
      <sheetName val="본부소개"/>
      <sheetName val="코드표"/>
      <sheetName val="지급자재"/>
      <sheetName val="경비2내역"/>
      <sheetName val="DATE"/>
      <sheetName val="청천내"/>
      <sheetName val="2000.05"/>
      <sheetName val="단위중기"/>
      <sheetName val="2.대외공문"/>
      <sheetName val="BSD (2)"/>
      <sheetName val="BSD _2_"/>
      <sheetName val="M1"/>
      <sheetName val="실행철강하도"/>
      <sheetName val="BOQ건축"/>
      <sheetName val="토목주소"/>
      <sheetName val="프랜트면허"/>
      <sheetName val="품종별-이름"/>
      <sheetName val="설계조건"/>
      <sheetName val="단면검토"/>
      <sheetName val="soil bearing check"/>
      <sheetName val="기계내역"/>
      <sheetName val="집계표"/>
      <sheetName val="설비내역서"/>
      <sheetName val="건축내역서"/>
      <sheetName val="전기내역서"/>
      <sheetName val="터파기및재료"/>
      <sheetName val="공사비예산서(토목분)"/>
      <sheetName val="Budget 2004(DW)"/>
      <sheetName val="첨"/>
      <sheetName val="9-1차이내역"/>
      <sheetName val="PROJECT BRIEF(EX.NEW)"/>
      <sheetName val="수량산출"/>
      <sheetName val="1.설계조건"/>
      <sheetName val="6.OUTPUT"/>
      <sheetName val="표지"/>
      <sheetName val="예산M12A"/>
      <sheetName val="보도경계블럭"/>
      <sheetName val="총괄"/>
      <sheetName val="EACT10"/>
      <sheetName val="전기일위대가"/>
      <sheetName val="말뚝지지력산정"/>
      <sheetName val="계약내역서"/>
      <sheetName val="출력표"/>
      <sheetName val="단면가정"/>
      <sheetName val="결과조달"/>
      <sheetName val="EKOG10건축"/>
      <sheetName val="정렬"/>
      <sheetName val="1.우편집중내역서"/>
      <sheetName val="부대내역"/>
      <sheetName val="Y-WORK"/>
      <sheetName val="을"/>
      <sheetName val="토공(완충)"/>
      <sheetName val="구미4단2"/>
      <sheetName val="진주방향"/>
      <sheetName val="ABUT수량-A1"/>
      <sheetName val="안정검토"/>
      <sheetName val="노임단가"/>
      <sheetName val="danga"/>
      <sheetName val="ilch"/>
      <sheetName val="내역(입찰)"/>
      <sheetName val="날개벽(좌,우=45도,75도)"/>
      <sheetName val="노원열병합  건축공사기성내역서"/>
      <sheetName val="말뚝물량"/>
      <sheetName val="정부노임단가"/>
      <sheetName val="토공계산서(부체도로)"/>
      <sheetName val="1호맨홀토공"/>
      <sheetName val="자재단가비교표"/>
      <sheetName val="포장공"/>
      <sheetName val="토공"/>
      <sheetName val="기계"/>
      <sheetName val="협조전"/>
      <sheetName val="정보매체A동"/>
      <sheetName val="UNIT"/>
      <sheetName val="ITB COST"/>
      <sheetName val="직접비"/>
      <sheetName val="Sheet4"/>
      <sheetName val="재무가정"/>
      <sheetName val="hvac(제어동)"/>
      <sheetName val="노임이"/>
      <sheetName val="현장"/>
      <sheetName val="시멘트"/>
      <sheetName val="조명율표"/>
      <sheetName val="FRT_O"/>
      <sheetName val="FAB_I"/>
      <sheetName val="보일러"/>
      <sheetName val="배수통관(좌)"/>
      <sheetName val="포장복구집계"/>
      <sheetName val="적용환율"/>
      <sheetName val="PUMP"/>
      <sheetName val="접속 SLAB,BRACKET 설계"/>
      <sheetName val="전기"/>
      <sheetName val="1련박스"/>
      <sheetName val="견적조건"/>
      <sheetName val="12용지"/>
      <sheetName val="Main"/>
      <sheetName val="토적"/>
      <sheetName val="기성내역서표지"/>
      <sheetName val="6호기"/>
      <sheetName val="#REF"/>
      <sheetName val="Budget 2005(DW)"/>
      <sheetName val="내역서(총)"/>
      <sheetName val="사용성검토"/>
      <sheetName val="건축원가계산서"/>
      <sheetName val="날개벽"/>
      <sheetName val="통합"/>
      <sheetName val="간접재료비산출표-27-30"/>
      <sheetName val="숙소"/>
      <sheetName val="CAPVC"/>
      <sheetName val="2000년1차"/>
      <sheetName val="간접경상비"/>
      <sheetName val=" 견적서"/>
      <sheetName val="소운반"/>
      <sheetName val="재집"/>
      <sheetName val="직재"/>
      <sheetName val="내역표지"/>
      <sheetName val="대대터널 설계서"/>
      <sheetName val="I.설계조건"/>
      <sheetName val="CTEMCOST"/>
      <sheetName val="영업소실적"/>
      <sheetName val="eq_data"/>
      <sheetName val="2002상반기노임기준"/>
      <sheetName val="가시설단위수량"/>
      <sheetName val="옹벽"/>
      <sheetName val="1"/>
      <sheetName val="부대공자재집계표"/>
      <sheetName val="unitpric"/>
      <sheetName val="교각1"/>
      <sheetName val="일위대가표"/>
      <sheetName val="연결임시"/>
      <sheetName val="WORK"/>
      <sheetName val="근고 블록 유형별 수량"/>
      <sheetName val="MOTOR"/>
      <sheetName val="일위목록"/>
      <sheetName val="공통가설"/>
      <sheetName val="TB-내역서"/>
      <sheetName val="6PILE  (돌출)"/>
      <sheetName val="깨기"/>
      <sheetName val="COVER"/>
      <sheetName val="공종별 집계"/>
      <sheetName val="UR2-Calculation"/>
      <sheetName val="마산월령동골조물량변경"/>
      <sheetName val="당진생산팀"/>
      <sheetName val="대차대조표"/>
      <sheetName val="3본사"/>
      <sheetName val="인건비 "/>
      <sheetName val="CODE"/>
      <sheetName val="토목내역"/>
      <sheetName val="4)유동표"/>
      <sheetName val="안정계산"/>
      <sheetName val="공틀공사"/>
      <sheetName val="공통(20-91)"/>
      <sheetName val="1. 설계조건 2.단면가정 3. 하중계산"/>
      <sheetName val="DATA 입력란"/>
      <sheetName val="퇴비산출근거"/>
      <sheetName val="99노임기준"/>
      <sheetName val="분석"/>
      <sheetName val="역T형교대-2수량"/>
      <sheetName val="INPUT"/>
      <sheetName val="토공집계"/>
      <sheetName val="교각계산"/>
      <sheetName val="123"/>
      <sheetName val="공내역"/>
      <sheetName val="건축(충일분)"/>
      <sheetName val="조도계산서 (도서)"/>
      <sheetName val="부재예실"/>
      <sheetName val="SUMMARY(S)"/>
      <sheetName val="세부내역"/>
      <sheetName val="첨부1"/>
      <sheetName val="현황산출서"/>
      <sheetName val="도"/>
      <sheetName val="날개벽수량표"/>
      <sheetName val="건축내역"/>
      <sheetName val="토적계산"/>
      <sheetName val="목차"/>
      <sheetName val="산출근거"/>
      <sheetName val="Discount Group"/>
      <sheetName val="흄관기초"/>
      <sheetName val="교량전기"/>
      <sheetName val="재1"/>
      <sheetName val="wall"/>
      <sheetName val="Macro(전선)"/>
      <sheetName val="소업1교"/>
      <sheetName val="보온자재단가표"/>
      <sheetName val="조경"/>
      <sheetName val="Front"/>
      <sheetName val="DESCRIPTION"/>
      <sheetName val="공사개요설명서"/>
      <sheetName val="예산M5A"/>
      <sheetName val="VENDOR LIST"/>
      <sheetName val="공통비"/>
      <sheetName val="Piping(Methanol)"/>
      <sheetName val="견적가 검토"/>
      <sheetName val="FUND"/>
      <sheetName val="중기사용료"/>
      <sheetName val="건축공사"/>
      <sheetName val="가로등기초"/>
      <sheetName val="품종코드"/>
      <sheetName val="기초자료"/>
      <sheetName val="견적집계표"/>
      <sheetName val="손익(10월)"/>
      <sheetName val="항목"/>
      <sheetName val="관리비"/>
      <sheetName val="일집"/>
      <sheetName val="일위"/>
      <sheetName val="직노"/>
      <sheetName val="환률"/>
      <sheetName val="FOB발"/>
      <sheetName val="6공구(당초)"/>
      <sheetName val="J"/>
      <sheetName val="진행 DATA (2)"/>
      <sheetName val="MAT_N048"/>
      <sheetName val="골조시행"/>
      <sheetName val="대로근거"/>
      <sheetName val="중로근거"/>
      <sheetName val="현금"/>
      <sheetName val="8.PILE  (돌출)"/>
      <sheetName val="입력값"/>
      <sheetName val="간선계산"/>
      <sheetName val="도대하도변경최종정산조경"/>
      <sheetName val="원가계산서구조조정"/>
      <sheetName val="설계예산"/>
      <sheetName val="플랜트 설치"/>
      <sheetName val="상가지급현황"/>
      <sheetName val="J直材4"/>
      <sheetName val="갑지1"/>
      <sheetName val="FB25JN"/>
      <sheetName val="분류작업"/>
      <sheetName val="Sheet5"/>
      <sheetName val="1-1"/>
      <sheetName val="전체도급"/>
      <sheetName val="AP1"/>
      <sheetName val="96수출"/>
      <sheetName val="1.설계기준"/>
      <sheetName val="BREAKDOWN(철거설치)"/>
      <sheetName val="토적1"/>
      <sheetName val="실행"/>
      <sheetName val="하도급기성_(2)"/>
      <sheetName val="하도급단가산출_(2)"/>
      <sheetName val="입출재고현황_(2)"/>
      <sheetName val="design_criteria"/>
      <sheetName val="working_load_at_the_btm_ft_"/>
      <sheetName val="plan&amp;section_of_foundation"/>
      <sheetName val="member_design"/>
      <sheetName val="1_설계조건"/>
      <sheetName val="6_OUTPUT"/>
      <sheetName val="설_계"/>
      <sheetName val="영업_일"/>
      <sheetName val="1_우편집중내역서"/>
      <sheetName val="BSD_(2)"/>
      <sheetName val="ITB_COST"/>
      <sheetName val="Customer_Databas"/>
      <sheetName val="2000_05"/>
      <sheetName val="2_대외공문"/>
      <sheetName val="BSD__2_"/>
      <sheetName val="유림골조"/>
      <sheetName val="갑지(추정)"/>
      <sheetName val="6-2차"/>
      <sheetName val="설계"/>
      <sheetName val="한강운반비"/>
      <sheetName val="5사남"/>
      <sheetName val="FAB별"/>
      <sheetName val="경비_원본"/>
      <sheetName val="3차토목내역"/>
      <sheetName val="인건비"/>
      <sheetName val="기초일위"/>
      <sheetName val="시설일위"/>
      <sheetName val="조명일위"/>
      <sheetName val="단면 (2)"/>
      <sheetName val="combi(wall)"/>
      <sheetName val="맨홀수량산출"/>
      <sheetName val="가감수량"/>
      <sheetName val="CAL"/>
      <sheetName val="설비원가"/>
      <sheetName val="소비자가"/>
      <sheetName val="전신환매도율"/>
      <sheetName val="바닥판"/>
      <sheetName val="입력DATA"/>
      <sheetName val="변경내역대비표(2)"/>
      <sheetName val="요율"/>
      <sheetName val="소방"/>
      <sheetName val="산출"/>
      <sheetName val="woo(mac)"/>
      <sheetName val="AABS내역"/>
      <sheetName val="설비"/>
      <sheetName val="깨기집계"/>
      <sheetName val="3련 BOX"/>
      <sheetName val="계약내력"/>
      <sheetName val="Sheet1 (2)"/>
      <sheetName val="삼성전기"/>
      <sheetName val="98수문일위"/>
      <sheetName val="TEST1"/>
      <sheetName val="내역서 "/>
      <sheetName val="설계내역서"/>
      <sheetName val="dtxl"/>
      <sheetName val="입력"/>
      <sheetName val="일위대가(계측기설치)"/>
      <sheetName val="주식"/>
      <sheetName val="투찰금액"/>
      <sheetName val="45,46"/>
      <sheetName val="토사(PE)"/>
      <sheetName val="단면치수"/>
      <sheetName val="예정공정표(도급)"/>
      <sheetName val="노무단가"/>
      <sheetName val="품셈"/>
      <sheetName val="품셈TABLE"/>
      <sheetName val="기본입력표"/>
      <sheetName val="금액내역서"/>
      <sheetName val="일위(설)"/>
      <sheetName val="DATA1"/>
      <sheetName val="통계연보"/>
      <sheetName val="작성"/>
      <sheetName val="ERECTION"/>
      <sheetName val="POL설치공정"/>
      <sheetName val="공정양식"/>
      <sheetName val="오억미만"/>
      <sheetName val="내역(전체)"/>
      <sheetName val="OD"/>
      <sheetName val="수량산출서 갑지"/>
      <sheetName val="A-4"/>
      <sheetName val="토목"/>
      <sheetName val="총괄표"/>
      <sheetName val="방식총괄"/>
      <sheetName val="Ⅴ-2.공종별내역"/>
      <sheetName val="기본DATA"/>
      <sheetName val="ITEM"/>
      <sheetName val="전기공사"/>
      <sheetName val="F4-F7"/>
      <sheetName val="단가표"/>
      <sheetName val="SG"/>
      <sheetName val="전기BOX내역서"/>
      <sheetName val="000000"/>
      <sheetName val="수량명세서"/>
      <sheetName val="유출부"/>
      <sheetName val="A"/>
      <sheetName val="노무비단가"/>
      <sheetName val="SLAB&quot;1&quot;"/>
      <sheetName val="COPING"/>
      <sheetName val="단가조사서"/>
      <sheetName val="crude.SLAB RE-bar"/>
      <sheetName val="하중계산"/>
      <sheetName val="방송(체육관)"/>
      <sheetName val="기본"/>
      <sheetName val="물가자료"/>
      <sheetName val="직접기초설계"/>
      <sheetName val="모델링"/>
      <sheetName val="자재단가"/>
      <sheetName val="변화치수"/>
      <sheetName val="바.한일양산"/>
      <sheetName val="케이블및전선관규격표"/>
      <sheetName val="건축"/>
      <sheetName val="공문"/>
      <sheetName val="기기리스트"/>
      <sheetName val="설계서"/>
      <sheetName val="9811"/>
      <sheetName val="9509"/>
      <sheetName val="대전21토목내역서"/>
      <sheetName val="갑지"/>
      <sheetName val="sheets"/>
      <sheetName val="부표총괄"/>
      <sheetName val="품셈1-17"/>
      <sheetName val="개요"/>
      <sheetName val="과거교육훈련비"/>
      <sheetName val="노임"/>
      <sheetName val="계수시트"/>
      <sheetName val="원가계산서"/>
      <sheetName val="산출내역서집계표"/>
      <sheetName val="신우"/>
      <sheetName val="설계개요"/>
      <sheetName val="배수공 시멘트 및 골재량 산출"/>
      <sheetName val="3BL공동구 수량"/>
      <sheetName val="간접비"/>
      <sheetName val="일위대가표(DEEP)"/>
      <sheetName val="TABLE"/>
      <sheetName val="본장"/>
      <sheetName val="설산1.나"/>
      <sheetName val="본사S"/>
      <sheetName val="내역서2안"/>
      <sheetName val="재료집계"/>
      <sheetName val="차수"/>
      <sheetName val="손익분석"/>
      <sheetName val="soil_bearing_check"/>
      <sheetName val="노원열병합__건축공사기성내역서"/>
      <sheetName val="자재표"/>
      <sheetName val="내역을"/>
      <sheetName val="수목데이타 "/>
      <sheetName val="Ext. Stone-P"/>
      <sheetName val="자판실행"/>
      <sheetName val="SIL98"/>
      <sheetName val="좌측"/>
      <sheetName val="3.하중산정4.지지력"/>
      <sheetName val="별표집계"/>
      <sheetName val="CAT_5"/>
      <sheetName val="LinerWt"/>
      <sheetName val="대림경상68억"/>
      <sheetName val="일위대가(1)"/>
      <sheetName val="자료"/>
      <sheetName val="물량표"/>
      <sheetName val="NS"/>
      <sheetName val="1근거"/>
      <sheetName val="Material Specification"/>
      <sheetName val="계산근거"/>
      <sheetName val="건축집계표"/>
      <sheetName val="시설물"/>
      <sheetName val="예가표"/>
      <sheetName val="내역서(당초변경)"/>
      <sheetName val="구성비"/>
      <sheetName val="토공정보"/>
      <sheetName val="기성내역서"/>
      <sheetName val="수량 산출서(당초)"/>
      <sheetName val="실행견적"/>
      <sheetName val="건축공사 집계표"/>
      <sheetName val="골조"/>
      <sheetName val="총집계표"/>
      <sheetName val="적용기준"/>
      <sheetName val="빈"/>
      <sheetName val="기초목"/>
      <sheetName val="비용"/>
      <sheetName val="1월"/>
      <sheetName val="VXXXXXXX"/>
      <sheetName val="#3E1_GCR"/>
      <sheetName val="일위_파일"/>
      <sheetName val="여과지동"/>
      <sheetName val="96까지"/>
      <sheetName val="97년"/>
      <sheetName val="98이후"/>
      <sheetName val="물량"/>
      <sheetName val="역T형"/>
      <sheetName val="36+45-113-18+19+20I"/>
      <sheetName val="960318-1"/>
      <sheetName val="횡날개수집"/>
      <sheetName val="#34 CIVL_Original"/>
      <sheetName val="TOEC"/>
      <sheetName val="INDIRECT"/>
      <sheetName val="calculation-1"/>
      <sheetName val="MCC제원"/>
      <sheetName val="c_balju"/>
      <sheetName val="원형1호맨홀토공수량"/>
      <sheetName val="2F 회의실견적(5_14 일대)"/>
      <sheetName val="산출내역서"/>
      <sheetName val="서울산업대(토)"/>
      <sheetName val="갑지(비계타입)"/>
      <sheetName val="수목표준대가"/>
      <sheetName val="KMT물량"/>
      <sheetName val="페이징 배관배선"/>
      <sheetName val="정읍농소"/>
      <sheetName val="투자양식"/>
      <sheetName val="TAIHAN"/>
      <sheetName val="AILC004"/>
      <sheetName val="Pengalaman Per"/>
      <sheetName val="가공비"/>
      <sheetName val="GAEYO"/>
      <sheetName val="2.하자처리현황(CS)"/>
      <sheetName val="총 원가계산"/>
      <sheetName val="CAUDIT"/>
      <sheetName val="준공조서갑지"/>
      <sheetName val="SLAB근거-1"/>
      <sheetName val="Sheet14"/>
      <sheetName val="Sheet13"/>
      <sheetName val="T13(P68~72,78)"/>
      <sheetName val="단가비교"/>
      <sheetName val="h-013211-2"/>
      <sheetName val="PO-BOQ"/>
      <sheetName val="TYPE-A"/>
      <sheetName val="신규일위대가"/>
      <sheetName val="도급정산"/>
      <sheetName val="라멘수량"/>
      <sheetName val="실행내역"/>
      <sheetName val="APT내역"/>
      <sheetName val="일위대가(가설)"/>
      <sheetName val="하조서"/>
      <sheetName val="증감대비"/>
      <sheetName val="주관사업"/>
      <sheetName val="가로등내역서"/>
      <sheetName val="보고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Breakdown"/>
      <sheetName val="정산입력"/>
      <sheetName val="기별수량산출서"/>
      <sheetName val="설계서(7)"/>
      <sheetName val="수로교총재료집계"/>
      <sheetName val="중기(목록)"/>
      <sheetName val="일위대가(목록)"/>
      <sheetName val="산근(목록)"/>
      <sheetName val="노무비"/>
      <sheetName val="재료비"/>
      <sheetName val="경비"/>
      <sheetName val="일위대가표 (2)"/>
      <sheetName val="예산내역서"/>
      <sheetName val="설계예산서"/>
      <sheetName val="총계"/>
      <sheetName val="수문일1"/>
      <sheetName val="3.공통공사대비"/>
      <sheetName val="예산서"/>
      <sheetName val="1.관로"/>
      <sheetName val="당진1,2호기전선관설치및접지4차공사내역서-을지"/>
      <sheetName val="guard(mac)"/>
      <sheetName val="실정보고내역서"/>
      <sheetName val="설계예시"/>
      <sheetName val="물량표S"/>
      <sheetName val="저판(버림100)"/>
      <sheetName val="REINF."/>
      <sheetName val="CHECK1"/>
      <sheetName val="옹벽1"/>
      <sheetName val="변경비교-을"/>
      <sheetName val="TYPE별집계"/>
      <sheetName val="금액집계"/>
      <sheetName val="2000년 임금추정"/>
      <sheetName val="CRUDE RE-bar"/>
      <sheetName val="날개벽(TYPE3)"/>
      <sheetName val="o현장경비"/>
      <sheetName val="2000전체분"/>
      <sheetName val="참조"/>
      <sheetName val="견적3"/>
      <sheetName val="매크로"/>
      <sheetName val="집수정수량총집계"/>
      <sheetName val="외주비"/>
      <sheetName val="토공(우물통,기타) "/>
      <sheetName val="냉천부속동"/>
      <sheetName val="설계내역(2001)"/>
      <sheetName val="내역서(기성청구)"/>
      <sheetName val="3.현장배치"/>
      <sheetName val="현장배치"/>
      <sheetName val="초기화면"/>
      <sheetName val="이름정의"/>
      <sheetName val="원가계산서(건축)"/>
      <sheetName val="자단"/>
      <sheetName val="인공산출"/>
      <sheetName val="20관리비율"/>
      <sheetName val="품의"/>
      <sheetName val="2003.4.1."/>
      <sheetName val="보통예금"/>
      <sheetName val="신규품셈목차"/>
      <sheetName val="시중노임단가"/>
      <sheetName val="JUCKEYK"/>
      <sheetName val="전체현황"/>
      <sheetName val="3차준공"/>
      <sheetName val="외자배분"/>
      <sheetName val="횡배수관토공수량"/>
      <sheetName val="지주목시비량산출서"/>
      <sheetName val="추가예산"/>
      <sheetName val="Basic Input"/>
      <sheetName val="Notes "/>
      <sheetName val="ins"/>
      <sheetName val="부하계산서"/>
      <sheetName val="준검 내역서"/>
      <sheetName val="토 적 표"/>
      <sheetName val="투찰"/>
      <sheetName val="P&amp;L01-02GR"/>
      <sheetName val="주소(한문)"/>
      <sheetName val="unit 4"/>
      <sheetName val="일위대가목록"/>
      <sheetName val="약품설비"/>
      <sheetName val="수원공공사비"/>
      <sheetName val="MM"/>
      <sheetName val="LOADS"/>
      <sheetName val="Bank charge"/>
      <sheetName val="Notes_"/>
      <sheetName val="Bank_charge"/>
      <sheetName val="경산"/>
      <sheetName val="견적대비표"/>
      <sheetName val="SLAB"/>
      <sheetName val="국내총괄"/>
      <sheetName val="INPUT(덕도방향-시점)"/>
      <sheetName val="VOR"/>
      <sheetName val="노임,재료비"/>
      <sheetName val="교통시설 표지판"/>
      <sheetName val="11.자재단가"/>
      <sheetName val="측구터파기공수량집계"/>
      <sheetName val="구조물터파기수량집계"/>
      <sheetName val="구분자"/>
      <sheetName val="옥내아파트(전기)"/>
      <sheetName val="기둥(하중)"/>
      <sheetName val="단위중량"/>
      <sheetName val="서울대규장각(가시설흙막이)"/>
      <sheetName val="간접"/>
      <sheetName val="총괄내역서"/>
      <sheetName val="우수"/>
      <sheetName val="운반"/>
      <sheetName val="성남여성복지내역"/>
      <sheetName val="10월"/>
      <sheetName val="2공구산출내역"/>
      <sheetName val="HP1AMLIST"/>
      <sheetName val="분양가"/>
      <sheetName val="표  지"/>
      <sheetName val="날개벽(시점좌측)"/>
      <sheetName val="견적내역서"/>
      <sheetName val="과천MAIN"/>
      <sheetName val="대전(세창동)"/>
      <sheetName val="하도급기성_(2)1"/>
      <sheetName val="하도급단가산출_(2)1"/>
      <sheetName val="입출재고현황_(2)1"/>
      <sheetName val="설_계1"/>
      <sheetName val="design_criteria1"/>
      <sheetName val="working_load_at_the_btm_ft_1"/>
      <sheetName val="plan&amp;section_of_foundation1"/>
      <sheetName val="member_design1"/>
      <sheetName val="6PILE__(돌출)"/>
      <sheetName val="Budget_2004(DW)"/>
      <sheetName val="I_설계조건"/>
      <sheetName val="단면_(2)"/>
      <sheetName val="대대터널_설계서"/>
      <sheetName val="VENDOR_LIST"/>
      <sheetName val="견적가_검토"/>
      <sheetName val="PROJECT_BRIEF(EX_NEW)"/>
      <sheetName val="접속_SLAB,BRACKET_설계"/>
      <sheetName val="_견적서"/>
      <sheetName val="내역(2000년)"/>
      <sheetName val="단가"/>
      <sheetName val="회사기본자료"/>
      <sheetName val="CLAUSE"/>
      <sheetName val="터널조도"/>
      <sheetName val="실행내역서 "/>
      <sheetName val="FIRE FIGHTING"/>
      <sheetName val="단중표"/>
      <sheetName val="9GNG운반"/>
      <sheetName val="대가단최종"/>
      <sheetName val="70%"/>
      <sheetName val="분양금할인"/>
      <sheetName val="기초코드"/>
      <sheetName val="공사비산출내역"/>
      <sheetName val="ML"/>
      <sheetName val="SUMMARY"/>
      <sheetName val="PAINT"/>
      <sheetName val="실행대비"/>
      <sheetName val="업무분장"/>
      <sheetName val="강북라우터"/>
      <sheetName val="업체별기성내역"/>
      <sheetName val="1차 내역서"/>
      <sheetName val="N賃率-職"/>
      <sheetName val="단면"/>
      <sheetName val="국영"/>
      <sheetName val="품의서"/>
      <sheetName val="A3.공사비 검토"/>
      <sheetName val="C3.토목_옹벽"/>
      <sheetName val="3.건축(현장안)"/>
      <sheetName val="2.냉난방설비공사"/>
      <sheetName val="배수내역"/>
      <sheetName val="패널"/>
      <sheetName val="고창방향"/>
      <sheetName val="관급자재"/>
      <sheetName val="내역(토목2)11-7"/>
      <sheetName val="16-1"/>
      <sheetName val="목표세부명세"/>
      <sheetName val="마산방향"/>
      <sheetName val="마산방향철근집계"/>
      <sheetName val="기초"/>
      <sheetName val="교통대책내역"/>
      <sheetName val="램머"/>
      <sheetName val="기계경비(시간당)"/>
      <sheetName val="구조물공1"/>
      <sheetName val="배수및구조물공1"/>
      <sheetName val="영업.일1"/>
      <sheetName val="본부장"/>
      <sheetName val="콘크리트타설집계표"/>
      <sheetName val="적용건축"/>
      <sheetName val="P.M 별"/>
      <sheetName val="COST"/>
      <sheetName val="대목"/>
      <sheetName val="의왕내역"/>
      <sheetName val="단"/>
      <sheetName val="수정시산표"/>
      <sheetName val="매출채권 및 담보비율 변동"/>
      <sheetName val="기초단가"/>
      <sheetName val="견적"/>
      <sheetName val="시설물기초"/>
      <sheetName val="해외(원화)"/>
      <sheetName val="을지"/>
      <sheetName val="CON'C"/>
      <sheetName val="공통가설공사"/>
      <sheetName val="BOX전기내역"/>
      <sheetName val="수량산출내역1115"/>
      <sheetName val="일반공사"/>
      <sheetName val="소일위대가코드표"/>
      <sheetName val="단가비교표"/>
      <sheetName val="도급FORM"/>
      <sheetName val="코드"/>
      <sheetName val="일위대가(건축)"/>
      <sheetName val="부재리스트"/>
      <sheetName val="철거산출근거"/>
      <sheetName val="적정심사"/>
      <sheetName val="2.건축"/>
      <sheetName val="전기변내역"/>
      <sheetName val="자료입력"/>
      <sheetName val="기자재비"/>
      <sheetName val="별표 "/>
      <sheetName val="단가조정"/>
      <sheetName val="평가데이터"/>
      <sheetName val="돈암사업"/>
      <sheetName val="일위대가(출입)"/>
      <sheetName val="단가산출서"/>
      <sheetName val="장비사양"/>
      <sheetName val="식재일위대가"/>
      <sheetName val="가도공"/>
      <sheetName val="비교1"/>
      <sheetName val="완성차 미수금"/>
      <sheetName val="Mc1"/>
      <sheetName val="외주"/>
      <sheetName val="개산공사비"/>
      <sheetName val="이토변실(A3-LINE)"/>
      <sheetName val="PSCbeam설계"/>
      <sheetName val="배수장토목공사비"/>
      <sheetName val="APT"/>
      <sheetName val="인건-측정"/>
      <sheetName val="부분별수량산출(조합기초)"/>
      <sheetName val="CR CODE"/>
      <sheetName val="부서CODE"/>
      <sheetName val="THEME CODE"/>
      <sheetName val="설계예산2"/>
      <sheetName val="구리토평1전기"/>
      <sheetName val="신대방33(적용)"/>
      <sheetName val="구의33고"/>
      <sheetName val="구조물공"/>
      <sheetName val="배수공"/>
      <sheetName val="목차 및 표지"/>
      <sheetName val="1기성검사원"/>
      <sheetName val="기성검사원"/>
      <sheetName val="2기성산출범위요약서"/>
      <sheetName val="단가표 (2)"/>
      <sheetName val="물가시세"/>
      <sheetName val="설계변경총괄표(계산식)"/>
      <sheetName val="실행간접비용"/>
      <sheetName val="갑지(요약)"/>
      <sheetName val="현장관리비"/>
      <sheetName val="콤보박스와 리스트박스의 연결"/>
      <sheetName val="식재가격"/>
      <sheetName val="식재총괄"/>
      <sheetName val="식재인부"/>
      <sheetName val="수량집계"/>
      <sheetName val="99총공사내역서"/>
      <sheetName val="전담운영PM"/>
      <sheetName val="단  가  대  비  표"/>
      <sheetName val="일  위  대  가  목  록"/>
      <sheetName val="도급원가"/>
      <sheetName val="물가대비표"/>
      <sheetName val="용산1(해보)"/>
      <sheetName val="집계"/>
      <sheetName val="인천제철"/>
      <sheetName val="제품별단가"/>
      <sheetName val="제품별절단길이-0628"/>
      <sheetName val="토목공종세부"/>
      <sheetName val="200"/>
      <sheetName val="ELECTRIC"/>
      <sheetName val="투찰목록"/>
      <sheetName val="96보완계획7.12"/>
      <sheetName val="전력"/>
      <sheetName val="단가산출"/>
      <sheetName val="96노임기준"/>
      <sheetName val="내역서(기계)"/>
      <sheetName val="7.자동제어공사"/>
      <sheetName val="안전시설내역서"/>
      <sheetName val="단가대비표"/>
      <sheetName val="공정코드"/>
      <sheetName val="DATA 입력부"/>
      <sheetName val="기초일위대가"/>
      <sheetName val="연습"/>
      <sheetName val="부지현황"/>
      <sheetName val="목록"/>
      <sheetName val="파스콘"/>
      <sheetName val="견적의뢰"/>
      <sheetName val="목창호재견적"/>
      <sheetName val="바닥재"/>
      <sheetName val="도면CHECK"/>
      <sheetName val="사진첩"/>
      <sheetName val="출장정리"/>
      <sheetName val="골조-101"/>
      <sheetName val="골조-102"/>
      <sheetName val="골조-103"/>
      <sheetName val="골조-105"/>
      <sheetName val="바닥면정리"/>
      <sheetName val="창호-101"/>
      <sheetName val="창호-102&amp;104"/>
      <sheetName val="창호-103"/>
      <sheetName val="창호-105"/>
      <sheetName val="창호-TOT"/>
      <sheetName val="창호-부속동"/>
      <sheetName val="파일길이"/>
      <sheetName val="xxxxxx"/>
      <sheetName val="가실행정리"/>
      <sheetName val="시운전연료비"/>
      <sheetName val="1차설계변경내역"/>
      <sheetName val="지질조사"/>
      <sheetName val="설계기준"/>
      <sheetName val="내역1"/>
      <sheetName val="역T형교대(말뚝기초)"/>
      <sheetName val="정공공사"/>
      <sheetName val="중기조종사 단위단가"/>
      <sheetName val="인제내역"/>
      <sheetName val="장비"/>
      <sheetName val="산근1"/>
      <sheetName val="노무"/>
      <sheetName val="자재"/>
      <sheetName val="BOM-Form A.1.III"/>
      <sheetName val="CB"/>
      <sheetName val="결재갑지"/>
      <sheetName val="연돌일위집계"/>
      <sheetName val="두정2차"/>
      <sheetName val="투찰추정"/>
      <sheetName val="등록업체(031124)"/>
      <sheetName val="내역서(전기)"/>
      <sheetName val="시추주상도"/>
      <sheetName val="경비내역(을)-1"/>
      <sheetName val="통장출금액"/>
      <sheetName val="누계12"/>
      <sheetName val="예산명세서"/>
      <sheetName val="변압기 및 발전기 용량"/>
      <sheetName val="실행,원가 최종예상"/>
      <sheetName val="단가기준"/>
      <sheetName val="기본계획"/>
      <sheetName val="간지(전기공사)"/>
      <sheetName val="동해title"/>
      <sheetName val="동수"/>
      <sheetName val="인원계획-미화"/>
      <sheetName val="규격"/>
      <sheetName val="공통단가"/>
      <sheetName val="운반비"/>
      <sheetName val="2000양배"/>
      <sheetName val="설변물량"/>
      <sheetName val="기계설비-물가변동"/>
      <sheetName val="보할공정"/>
      <sheetName val="Sheet15"/>
      <sheetName val="남양주댠가표"/>
      <sheetName val="굴화내역"/>
      <sheetName val="전선 및 전선관"/>
      <sheetName val="기계설비"/>
      <sheetName val="BEND LOSS"/>
      <sheetName val="기계내역서"/>
      <sheetName val="1.설계설명서"/>
      <sheetName val="Load Total"/>
      <sheetName val="F-Assump"/>
      <sheetName val="공용정보"/>
      <sheetName val="골재산출"/>
      <sheetName val="COVER-P"/>
      <sheetName val="2.단면가정"/>
      <sheetName val="4.말뚝설계"/>
      <sheetName val="산출근거1"/>
      <sheetName val="원형맨홀수량"/>
      <sheetName val="접속슬래브"/>
      <sheetName val="cost9702"/>
      <sheetName val="약품공급2"/>
      <sheetName val="가시설(TYPE-A)"/>
      <sheetName val="1호맨홀가감수량"/>
      <sheetName val="1-1평균터파기고(1)"/>
      <sheetName val="1호맨홀수량산출"/>
      <sheetName val="공조기휀"/>
      <sheetName val="AHU집계"/>
      <sheetName val="공조기"/>
      <sheetName val="DI1"/>
      <sheetName val="직접재료비"/>
      <sheetName val="2-3.V.D일위"/>
      <sheetName val="전 기"/>
      <sheetName val="토공사"/>
      <sheetName val="6.일위대가"/>
      <sheetName val="NEYOK"/>
      <sheetName val="기안"/>
      <sheetName val="견적총괄표"/>
      <sheetName val="토량1-1"/>
      <sheetName val="Galaxy 소비자가격표"/>
      <sheetName val="_산근2_"/>
      <sheetName val="_산근4_"/>
      <sheetName val="_산근5_"/>
      <sheetName val="Sheet10"/>
      <sheetName val="배수내역 (2)"/>
      <sheetName val="설비2차"/>
      <sheetName val="중동공구"/>
      <sheetName val="기성2"/>
      <sheetName val="간지"/>
      <sheetName val="유화"/>
      <sheetName val="기초설계"/>
      <sheetName val="라멘"/>
      <sheetName val="외주가공"/>
      <sheetName val="취수탑"/>
      <sheetName val="시행후면적"/>
      <sheetName val="중간부"/>
      <sheetName val="개소별수량산출"/>
      <sheetName val="static.cal"/>
      <sheetName val="Sheet9"/>
      <sheetName val="PIPE"/>
      <sheetName val="견적대비"/>
      <sheetName val="gvl"/>
      <sheetName val="BOX규격및 설계조건입력"/>
      <sheetName val="장외반출및폐기물 "/>
      <sheetName val="기계경비"/>
      <sheetName val="SKETCH"/>
      <sheetName val="단가목록"/>
      <sheetName val="준공평가"/>
      <sheetName val="crude_SLAB_RE-bar"/>
      <sheetName val="설직재-1"/>
      <sheetName val="제-노임"/>
      <sheetName val="I一般比"/>
      <sheetName val="TCA"/>
      <sheetName val="단가일람표"/>
      <sheetName val="SILICATE"/>
      <sheetName val="조도"/>
      <sheetName val="base"/>
      <sheetName val="빙설"/>
      <sheetName val="찍기"/>
      <sheetName val="사통"/>
      <sheetName val="SANBAISU"/>
      <sheetName val="변수2"/>
      <sheetName val="저항"/>
      <sheetName val="EE-PROP"/>
      <sheetName val="수입"/>
      <sheetName val="FD"/>
      <sheetName val="LD"/>
      <sheetName val="감가상각"/>
      <sheetName val="inter"/>
      <sheetName val="화전내"/>
      <sheetName val="토공총괄표"/>
      <sheetName val="FAX"/>
      <sheetName val="보험료"/>
      <sheetName val="부전지"/>
      <sheetName val="대운산출"/>
      <sheetName val="Regenerator  Concrete Structure"/>
      <sheetName val="예산M2"/>
      <sheetName val="기초대가"/>
      <sheetName val="예산"/>
      <sheetName val="EQUIP-H"/>
      <sheetName val="건축-물가변동"/>
      <sheetName val="DATE2001"/>
      <sheetName val="견적시담(송포2공구)"/>
      <sheetName val="평택고렴산업단지(토목견적).xlsx"/>
      <sheetName val="시행예산"/>
      <sheetName val="단면 Ȩ_x0000_栀"/>
      <sheetName val="정산내역서"/>
      <sheetName val="소요자재"/>
      <sheetName val="CON포장수량"/>
      <sheetName val="ACUNIT"/>
      <sheetName val="CONUNIT"/>
      <sheetName val="기계경비일람"/>
      <sheetName val="서식"/>
      <sheetName val="장비비"/>
      <sheetName val="공원로-우남로(만점_x0000_"/>
      <sheetName val="SORCE1"/>
      <sheetName val="dike도수로"/>
      <sheetName val="반중력식옹벽3.5"/>
      <sheetName val="ENE-CAL 1"/>
      <sheetName val="원가계산"/>
      <sheetName val="PROCESS"/>
      <sheetName val="교대(A1)"/>
      <sheetName val="금_x0000__x0000__x0005_"/>
      <sheetName val="노무산출서"/>
      <sheetName val="설계명세서(종합)"/>
      <sheetName val="하怅⇡"/>
      <sheetName val="시설물일위"/>
      <sheetName val="하도급기성_(2)2"/>
      <sheetName val="하도급단가산출_(2)2"/>
      <sheetName val="입출재고현황_(2)2"/>
      <sheetName val="Customer_Databas1"/>
      <sheetName val="설_계2"/>
      <sheetName val="design_criteria2"/>
      <sheetName val="working_load_at_the_btm_ft_2"/>
      <sheetName val="plan&amp;section_of_foundation2"/>
      <sheetName val="member_design2"/>
      <sheetName val="영업_일1"/>
      <sheetName val="6PILE__(돌출)1"/>
      <sheetName val="1_설계조건1"/>
      <sheetName val="6_OUTPUT1"/>
      <sheetName val="_견적서1"/>
      <sheetName val="BSD_(2)1"/>
      <sheetName val="1_우편집중내역서1"/>
      <sheetName val="노원열병합__건축공사기성내역서1"/>
      <sheetName val="ITB_COST1"/>
      <sheetName val="2000_051"/>
      <sheetName val="2_대외공문1"/>
      <sheetName val="BSD__2_1"/>
      <sheetName val="soil_bearing_check1"/>
      <sheetName val="I_설계조건1"/>
      <sheetName val="대대터널_설계서1"/>
      <sheetName val="Budget_2004(DW)1"/>
      <sheetName val="PROJECT_BRIEF(EX_NEW)1"/>
      <sheetName val="Budget_2005(DW)"/>
      <sheetName val="접속_SLAB,BRACKET_설계1"/>
      <sheetName val="인건비_"/>
      <sheetName val="1_설계기준"/>
      <sheetName val="VENDOR_LIST1"/>
      <sheetName val="수량산출서_갑지"/>
      <sheetName val="내역서_"/>
      <sheetName val="Discount_Group"/>
      <sheetName val="Ⅴ-2_공종별내역"/>
      <sheetName val="단면_(2)1"/>
      <sheetName val="Sheet1_(2)"/>
      <sheetName val="진행_DATA_(2)"/>
      <sheetName val="근고_블록_유형별_수량"/>
      <sheetName val="1__설계조건_2_단면가정_3__하중계산"/>
      <sheetName val="DATA_입력란"/>
      <sheetName val="바_한일양산"/>
      <sheetName val="견적가_검토1"/>
      <sheetName val="crude_SLAB_RE-bar1"/>
      <sheetName val="8_PILE__(돌출)"/>
      <sheetName val="3BL공동구_수량"/>
      <sheetName val="설산1_나"/>
      <sheetName val="공종별_집계"/>
      <sheetName val="수목데이타_"/>
      <sheetName val="Ext__Stone-P"/>
      <sheetName val="3_하중산정4_지지력"/>
      <sheetName val="배수공_시멘트_및_골재량_산출"/>
      <sheetName val="2F_회의실견적(5_14_일대)"/>
      <sheetName val="건축공사_집계표"/>
      <sheetName val="조도계산서_(도서)"/>
      <sheetName val="Material_Specification"/>
      <sheetName val="#34_CIVL_Original"/>
      <sheetName val="수량_산출서(당초)"/>
      <sheetName val="플랜트_설치"/>
      <sheetName val="페이징_배관배선"/>
      <sheetName val="3_공통공사대비"/>
      <sheetName val="일위대가표_(2)"/>
      <sheetName val="2000년_임금추정"/>
      <sheetName val="총_원가계산"/>
      <sheetName val="2_하자처리현황(CS)"/>
      <sheetName val="1_설계설명서"/>
      <sheetName val="REINF_"/>
      <sheetName val="토_적_표"/>
      <sheetName val="1_관로"/>
      <sheetName val="준검_내역서"/>
      <sheetName val="토공(우물통,기타)_"/>
      <sheetName val="교통시설_표지판"/>
      <sheetName val="전_기"/>
      <sheetName val="2003_4_1_"/>
      <sheetName val="Basic_Input"/>
      <sheetName val="Notes_1"/>
      <sheetName val="Bank_charge1"/>
      <sheetName val="3련_BOX"/>
      <sheetName val="2_단면가정"/>
      <sheetName val="4_말뚝설계"/>
      <sheetName val="11_자재단가"/>
      <sheetName val="표__지"/>
      <sheetName val="Galaxy_소비자가격표"/>
      <sheetName val="장외반출및폐기물_"/>
      <sheetName val="배수내역_(2)"/>
      <sheetName val="5호광장_(만점)"/>
      <sheetName val="인천국제_(만점)_(2)"/>
      <sheetName val="unit_4"/>
      <sheetName val="CRUDE_RE-bar"/>
      <sheetName val="단면_Ȩ栀"/>
      <sheetName val="하項疀"/>
      <sheetName val="산근목록"/>
      <sheetName val="BQ"/>
      <sheetName val="단가조건(02년)"/>
      <sheetName val="잡재료비"/>
      <sheetName val="수량집계표"/>
      <sheetName val="사급분 설계내역서"/>
      <sheetName val="단관비계수량"/>
      <sheetName val="수로BOX(시점부)"/>
      <sheetName val=" 자재물류센터 증축공사 중 철근콘크리트 공사.xlsx"/>
      <sheetName val="시선유도표지집계표"/>
      <sheetName val="UNSTEADY"/>
      <sheetName val="2.고용보험료산출근거"/>
      <sheetName val="단위세대"/>
      <sheetName val="원가"/>
      <sheetName val="강교(Sub)"/>
      <sheetName val="일반토공견적"/>
      <sheetName val="예산대비"/>
      <sheetName val="기본단가"/>
      <sheetName val="원가서"/>
      <sheetName val="주안3차A-A"/>
      <sheetName val="데리네이타현황"/>
      <sheetName val="DHEQSUPT"/>
      <sheetName val="진천방향"/>
      <sheetName val="_REF"/>
      <sheetName val="소방사항"/>
      <sheetName val="중기경유지급대장"/>
      <sheetName val="BQ(실행)"/>
      <sheetName val="사방수량"/>
      <sheetName val="횡배수관"/>
      <sheetName val="내역서변경성원"/>
      <sheetName val="기종별"/>
      <sheetName val="외형규모"/>
      <sheetName val="과거실적"/>
      <sheetName val="보고계획"/>
      <sheetName val="보고실적"/>
      <sheetName val="손익"/>
      <sheetName val="Sheet7"/>
      <sheetName val="Sheet8"/>
      <sheetName val="Sheet11"/>
      <sheetName val="Sheet12"/>
      <sheetName val="Sheet16"/>
      <sheetName val="부서별(배부후)_계획"/>
      <sheetName val="Setting"/>
      <sheetName val="물량내역서"/>
      <sheetName val="PI"/>
      <sheetName val="database"/>
      <sheetName val="현장경비"/>
      <sheetName val="가설공사"/>
      <sheetName val="예산대비표(현장작성)"/>
      <sheetName val="인원현황"/>
      <sheetName val="PRO_A"/>
      <sheetName val="PRO"/>
      <sheetName val="신기1-LINE별연장"/>
      <sheetName val="수지예산"/>
      <sheetName val="자탐수량산출서"/>
      <sheetName val="FORM-0"/>
      <sheetName val="목표"/>
      <sheetName val="영업-1"/>
      <sheetName val="LEGEND"/>
      <sheetName val="손익계산서"/>
      <sheetName val="용역원가명세서"/>
      <sheetName val="현금흐름표"/>
      <sheetName val="1-1-1-1"/>
      <sheetName val="외화금융(97-03)"/>
      <sheetName val="Convert"/>
      <sheetName val="본사감가상각대장(비품)"/>
      <sheetName val="상여 (2)"/>
      <sheetName val="KA011205"/>
      <sheetName val="당기추가완료"/>
      <sheetName val="선급비용"/>
      <sheetName val="대차"/>
      <sheetName val="자산가치"/>
      <sheetName val="법면수집"/>
      <sheetName val="석축설면"/>
      <sheetName val="법면단"/>
      <sheetName val="원-울"/>
      <sheetName val="내-울"/>
      <sheetName val="Macro(전기)"/>
      <sheetName val="pile bearing capa &amp; arrenge"/>
      <sheetName val="design load"/>
      <sheetName val="stability check"/>
      <sheetName val="공사비내역서"/>
      <sheetName val="견적대비 견적서"/>
      <sheetName val="열린교실"/>
      <sheetName val="자재목록"/>
      <sheetName val="POL6차-PIPING"/>
      <sheetName val="DS-최종"/>
      <sheetName val="Pengalaman_Per"/>
      <sheetName val="FIRE_FIGHTING"/>
      <sheetName val="BEND_LOSS"/>
      <sheetName val="ENE-CAL_1"/>
      <sheetName val="2-3_V_D일위"/>
      <sheetName val="1차_내역서"/>
      <sheetName val="Load_Total"/>
      <sheetName val="static_cal"/>
      <sheetName val="3_현장배치"/>
      <sheetName val="6_일위대가"/>
      <sheetName val="실행내역서_"/>
      <sheetName val="A3_공사비_검토"/>
      <sheetName val="C3_토목_옹벽"/>
      <sheetName val="3_건축(현장안)"/>
      <sheetName val="2_냉난방설비공사"/>
      <sheetName val="영업_일11"/>
      <sheetName val="P_M_별"/>
      <sheetName val="매출채권_및_담보비율_변동"/>
      <sheetName val="2_건축"/>
      <sheetName val="별표_"/>
      <sheetName val="완성차_미수금"/>
      <sheetName val="CR_CODE"/>
      <sheetName val="THEME_CODE"/>
      <sheetName val="목차_및_표지"/>
      <sheetName val="단가표_(2)"/>
      <sheetName val="콤보박스와_리스트박스의_연결"/>
      <sheetName val="단__가__대__비__표"/>
      <sheetName val="일__위__대__가__목__록"/>
      <sheetName val="96보완계획7_12"/>
      <sheetName val="7_자동제어공사"/>
      <sheetName val="DATA_입력부"/>
      <sheetName val="중기조종사_단위단가"/>
      <sheetName val="BOM-Form_A_1_III"/>
      <sheetName val="변압기_및_발전기_용량"/>
      <sheetName val="실행,원가_최종예상"/>
      <sheetName val="전선_및_전선관"/>
      <sheetName val="Regenerator__Concrete_Structure"/>
      <sheetName val="2_고용보험료산출근거"/>
      <sheetName val="EQT-ESTN"/>
      <sheetName val="Co-ef"/>
      <sheetName val="기성내역_x0000_"/>
      <sheetName val="기성내역Æ"/>
      <sheetName val="7.PILE  (돌출)"/>
      <sheetName val="당초"/>
      <sheetName val="수금-자금수지"/>
      <sheetName val="예산내역_x0000_"/>
      <sheetName val="생산매출 (4)"/>
      <sheetName val="일위산출"/>
      <sheetName val="원내역"/>
      <sheetName val="설계예산서(토목,전기)"/>
      <sheetName val="매출DATA"/>
      <sheetName val="대외공문"/>
      <sheetName val="첨부.VA실적 (2)"/>
      <sheetName val="수h"/>
      <sheetName val="VM"/>
      <sheetName val="서울판관-공통부문"/>
      <sheetName val="판매가비교"/>
      <sheetName val="유효성"/>
      <sheetName val="정산내역"/>
      <sheetName val="유통망계획"/>
      <sheetName val="업무계획1"/>
      <sheetName val="Eq. Mobilization"/>
      <sheetName val="견적갑지"/>
      <sheetName val="을지 "/>
      <sheetName val="명일작업계획 (3)"/>
      <sheetName val="BUS제원1"/>
      <sheetName val="b_balju_cho"/>
      <sheetName val="4-10"/>
      <sheetName val="확약서"/>
      <sheetName val="하부철근수량"/>
      <sheetName val="흥양2교토공집계표"/>
      <sheetName val="증감내역서"/>
      <sheetName val="설계서을"/>
      <sheetName val="BOX수량"/>
      <sheetName val="출력은 금물"/>
      <sheetName val="S1,3"/>
      <sheetName val="빌딩 안내"/>
      <sheetName val="품셈표"/>
      <sheetName val="구조물검사요청서"/>
      <sheetName val="관리대장"/>
      <sheetName val="BCK3672"/>
      <sheetName val="전통건설"/>
      <sheetName val="도봉2지구"/>
      <sheetName val="집행현황"/>
      <sheetName val="예총"/>
      <sheetName val="토공촕괄"/>
      <sheetName val="한수원"/>
      <sheetName val="J형측구단위수량"/>
      <sheetName val="단면 Ȩ"/>
      <sheetName val="TYPE䢬㐵倀"/>
      <sheetName val="3_x0000__x0000__x0005_"/>
      <sheetName val="우수공"/>
      <sheetName val="평3"/>
      <sheetName val="교수설계"/>
      <sheetName val="단가조사-2"/>
      <sheetName val="CRU"/>
      <sheetName val="5지구단위"/>
      <sheetName val="Macro(차단기)"/>
      <sheetName val="도급예산내역서봉투"/>
      <sheetName val="공사원가계산서"/>
      <sheetName val="도급예산내역서총괄표"/>
      <sheetName val="분전함신설"/>
      <sheetName val="설계산출표지"/>
      <sheetName val="을부담운반비"/>
      <sheetName val="설계산출기초"/>
      <sheetName val="운반비산출"/>
      <sheetName val="접지1종"/>
      <sheetName val="국공유지및사유지"/>
      <sheetName val="6동"/>
      <sheetName val="주소(한문_x0000_"/>
      <sheetName val="가. 2006년 사업계획서"/>
      <sheetName val="대차(설명자료)"/>
      <sheetName val="시화점실행"/>
      <sheetName val="G.R300경비"/>
      <sheetName val="관로공표지"/>
      <sheetName val="영동(D)"/>
      <sheetName val="실행(1)"/>
      <sheetName val="7 (2)"/>
      <sheetName val="보_x0000__x0000__x0005_"/>
      <sheetName val="2000전체횸"/>
      <sheetName val="Macro(발전기)"/>
      <sheetName val="총괄내역서 (2)"/>
      <sheetName val="수영4,5,6,7,8,9"/>
      <sheetName val="sk(4)"/>
      <sheetName val="가설배관"/>
      <sheetName val="산근"/>
      <sheetName val="주_x0000_"/>
      <sheetName val="주萹"/>
      <sheetName val="2000년 임금_x0000__x0000_"/>
      <sheetName val="하도급기성_(2)3"/>
      <sheetName val="하도급단가산출_(2)3"/>
      <sheetName val="입출재고현황_(2)3"/>
      <sheetName val="I_설계조건2"/>
      <sheetName val="설_계3"/>
      <sheetName val="1_설계조건2"/>
      <sheetName val="6_OUTPUT2"/>
      <sheetName val="단면_(2)2"/>
      <sheetName val="design_criteria3"/>
      <sheetName val="working_load_at_the_btm_ft_3"/>
      <sheetName val="plan&amp;section_of_foundation3"/>
      <sheetName val="member_design3"/>
      <sheetName val="영업_일2"/>
      <sheetName val="Customer_Databas2"/>
      <sheetName val="노원열병합__건축공사기성내역서2"/>
      <sheetName val="BSD_(2)2"/>
      <sheetName val="6PILE__(돌출)2"/>
      <sheetName val="대대터널_설계서2"/>
      <sheetName val="1_우편집중내역서2"/>
      <sheetName val="ITB_COST2"/>
      <sheetName val="2000_052"/>
      <sheetName val="2_대외공문2"/>
      <sheetName val="BSD__2_2"/>
      <sheetName val="soil_bearing_check2"/>
      <sheetName val="접속_SLAB,BRACKET_설계2"/>
      <sheetName val="1_설계기준1"/>
      <sheetName val="_견적서2"/>
      <sheetName val="Budget_2004(DW)2"/>
      <sheetName val="PROJECT_BRIEF(EX_NEW)2"/>
      <sheetName val="VENDOR_LIST2"/>
      <sheetName val="수량산출서_갑지1"/>
      <sheetName val="내역서_1"/>
      <sheetName val="Discount_Group1"/>
      <sheetName val="REINF_1"/>
      <sheetName val="근고_블록_유형별_수량1"/>
      <sheetName val="공종별_집계1"/>
      <sheetName val="Budget_2005(DW)1"/>
      <sheetName val="인건비_1"/>
      <sheetName val="1__설계조건_2_단면가정_3__하중계산1"/>
      <sheetName val="DATA_입력란1"/>
      <sheetName val="crude_SLAB_RE-bar2"/>
      <sheetName val="8_PILE__(돌출)1"/>
      <sheetName val="Sheet1_(2)1"/>
      <sheetName val="Ⅴ-2_공종별내역1"/>
      <sheetName val="바_한일양산1"/>
      <sheetName val="견적가_검토2"/>
      <sheetName val="Ext__Stone-P1"/>
      <sheetName val="수목데이타_1"/>
      <sheetName val="3_공통공사대비1"/>
      <sheetName val="Material_Specification1"/>
      <sheetName val="조도계산서_(도서)1"/>
      <sheetName val="진행_DATA_(2)1"/>
      <sheetName val="3BL공동구_수량1"/>
      <sheetName val="플랜트_설치1"/>
      <sheetName val="unit_41"/>
      <sheetName val="배수공_시멘트_및_골재량_산출1"/>
      <sheetName val="건축공사_집계표1"/>
      <sheetName val="2_하자처리현황(CS)1"/>
      <sheetName val="총_원가계산1"/>
      <sheetName val="일위대가표_(2)1"/>
      <sheetName val="2003_4_1_1"/>
      <sheetName val="준검_내역서1"/>
      <sheetName val="2F_회의실견적(5_14_일대)1"/>
      <sheetName val="토공(우물통,기타)_1"/>
      <sheetName val="#34_CIVL_Original1"/>
      <sheetName val="토_적_표1"/>
      <sheetName val="페이징_배관배선1"/>
      <sheetName val="2000년_임금추정1"/>
      <sheetName val="수량_산출서(당초)1"/>
      <sheetName val="설산1_나1"/>
      <sheetName val="1_관로1"/>
      <sheetName val="교통시설_표지판1"/>
      <sheetName val="CRUDE_RE-bar1"/>
      <sheetName val="3_하중산정4_지지력1"/>
      <sheetName val="3련_BOX1"/>
      <sheetName val="Basic_Input1"/>
      <sheetName val="Notes_2"/>
      <sheetName val="Bank_charge2"/>
      <sheetName val="Pengalaman_Per1"/>
      <sheetName val="FIRE_FIGHTING1"/>
      <sheetName val="BEND_LOSS1"/>
      <sheetName val="1_설계설명서1"/>
      <sheetName val="Load_Total1"/>
      <sheetName val="11_자재단가1"/>
      <sheetName val="표__지1"/>
      <sheetName val="1차_내역서1"/>
      <sheetName val="A3_공사비_검토1"/>
      <sheetName val="C3_토목_옹벽1"/>
      <sheetName val="3_건축(현장안)1"/>
      <sheetName val="2_냉난방설비공사1"/>
      <sheetName val="실행내역서_1"/>
      <sheetName val="영업_일12"/>
      <sheetName val="P_M_별1"/>
      <sheetName val="매출채권_및_담보비율_변동1"/>
      <sheetName val="2_건축1"/>
      <sheetName val="Galaxy_소비자가격표1"/>
      <sheetName val="2_단면가정1"/>
      <sheetName val="4_말뚝설계1"/>
      <sheetName val="5호광장_(만점)1"/>
      <sheetName val="인천국제_(만점)_(2)1"/>
      <sheetName val="전_기1"/>
      <sheetName val="콤보박스와_리스트박스의_연결1"/>
      <sheetName val="2-3_V_D일위1"/>
      <sheetName val="별표_1"/>
      <sheetName val="완성차_미수금1"/>
      <sheetName val="CR_CODE1"/>
      <sheetName val="THEME_CODE1"/>
      <sheetName val="목차_및_표지1"/>
      <sheetName val="단가표_(2)1"/>
      <sheetName val="단__가__대__비__표1"/>
      <sheetName val="일__위__대__가__목__록1"/>
      <sheetName val="96보완계획7_121"/>
      <sheetName val="7_자동제어공사1"/>
      <sheetName val="DATA_입력부1"/>
      <sheetName val="중기조종사_단위단가1"/>
      <sheetName val="BOM-Form_A_1_III1"/>
      <sheetName val="변압기_및_발전기_용량1"/>
      <sheetName val="실행,원가_최종예상1"/>
      <sheetName val="전선_및_전선관1"/>
      <sheetName val="3_현장배치1"/>
      <sheetName val="배수내역_(2)1"/>
      <sheetName val="6_일위대가1"/>
      <sheetName val="static_cal1"/>
      <sheetName val="장외반출및폐기물_1"/>
      <sheetName val="사급분_설계내역서"/>
      <sheetName val="7_PILE__(돌출)"/>
      <sheetName val="반중력식옹벽3_5"/>
      <sheetName val="_자재물류센터_증축공사_중_철근콘크리트_공사_xlsx"/>
      <sheetName val="BOX규격및_설계조건입력"/>
      <sheetName val="상여_(2)"/>
      <sheetName val=" 냉각수펌프"/>
      <sheetName val="표준건축비"/>
      <sheetName val="COA-17"/>
      <sheetName val="C-18"/>
      <sheetName val="s"/>
      <sheetName val="입찰"/>
      <sheetName val="현경"/>
      <sheetName val="대치판정"/>
      <sheetName val="품목납기"/>
      <sheetName val="제잡비"/>
      <sheetName val="건축내역서 (경제상무실)"/>
      <sheetName val="MIJIBI"/>
      <sheetName val="(A)내역서"/>
      <sheetName val="현장경상비"/>
      <sheetName val="통합보할공정표"/>
      <sheetName val="내역서적용"/>
      <sheetName val="XL4Poppy"/>
      <sheetName val="전기단가조사서"/>
      <sheetName val="유림총괄"/>
      <sheetName val="시운전연료"/>
      <sheetName val="편입용지조서"/>
      <sheetName val="토목(대안)"/>
      <sheetName val="부대tu"/>
      <sheetName val="inputdata"/>
      <sheetName val="공사"/>
      <sheetName val="목포전화국"/>
      <sheetName val="배관배선 단가조사"/>
      <sheetName val="일위대가집계"/>
      <sheetName val="기본자료"/>
      <sheetName val="내역_FILE"/>
      <sheetName val="Sheet6"/>
      <sheetName val="Salary(해외)"/>
      <sheetName val="면적"/>
      <sheetName val="***********************00"/>
      <sheetName val="식재"/>
      <sheetName val="식재출력용"/>
      <sheetName val="유지관리"/>
      <sheetName val="설비견적"/>
      <sheetName val="매립"/>
      <sheetName val="P1"/>
      <sheetName val="매매"/>
      <sheetName val="전신"/>
      <sheetName val="목재동바리"/>
      <sheetName val="출력X"/>
      <sheetName val="기본설계기준"/>
      <sheetName val="위치조서"/>
      <sheetName val="계획고"/>
      <sheetName val="배수관공"/>
      <sheetName val="설계명세"/>
      <sheetName val="덕전리"/>
      <sheetName val="사다리"/>
      <sheetName val="단양 00 아파트-세부내역"/>
      <sheetName val="내역서단가산출용"/>
      <sheetName val="덤프트럭계수"/>
      <sheetName val="7단가"/>
      <sheetName val="Module1"/>
      <sheetName val="내역서(ebs)"/>
      <sheetName val="사토(신천경유)"/>
      <sheetName val="공정율"/>
      <sheetName val="자금청구"/>
      <sheetName val="해평견적"/>
      <sheetName val="제조원가(확인)"/>
      <sheetName val="US$ I (SEG.)"/>
      <sheetName val="받check"/>
      <sheetName val="laroux"/>
      <sheetName val="발파암계약서"/>
      <sheetName val="도급액대비"/>
      <sheetName val="계약내역"/>
      <sheetName val="계약변경"/>
      <sheetName val="예산변경사항 (2)"/>
      <sheetName val="3.하중산怸ς੶⾿_x0000__x0000_"/>
      <sheetName val="3.하중산뼘ʃ੶⿙_x0000__x0000_"/>
      <sheetName val="3.하중산倀ˊ੶⿙_x0000__x0000_"/>
      <sheetName val="Regenerator__Concrete_Structur1"/>
      <sheetName val="2_고용보험료산출근거1"/>
      <sheetName val="ENE-CAL_11"/>
      <sheetName val="생산매출_(4)"/>
      <sheetName val="평택고렴산업단지(토목견적)_xlsx"/>
      <sheetName val="Æo°¡±aAØ"/>
      <sheetName val="Coding"/>
      <sheetName val="Tree"/>
      <sheetName val="Reference"/>
      <sheetName val="일위대가표_x0000__x0000__x0005__x0000_"/>
      <sheetName val="기초물량상세"/>
      <sheetName val="keyword"/>
      <sheetName val="관로토공"/>
      <sheetName val="factors"/>
      <sheetName val="FANDBS"/>
      <sheetName val="GRDATA"/>
      <sheetName val="SHAFTDBSE"/>
      <sheetName val="MATRLDATA"/>
      <sheetName val="환율change"/>
      <sheetName val="금융비용"/>
      <sheetName val="4 LINE"/>
      <sheetName val="7 th"/>
      <sheetName val="FCU (2)"/>
      <sheetName val="중기사용료산출근거"/>
      <sheetName val="단가 및 재료비"/>
      <sheetName val="Quantity"/>
      <sheetName val="투입실적"/>
      <sheetName val="#REF!"/>
      <sheetName val="Re-bar"/>
      <sheetName val="tuong"/>
      <sheetName val="배수공 주요자재 집계표"/>
      <sheetName val="구미4단2.XLS"/>
      <sheetName val="%EA%B5%AC%EB%AF%B84%EB%8B%A82.X"/>
      <sheetName val="ahs"/>
      <sheetName val="metode"/>
      <sheetName val="kimre scrubber"/>
      <sheetName val="확산동"/>
      <sheetName val="GRDBS"/>
      <sheetName val="예산 세부사항"/>
      <sheetName val="CC16-내역서"/>
      <sheetName val="제경비"/>
      <sheetName val="단가산출1"/>
      <sheetName val="단가산출2"/>
      <sheetName val="Const Staff"/>
      <sheetName val="FREU Engineering"/>
      <sheetName val="Startup Staff"/>
      <sheetName val="매입세"/>
      <sheetName val="만수배관단가"/>
      <sheetName val="FRP배관단가(만수)"/>
      <sheetName val="CONCRETE"/>
      <sheetName val="지구단위계획"/>
      <sheetName val="직공비"/>
      <sheetName val="EQUIPMENT -2"/>
      <sheetName val="EJ"/>
      <sheetName val="도급양식"/>
      <sheetName val="건설성적"/>
      <sheetName val="PumpSpec"/>
      <sheetName val="Tender Summary"/>
      <sheetName val="공사내역서(을)실행"/>
      <sheetName val="제수"/>
      <sheetName val="공기"/>
      <sheetName val="화산경계"/>
      <sheetName val="슬래브수량"/>
      <sheetName val="96작생능"/>
      <sheetName val="공종구간"/>
      <sheetName val="단가(전기)"/>
      <sheetName val="구간공종"/>
      <sheetName val="시험비단가"/>
      <sheetName val="제품표준규격"/>
      <sheetName val="사용자정의"/>
      <sheetName val="Baby일위대가"/>
      <sheetName val="공사비명세서"/>
      <sheetName val="주소록"/>
      <sheetName val="남양주부대"/>
      <sheetName val="실행예산서"/>
      <sheetName val="적용단가"/>
      <sheetName val="자동제어"/>
      <sheetName val="일용노임단가"/>
      <sheetName val="단가및재료비"/>
      <sheetName val="토목내역서 (도급단가)"/>
      <sheetName val="1공구계약서"/>
      <sheetName val="우수공,맨홀,집수정"/>
      <sheetName val="인건비단가"/>
      <sheetName val="내역서 (2)"/>
      <sheetName val="방호시설검토"/>
      <sheetName val="밸브설치"/>
      <sheetName val="단가(1)"/>
      <sheetName val="관로내역원"/>
      <sheetName val="inv(IT)"/>
      <sheetName val="C1ㅇ"/>
      <sheetName val="자탐간선산출서"/>
      <sheetName val="TRE TABLE"/>
      <sheetName val="백암비스타내역"/>
      <sheetName val="참조M"/>
      <sheetName val="상무2지구(공사) (8)"/>
      <sheetName val="삭제금지단가"/>
      <sheetName val="토건"/>
      <sheetName val="인상효1"/>
      <sheetName val="JA8-4"/>
      <sheetName val="공사비총괄표"/>
      <sheetName val="설-원가"/>
      <sheetName val="갱문및옹벽집계"/>
      <sheetName val="3.내역서"/>
      <sheetName val="sand토적"/>
      <sheetName val="수토공단위당"/>
      <sheetName val="단가일람"/>
      <sheetName val="조경일람"/>
      <sheetName val="물량내역"/>
      <sheetName val="한일양산"/>
      <sheetName val="단위목록"/>
      <sheetName val="기계경비목록"/>
      <sheetName val="경영상태"/>
      <sheetName val="감시단가"/>
      <sheetName val="b_balju-단가단가단가"/>
      <sheetName val="사업수지"/>
      <sheetName val="XREF"/>
      <sheetName val="내   역"/>
      <sheetName val="사업부배부A"/>
      <sheetName val="유림콘도"/>
      <sheetName val="도기류"/>
      <sheetName val="입력폼"/>
      <sheetName val="토공수량"/>
      <sheetName val="Cost Reduction"/>
      <sheetName val="She׃⽯_x0000__x0000_"/>
      <sheetName val="She嘉°_x0000__x0000_"/>
      <sheetName val="점수계산1-2"/>
      <sheetName val="하수급견적대비"/>
      <sheetName val="매출"/>
      <sheetName val="2000제조1"/>
      <sheetName val="FORM_0"/>
      <sheetName val="부대시설"/>
      <sheetName val="가설건물"/>
      <sheetName val="저"/>
      <sheetName val="1F"/>
      <sheetName val="총체보활공정표"/>
      <sheetName val="back-data"/>
      <sheetName val="인월수표"/>
      <sheetName val="Despacho (c.civil)"/>
      <sheetName val="DIAPHRAGM"/>
      <sheetName val="단가표 "/>
      <sheetName val="전체내역서"/>
      <sheetName val="1,2,3,4,5단위수량"/>
      <sheetName val="비목군단가비교표"/>
      <sheetName val="6월실적"/>
      <sheetName val="타공종이기"/>
      <sheetName val="본사 보고"/>
      <sheetName val="카렌스센터계량기설치공사"/>
      <sheetName val="원료분석"/>
      <sheetName val="도급견적가"/>
      <sheetName val="주소"/>
      <sheetName val="관리,공감"/>
      <sheetName val="SULKEA"/>
      <sheetName val="삼보지질"/>
      <sheetName val="배수설비"/>
      <sheetName val="분전반"/>
      <sheetName val="4.주beam"/>
      <sheetName val="보안등"/>
      <sheetName val="b_balju"/>
      <sheetName val="4.2.1 마루높이 검토"/>
      <sheetName val="TOTAL3"/>
      <sheetName val="제2호단위수량"/>
      <sheetName val="총괄수지표"/>
      <sheetName val="RE9604"/>
      <sheetName val="SCHEDULE"/>
      <sheetName val="전동기"/>
      <sheetName val="자  재"/>
      <sheetName val="건축외주"/>
      <sheetName val="내역5"/>
      <sheetName val="잡비"/>
      <sheetName val="재료집계표"/>
      <sheetName val="전시관"/>
      <sheetName val="조직공사중"/>
      <sheetName val="단면제원"/>
      <sheetName val="잡비계산"/>
      <sheetName val="현장관리"/>
      <sheetName val="강당집계표-하임"/>
      <sheetName val="매설지선굴착"/>
      <sheetName val="공량산출서"/>
      <sheetName val="내역서적용수량"/>
      <sheetName val="도급내역"/>
      <sheetName val="단위수량산출"/>
      <sheetName val="1000 DB구축 부표"/>
      <sheetName val="공종별"/>
      <sheetName val="기흥하도용"/>
      <sheetName val="4.자재비(총괄)"/>
      <sheetName val="문학간접"/>
      <sheetName val="견"/>
      <sheetName val="물가시세표"/>
      <sheetName val="입찰보고"/>
      <sheetName val="777"/>
      <sheetName val="예정(3)"/>
      <sheetName val="동원(3)"/>
      <sheetName val="설계흐름도"/>
      <sheetName val="수안보-MBR1"/>
      <sheetName val="도장수량(하1)"/>
      <sheetName val="주형"/>
      <sheetName val="Sheet17"/>
      <sheetName val="명세서"/>
      <sheetName val="구천"/>
      <sheetName val="사원등록"/>
      <sheetName val="호봉 (2)"/>
      <sheetName val="도로단위당"/>
      <sheetName val="주공기준"/>
      <sheetName val="소총괄표1"/>
      <sheetName val="맨홀수량"/>
      <sheetName val="공통부대비"/>
      <sheetName val="98NS-N"/>
      <sheetName val="청주(철골발주의뢰서)"/>
      <sheetName val="s.v"/>
      <sheetName val="보할최종(준공)only"/>
      <sheetName val="손익차9월2"/>
      <sheetName val="암거"/>
      <sheetName val="건공요율"/>
      <sheetName val="집수A"/>
      <sheetName val="집수정(600-700)"/>
      <sheetName val="원가계산(2)"/>
      <sheetName val="원가계산서(남측)"/>
      <sheetName val="총물량"/>
      <sheetName val="설비단가표"/>
      <sheetName val="신축(단위)"/>
      <sheetName val="G_R300경비"/>
      <sheetName val="건축내역서_(경제상무실)"/>
      <sheetName val="가__2006년_사업계획서"/>
      <sheetName val="배관배선_단가조사"/>
      <sheetName val="죽원1교"/>
      <sheetName val="공통비(전체)"/>
      <sheetName val="변경내역을"/>
      <sheetName val="BJJIN"/>
      <sheetName val="내부수지예산"/>
      <sheetName val="가로등일위대가"/>
      <sheetName val="견적사양비교표"/>
      <sheetName val="주차구획선수량"/>
      <sheetName val="골프장예산"/>
      <sheetName val="금호"/>
      <sheetName val="파이프류"/>
      <sheetName val="연부97-1"/>
      <sheetName val="월별손익"/>
      <sheetName val="화설내"/>
      <sheetName val="공무팀"/>
      <sheetName val="9902"/>
      <sheetName val="물량산출근거"/>
      <sheetName val="내역서(교량)전체"/>
      <sheetName val="총갑지"/>
      <sheetName val="제잡비계산"/>
      <sheetName val="철근량"/>
      <sheetName val="97년 추정"/>
      <sheetName val="합천내역"/>
      <sheetName val="스포회원매출"/>
      <sheetName val="TEMP2"/>
      <sheetName val="금주1교"/>
      <sheetName val="본사인상전"/>
      <sheetName val=" "/>
      <sheetName val="국내"/>
      <sheetName val="토적표"/>
      <sheetName val="건축내역(진해석동)"/>
      <sheetName val="도급"/>
      <sheetName val="시산표"/>
      <sheetName val="건축공사집계"/>
      <sheetName val="차선도색-연장,수량(1)"/>
      <sheetName val="유류수불내역2-9"/>
      <sheetName val="다곡2교"/>
      <sheetName val="대장"/>
      <sheetName val="BASIC"/>
      <sheetName val="가중치"/>
      <sheetName val="일위대가-01"/>
      <sheetName val="공사분석"/>
      <sheetName val="22신설수량"/>
      <sheetName val="일용노임단가2001상"/>
      <sheetName val="참조자료"/>
      <sheetName val="사유서제출현황-2"/>
      <sheetName val="조달청적격심사"/>
      <sheetName val="가계부"/>
      <sheetName val="제품목록"/>
      <sheetName val="매입매출관리"/>
      <sheetName val="1.수인터널"/>
      <sheetName val="실행예산"/>
      <sheetName val="인테리어"/>
      <sheetName val="F1"/>
      <sheetName val="TABLE DB"/>
      <sheetName val="쌍용 data base"/>
      <sheetName val="난간벽단위"/>
      <sheetName val="원본"/>
      <sheetName val="(2)자금(신용)"/>
      <sheetName val="unitpri "/>
      <sheetName val="교육계획"/>
      <sheetName val="VIC"/>
      <sheetName val="입력창"/>
      <sheetName val="용량계산"/>
      <sheetName val="냉각탑자료"/>
      <sheetName val="CR Graph"/>
      <sheetName val="960_x0000_꧚ƭ_x0000__x0000_"/>
      <sheetName val="냉천부勅_x0010_"/>
      <sheetName val="3"/>
      <sheetName val="EQUIP LIST"/>
      <sheetName val="VS P-Q"/>
      <sheetName val="기준"/>
      <sheetName val="harsat"/>
      <sheetName val="upah_borong"/>
      <sheetName val="적용"/>
      <sheetName val="년도별실"/>
      <sheetName val="REI_x0000__x0000__x0000_"/>
      <sheetName val="Quality"/>
      <sheetName val="People"/>
      <sheetName val="Risk"/>
      <sheetName val="Training"/>
      <sheetName val="General"/>
      <sheetName val="Instructions"/>
      <sheetName val="R&amp;D"/>
      <sheetName val="대부예산서"/>
      <sheetName val="MORTAR생산및타설(1;3)"/>
      <sheetName val="내역서을지"/>
      <sheetName val="방배동내역(리라)"/>
      <sheetName val="부대공사총괄"/>
      <sheetName val="건축공사집계표"/>
      <sheetName val="방배동내역 (총괄)"/>
      <sheetName val="HW GROUP-수정"/>
      <sheetName val="견적집계"/>
      <sheetName val="e4-6-%"/>
      <sheetName val="총내역서"/>
      <sheetName val="이자율"/>
      <sheetName val="을-ATYPE"/>
      <sheetName val="교량하부공"/>
      <sheetName val="미장"/>
      <sheetName val="철골"/>
      <sheetName val="어음수표추가테스트"/>
      <sheetName val="견적내역"/>
      <sheetName val="간접비계산"/>
      <sheetName val="울산시산표"/>
      <sheetName val="울산자동제어"/>
      <sheetName val="도급b_balju"/>
      <sheetName val="빙축열"/>
      <sheetName val="STAND20"/>
      <sheetName val="5호광장(낙찰_x0000_"/>
      <sheetName val="물량표(신)"/>
      <sheetName val="____2_________________________2"/>
      <sheetName val="공주-교대(A1)"/>
      <sheetName val="실행내역 "/>
      <sheetName val="INPUT(덕도방향-시점_x0000_"/>
      <sheetName val="2000_x0000__x0000__x0005__x0000_또ঘ"/>
      <sheetName val=""/>
      <sheetName val="케이블 규격"/>
      <sheetName val="1-9 피뢰 및 접지공사"/>
      <sheetName val="지수"/>
      <sheetName val="504동_석도홍"/>
      <sheetName val="종현황"/>
      <sheetName val="98태백"/>
      <sheetName val="양수장(기계)"/>
      <sheetName val="금액"/>
      <sheetName val="CIVIL"/>
      <sheetName val="8. 내진해석"/>
      <sheetName val="★도급내역"/>
      <sheetName val="현장별"/>
      <sheetName val="주beam"/>
      <sheetName val="NEWDRAW"/>
      <sheetName val="00000"/>
      <sheetName val="사급자재"/>
      <sheetName val="낙찰표"/>
      <sheetName val="현장관리비 산출내역"/>
      <sheetName val="인수공규격"/>
      <sheetName val="효성CB 1P기초"/>
      <sheetName val="시장성초안camera"/>
      <sheetName val="침하계"/>
      <sheetName val="tra-vat-lieu"/>
      <sheetName val="일위대가_1_"/>
      <sheetName val="구미4단2_XLS"/>
      <sheetName val="%EA%B5%AC%EB%AF%B84%EB%8B%A82_X"/>
      <sheetName val="단가_및_재료비"/>
      <sheetName val="Const_Staff"/>
      <sheetName val="FREU_Engineering"/>
      <sheetName val="Startup_Staff"/>
      <sheetName val="FCU_(2)"/>
      <sheetName val="kimre_scrubber"/>
      <sheetName val="예산_세부사항"/>
      <sheetName val="4_LINE"/>
      <sheetName val="7_th"/>
      <sheetName val="#1 PLANT"/>
      <sheetName val="MOB-MAN1"/>
      <sheetName val="SEX"/>
      <sheetName val="TT04"/>
      <sheetName val="UU-TK-05"/>
      <sheetName val="2_고용보험료산출근거2"/>
      <sheetName val="구미4단2_XLS1"/>
      <sheetName val="%EA%B5%AC%EB%AF%B84%EB%8B%A82_1"/>
      <sheetName val="FCU_(2)1"/>
      <sheetName val="kimre_scrubber1"/>
      <sheetName val="예산_세부사항1"/>
      <sheetName val="단가_및_재료비1"/>
      <sheetName val="Const_Staff1"/>
      <sheetName val="FREU_Engineering1"/>
      <sheetName val="Startup_Staff1"/>
      <sheetName val="4_LINE1"/>
      <sheetName val="7_th1"/>
      <sheetName val="#1_PLANT"/>
      <sheetName val="_냉각수펌프"/>
      <sheetName val="Tender_Summary"/>
      <sheetName val="포장직선구간"/>
      <sheetName val="전산품의"/>
      <sheetName val="이페이지 절대 지우거나 수정 금지"/>
      <sheetName val="집계표-건축"/>
      <sheetName val="내역서-냉.난방"/>
      <sheetName val="내역서-전기,통신,소방"/>
      <sheetName val="내역서-기계설비"/>
      <sheetName val="쓰레기장"/>
      <sheetName val="유리"/>
      <sheetName val="구간별관경"/>
      <sheetName val="상하차비용"/>
      <sheetName val="Tool"/>
      <sheetName val="그림"/>
      <sheetName val="신상기록(지우지 말것)"/>
      <sheetName val="변경내역"/>
      <sheetName val="은행"/>
      <sheetName val="집계표(공종별)"/>
      <sheetName val="연령현황"/>
      <sheetName val="벽체면적당일위대가"/>
      <sheetName val="일반부표"/>
      <sheetName val="지하발전소수량집계"/>
      <sheetName val="보고"/>
      <sheetName val="1,2"/>
      <sheetName val="9,10"/>
      <sheetName val="11,12"/>
      <sheetName val="13,14"/>
      <sheetName val="15,16"/>
      <sheetName val="17,18"/>
      <sheetName val="19,20"/>
      <sheetName val="23,24"/>
      <sheetName val="25,26"/>
      <sheetName val="27,28"/>
      <sheetName val="29,30"/>
      <sheetName val="3,4"/>
      <sheetName val="31,32"/>
      <sheetName val="33,34"/>
      <sheetName val="5,6"/>
      <sheetName val="56"/>
      <sheetName val="7,8"/>
      <sheetName val="bm-marine"/>
      <sheetName val="203"/>
      <sheetName val="기본데이타입력"/>
      <sheetName val="당초계약"/>
      <sheetName val="차체부품 INS REPORT(갑)"/>
      <sheetName val="⑻동원인원산출서⑧"/>
      <sheetName val="2001상반기노임"/>
      <sheetName val="0Title"/>
      <sheetName val="간槜"/>
      <sheetName val="월별생산"/>
      <sheetName val="실행-토"/>
      <sheetName val="안산기계장치"/>
      <sheetName val="G_R300경비1"/>
      <sheetName val="건축내역서_(경제상무실)1"/>
      <sheetName val="가__2006년_사업계획서1"/>
      <sheetName val="배관배선_단가조사1"/>
      <sheetName val="s_v"/>
      <sheetName val="배수공_주요자재_집계표"/>
      <sheetName val="단양_00_아파트-세부내역"/>
      <sheetName val="97년_추정"/>
      <sheetName val="7_(2)"/>
      <sheetName val="_"/>
      <sheetName val="1_수인터널"/>
      <sheetName val="빌딩_안내"/>
      <sheetName val="TEMP1"/>
      <sheetName val="TABLE_DB"/>
      <sheetName val="쌍용_data_base"/>
      <sheetName val="4안전율"/>
      <sheetName val="날개수량1.5"/>
      <sheetName val="대안 토목 내역서"/>
      <sheetName val=" 내역서"/>
      <sheetName val="아주기계"/>
      <sheetName val="Preliminaries"/>
      <sheetName val="업체별단가"/>
      <sheetName val="전등설비"/>
      <sheetName val="회사정보"/>
      <sheetName val="_______________________00"/>
      <sheetName val="Bldg"/>
      <sheetName val="一次"/>
      <sheetName val="报价清单(2)"/>
      <sheetName val="valeurs de base"/>
      <sheetName val="Fan"/>
      <sheetName val="125x125"/>
      <sheetName val="MEPRECON#"/>
      <sheetName val="SP10"/>
      <sheetName val="BG"/>
      <sheetName val="Div26 - Elect"/>
      <sheetName val="tifico"/>
      <sheetName val="FitOutConfCentre"/>
      <sheetName val="배서어음명세서"/>
      <sheetName val="sst,stl창호"/>
      <sheetName val="DESCR㙸_x0017_￀ʐ槜⾳"/>
      <sheetName val="시중노임"/>
      <sheetName val="시설수량표"/>
      <sheetName val="예산내역서(총괄)"/>
      <sheetName val="공제대산출"/>
      <sheetName val="배관단가조사서"/>
      <sheetName val="회의록1차"/>
      <sheetName val="기본입력"/>
      <sheetName val="피벗테이블데이터분석"/>
      <sheetName val="적용단위길이"/>
      <sheetName val="공사비증감"/>
      <sheetName val="횡배수관집현황(2공구)"/>
      <sheetName val="암거단위-1련"/>
      <sheetName val="2-2직관자재산출서-A-LINE"/>
      <sheetName val="제1장"/>
      <sheetName val="8.수량산출 (2)"/>
      <sheetName val="급수 (LPM)"/>
      <sheetName val="남평내역"/>
      <sheetName val="교량"/>
      <sheetName val="항목등록"/>
      <sheetName val="49단가"/>
      <sheetName val="파일의이용"/>
      <sheetName val="일H35Y4"/>
      <sheetName val="망미"/>
      <sheetName val="비교표"/>
      <sheetName val="정산"/>
      <sheetName val="아파트"/>
      <sheetName val="판넬"/>
      <sheetName val="아파트-가설"/>
      <sheetName val="본댐설계"/>
      <sheetName val="가설공사비"/>
      <sheetName val="도로구조공사비"/>
      <sheetName val="도로토공공사비"/>
      <sheetName val="여수토공사비"/>
      <sheetName val="단위수량"/>
      <sheetName val="당초명세(평)"/>
      <sheetName val="원본(갑지)"/>
      <sheetName val="건축도급단가"/>
      <sheetName val="실행단가"/>
      <sheetName val="단위"/>
      <sheetName val="단가산출(총괄)"/>
      <sheetName val="일위총괄"/>
      <sheetName val="내역서1999.8최종"/>
      <sheetName val="2000,9월 일위"/>
      <sheetName val="신공항A-9(원가수정)"/>
      <sheetName val="#2_Paint"/>
      <sheetName val="fursys"/>
      <sheetName val="방문현황"/>
      <sheetName val="맨홀_공사비"/>
      <sheetName val="DAN"/>
      <sheetName val="(실사조정)총괄"/>
      <sheetName val="기본자료입력"/>
      <sheetName val="건축원가"/>
      <sheetName val="1.토공"/>
      <sheetName val="단위내역서"/>
      <sheetName val="제출내역 (2)"/>
      <sheetName val="원가계산 (2)"/>
      <sheetName val="주공 갑지"/>
      <sheetName val="적용기준표(98년상반기)"/>
      <sheetName val="변경당시노임단가표"/>
      <sheetName val="기초데이타"/>
      <sheetName val="실행내역서"/>
      <sheetName val="익산"/>
      <sheetName val="맨홀토공"/>
      <sheetName val="참조 (2)"/>
      <sheetName val="일위대가_가설_"/>
      <sheetName val="출력은_금물"/>
      <sheetName val="토목내역서_(도급단가)"/>
      <sheetName val="3_내역서"/>
      <sheetName val="상무2지구(공사)_(8)"/>
      <sheetName val="내역서_(2)"/>
      <sheetName val="TRE_TABLE"/>
      <sheetName val="호봉_(2)"/>
      <sheetName val="4_자재비(총괄)"/>
      <sheetName val="4_주beam"/>
      <sheetName val="내역서-냉_난방"/>
      <sheetName val="이페이지_절대_지우거나_수정_금지"/>
      <sheetName val="자__재"/>
      <sheetName val="4_2_1_마루높이_검토"/>
      <sheetName val="1000_DB구축_부표"/>
      <sheetName val="세부내역서"/>
      <sheetName val="3차공사비요약"/>
      <sheetName val="설계서(을)"/>
      <sheetName val="DT"/>
      <sheetName val="롤러"/>
      <sheetName val="BH"/>
      <sheetName val="펌프차타설"/>
      <sheetName val="특별땅고르기"/>
      <sheetName val="8.식재일위"/>
      <sheetName val="식재-외주 (2)"/>
      <sheetName val="출력일지(01월)"/>
      <sheetName val="운반비요율"/>
      <sheetName val="대운반(철재)"/>
      <sheetName val="시멘,골재"/>
      <sheetName val="콘크집계"/>
      <sheetName val="낙차공"/>
      <sheetName val="자재집계1"/>
      <sheetName val="측구날개벽"/>
      <sheetName val="호안공재료집계표"/>
      <sheetName val="L형옹벽단위수량(25)"/>
      <sheetName val="내역(2)"/>
      <sheetName val="공사용침사지집계"/>
      <sheetName val="배수공시멘트 및 골재량산출"/>
      <sheetName val="노무비계"/>
      <sheetName val="101동"/>
      <sheetName val="일위대가서식"/>
      <sheetName val="교사기준면적(초등)"/>
      <sheetName val="적격점수&lt;300억미만&gt;"/>
      <sheetName val="PROG"/>
      <sheetName val="TOTAL_BOQ"/>
      <sheetName val="VALVE"/>
      <sheetName val="소상 &quot;1&quot;"/>
      <sheetName val="DG"/>
      <sheetName val="ESTI."/>
      <sheetName val="Sum"/>
      <sheetName val="DI-ESTI"/>
      <sheetName val="MTL(AG)"/>
      <sheetName val="chi tiet"/>
      <sheetName val="콘크리트타설입력"/>
      <sheetName val="레미콘입고현황"/>
      <sheetName val="95년간접비"/>
      <sheetName val="발생집계"/>
      <sheetName val="이자수익1"/>
      <sheetName val="원가 (2)"/>
      <sheetName val="계정"/>
      <sheetName val="3F"/>
      <sheetName val="순공사비"/>
      <sheetName val="valeurs_de_base"/>
      <sheetName val="Div26_-_Elect"/>
      <sheetName val="Earthwork"/>
      <sheetName val="Dầm 1"/>
      <sheetName val="StructEarth 3"/>
      <sheetName val="Settings"/>
      <sheetName val="Tro giup"/>
      <sheetName val="BGD"/>
      <sheetName val="KCS"/>
      <sheetName val="KD"/>
      <sheetName val="KH"/>
      <sheetName val="KT"/>
      <sheetName val="KTNL"/>
      <sheetName val="PX-SX"/>
      <sheetName val="TC"/>
      <sheetName val="Lcau - Lxuc"/>
      <sheetName val="StructEarth_3"/>
      <sheetName val="DGG"/>
      <sheetName val="HMCV"/>
      <sheetName val="CauKien"/>
      <sheetName val="MTO REV.0"/>
      <sheetName val="Goc CC"/>
      <sheetName val="一発シート"/>
      <sheetName val="Cash2"/>
      <sheetName val="Z"/>
      <sheetName val="Elec LG"/>
      <sheetName val="Elec MG"/>
      <sheetName val="day dien"/>
      <sheetName val="valeurs_de_base1"/>
      <sheetName val="Div26_-_Elect1"/>
      <sheetName val="Dầm_1"/>
      <sheetName val="StructEarth_31"/>
      <sheetName val="Tro_giup"/>
      <sheetName val="Lcau_-_Lxuc"/>
      <sheetName val="MTO_REV_0"/>
      <sheetName val="Goc_CC"/>
      <sheetName val="Elec_LG"/>
      <sheetName val="Elec_MG"/>
      <sheetName val="day_dien"/>
      <sheetName val="3_공통공사대비2"/>
      <sheetName val="준검_내역서2"/>
      <sheetName val="인건비_2"/>
      <sheetName val="G_R300경비2"/>
      <sheetName val="valeurs_de_base2"/>
      <sheetName val="Div26_-_Elect2"/>
      <sheetName val="Dầm_11"/>
      <sheetName val="StructEarth_32"/>
      <sheetName val="Tro_giup1"/>
      <sheetName val="Lcau_-_Lxuc1"/>
      <sheetName val="MTO_REV_01"/>
      <sheetName val="Goc_CC1"/>
      <sheetName val="Elec_LG1"/>
      <sheetName val="Elec_MG1"/>
      <sheetName val="day_dien1"/>
      <sheetName val="tabulation (comparison)"/>
      <sheetName val="GFA 1"/>
      <sheetName val="tonghop"/>
      <sheetName val="DATA2"/>
      <sheetName val="soil_bearing_check3"/>
      <sheetName val="3_공통공사대비3"/>
      <sheetName val="준검_내역서3"/>
      <sheetName val="인건비_3"/>
      <sheetName val="G_R300경비3"/>
      <sheetName val="valeurs_de_base3"/>
      <sheetName val="Div26_-_Elect3"/>
      <sheetName val="Dầm_12"/>
      <sheetName val="StructEarth_33"/>
      <sheetName val="Tro_giup2"/>
      <sheetName val="Lcau_-_Lxuc2"/>
      <sheetName val="MTO_REV_02"/>
      <sheetName val="Goc_CC2"/>
      <sheetName val="BSD_(2)3"/>
      <sheetName val="_견적서3"/>
      <sheetName val="2_고용보험료산출근거3"/>
      <sheetName val="구미4단2_XLS2"/>
      <sheetName val="%EA%B5%AC%EB%AF%B84%EB%8B%A82_2"/>
      <sheetName val="Elec_LG2"/>
      <sheetName val="Elec_MG2"/>
      <sheetName val="day_dien2"/>
      <sheetName val="BEND_LOSS2"/>
      <sheetName val="96보완계획7_122"/>
      <sheetName val="가__2006년_사업계획서2"/>
      <sheetName val="건축내역서_(경제상무실)2"/>
      <sheetName val="실행내역서_2"/>
      <sheetName val="배관배선_단가조사2"/>
      <sheetName val="Sheet1_(2)2"/>
      <sheetName val="수목데이타_2"/>
      <sheetName val="A6"/>
      <sheetName val="THVT"/>
      <sheetName val="1_MV"/>
      <sheetName val="MTC"/>
      <sheetName val="Product"/>
      <sheetName val="Gtvl"/>
      <sheetName val="Thkp"/>
      <sheetName val="PTVT"/>
      <sheetName val="Gia_THKP"/>
      <sheetName val="GiaTH_PT2"/>
      <sheetName val="Item-DATA"/>
      <sheetName val="NSA fr Revit"/>
      <sheetName val="SITE-E"/>
      <sheetName val="DTICH_OLD"/>
      <sheetName val="07.HT PODIUM"/>
      <sheetName val="04.KC HAM"/>
      <sheetName val="05.KC THAN_OK"/>
      <sheetName val="08.HT CANHO_OK"/>
      <sheetName val="INDEX"/>
      <sheetName val="Keothep"/>
      <sheetName val="DTICH"/>
      <sheetName val="DATA.KC"/>
      <sheetName val="外気負荷"/>
      <sheetName val="CTG"/>
      <sheetName val="Prelims"/>
      <sheetName val="Areas"/>
      <sheetName val="Foreigner"/>
      <sheetName val="04 - XUONG DET B"/>
      <sheetName val="CTGX"/>
      <sheetName val="CTG-1"/>
      <sheetName val="DATA.H"/>
      <sheetName val="Slab Post-Tension "/>
      <sheetName val="149-2"/>
      <sheetName val="General2"/>
      <sheetName val="Gia"/>
      <sheetName val="NEW-PANEL"/>
      <sheetName val="新规"/>
      <sheetName val="NET ALL (M)"/>
      <sheetName val="ctTBA"/>
      <sheetName val="入力作成表"/>
      <sheetName val="member_design4"/>
      <sheetName val="design_criteria4"/>
      <sheetName val="working_load_at_the_btm_ft_4"/>
      <sheetName val="plan&amp;section_of_foundation4"/>
      <sheetName val="soil_bearing_check4"/>
      <sheetName val="3_공통공사대비4"/>
      <sheetName val="준검_내역서4"/>
      <sheetName val="인건비_4"/>
      <sheetName val="G_R300경비4"/>
      <sheetName val="하도급기성_(2)4"/>
      <sheetName val="하도급단가산출_(2)4"/>
      <sheetName val="valeurs_de_base4"/>
      <sheetName val="Div26_-_Elect4"/>
      <sheetName val="StructEarth_34"/>
      <sheetName val="Lcau_-_Lxuc3"/>
      <sheetName val="Dầm_13"/>
      <sheetName val="Tro_giup3"/>
      <sheetName val="BSD_(2)4"/>
      <sheetName val="_견적서4"/>
      <sheetName val="2_고용보험료산출근거4"/>
      <sheetName val="구미4단2_XLS3"/>
      <sheetName val="%EA%B5%AC%EB%AF%B84%EB%8B%A82_3"/>
      <sheetName val="MTO_REV_03"/>
      <sheetName val="Goc_CC3"/>
      <sheetName val="Elec_LG3"/>
      <sheetName val="Elec_MG3"/>
      <sheetName val="day_dien3"/>
      <sheetName val="BEND_LOSS3"/>
      <sheetName val="96보완계획7_123"/>
      <sheetName val="가__2006년_사업계획서3"/>
      <sheetName val="건축내역서_(경제상무실)3"/>
      <sheetName val="실행내역서_3"/>
      <sheetName val="배관배선_단가조사3"/>
      <sheetName val="Sheet1_(2)3"/>
      <sheetName val="수목데이타_3"/>
      <sheetName val="tabulation_(comparison)"/>
      <sheetName val="GFA_1"/>
      <sheetName val="ESTI_"/>
      <sheetName val="Slab_Post-Tension_"/>
      <sheetName val="NSA_fr_Revit"/>
      <sheetName val="07_HT_PODIUM"/>
      <sheetName val="04_KC_HAM"/>
      <sheetName val="05_KC_THAN_OK"/>
      <sheetName val="08_HT_CANHO_OK"/>
      <sheetName val="DATA_KC"/>
      <sheetName val="04_-_XUONG_DET_B"/>
      <sheetName val="DATA_H"/>
      <sheetName val="Analisa Upah &amp; Bahan Plum"/>
      <sheetName val="HRG BHN"/>
      <sheetName val="Chenh lech vat tu"/>
      <sheetName val="THKL"/>
      <sheetName val="材料单价表"/>
      <sheetName val="FS"/>
      <sheetName val="경상비"/>
      <sheetName val="D&amp;W"/>
      <sheetName val="Analisa_Upah_&amp;_Bahan_Plum"/>
      <sheetName val="HRG_BHN"/>
      <sheetName val="Chenh_lech_vat_tu"/>
      <sheetName val="Bill of Qty MEP"/>
      <sheetName val="Doi so"/>
      <sheetName val="MAIN GATE HOUSE"/>
      <sheetName val="Bill 2.2 Villa 2 beds"/>
      <sheetName val="MATL"/>
      <sheetName val="gia vt,nc,may"/>
      <sheetName val="U.P_Breakdown"/>
      <sheetName val="B15"/>
      <sheetName val="B16"/>
      <sheetName val="B17"/>
      <sheetName val="B4-D3"/>
      <sheetName val="B8"/>
      <sheetName val="CF -Update 31Jul06"/>
      <sheetName val="Elektrikal"/>
      <sheetName val="rekap.c"/>
      <sheetName val="Config"/>
      <sheetName val="정보"/>
      <sheetName val="실행(ALT1)"/>
      <sheetName val="EQ-R1"/>
      <sheetName val="우각부보강"/>
      <sheetName val="단가조사표"/>
      <sheetName val="층별"/>
      <sheetName val="ASEM내역"/>
      <sheetName val="DATA(03.20)"/>
      <sheetName val="B"/>
      <sheetName val="Gia_GC_Satthep"/>
      <sheetName val="BAOCHE A"/>
      <sheetName val="Daf 1"/>
      <sheetName val="giathanh1"/>
      <sheetName val="Don gia"/>
      <sheetName val="DO AM DT"/>
      <sheetName val="Final Summary (To check)"/>
      <sheetName val="cataloge moi"/>
      <sheetName val="phân tích hiệu quả"/>
      <sheetName val="RATE"/>
      <sheetName val="member_design5"/>
      <sheetName val="design_criteria5"/>
      <sheetName val="working_load_at_the_btm_ft_5"/>
      <sheetName val="plan&amp;section_of_foundation5"/>
      <sheetName val="soil_bearing_check5"/>
      <sheetName val="3_공통공사대비5"/>
      <sheetName val="준검_내역서5"/>
      <sheetName val="인건비_5"/>
      <sheetName val="G_R300경비5"/>
      <sheetName val="하도급기성_(2)5"/>
      <sheetName val="하도급단가산출_(2)5"/>
      <sheetName val="valeurs_de_base5"/>
      <sheetName val="Div26_-_Elect5"/>
      <sheetName val="Dầm_14"/>
      <sheetName val="StructEarth_35"/>
      <sheetName val="Tro_giup4"/>
      <sheetName val="Lcau_-_Lxuc4"/>
      <sheetName val="MTO_REV_04"/>
      <sheetName val="Goc_CC4"/>
      <sheetName val="BSD_(2)5"/>
      <sheetName val="_견적서5"/>
      <sheetName val="2_고용보험료산출근거5"/>
      <sheetName val="구미4단2_XLS4"/>
      <sheetName val="%EA%B5%AC%EB%AF%B84%EB%8B%A82_4"/>
      <sheetName val="Elec_LG4"/>
      <sheetName val="Elec_MG4"/>
      <sheetName val="day_dien4"/>
      <sheetName val="BEND_LOSS4"/>
      <sheetName val="96보완계획7_124"/>
      <sheetName val="가__2006년_사업계획서4"/>
      <sheetName val="건축내역서_(경제상무실)4"/>
      <sheetName val="실행내역서_4"/>
      <sheetName val="배관배선_단가조사4"/>
      <sheetName val="Sheet1_(2)4"/>
      <sheetName val="수목데이타_4"/>
      <sheetName val="tabulation_(comparison)1"/>
      <sheetName val="GFA_11"/>
      <sheetName val="ESTI_1"/>
      <sheetName val="NSA_fr_Revit1"/>
      <sheetName val="07_HT_PODIUM1"/>
      <sheetName val="04_KC_HAM1"/>
      <sheetName val="05_KC_THAN_OK1"/>
      <sheetName val="08_HT_CANHO_OK1"/>
      <sheetName val="DATA_KC1"/>
      <sheetName val="04_-_XUONG_DET_B1"/>
      <sheetName val="DATA_H1"/>
      <sheetName val="단가_및_재료비2"/>
      <sheetName val="FCU_(2)2"/>
      <sheetName val="kimre_scrubber2"/>
      <sheetName val="2-3_V_D일위2"/>
      <sheetName val="예산_세부사항2"/>
      <sheetName val="Const_Staff2"/>
      <sheetName val="FREU_Engineering2"/>
      <sheetName val="Startup_Staff2"/>
      <sheetName val="Galaxy_소비자가격표2"/>
      <sheetName val="3련_BOX2"/>
      <sheetName val="4_LINE2"/>
      <sheetName val="7_th2"/>
      <sheetName val="#1_PLANT1"/>
      <sheetName val="Tender_Summary1"/>
      <sheetName val="_냉각수펌프1"/>
      <sheetName val="Slab_Post-Tension_1"/>
      <sheetName val="NET_ALL_(M)"/>
      <sheetName val="Analisa_Upah_&amp;_Bahan_Plum1"/>
      <sheetName val="HRG_BHN1"/>
      <sheetName val="Chenh_lech_vat_tu1"/>
      <sheetName val="Eq__Mobilization"/>
      <sheetName val="MAIN_GATE_HOUSE"/>
      <sheetName val="gia_vt,nc,may"/>
      <sheetName val="Doi_so"/>
      <sheetName val="CF_-Update_31Jul06"/>
      <sheetName val="rekap_c"/>
      <sheetName val="Final_Summary_(To_check)"/>
      <sheetName val="Bill_of_Qty_MEP"/>
      <sheetName val="Tong du toan"/>
      <sheetName val="00실적"/>
      <sheetName val="민감도"/>
      <sheetName val="Assumption"/>
      <sheetName val="일계표"/>
      <sheetName val="설변대비표"/>
      <sheetName val="Costmaster"/>
      <sheetName val="대비표"/>
      <sheetName val="DGCT - CAU"/>
      <sheetName val="공통비총괄표"/>
      <sheetName val="전장품(관리용)"/>
      <sheetName val="가설공사내역"/>
      <sheetName val="C.배수관공"/>
      <sheetName val="4.  단락전류의 계산"/>
      <sheetName val="도로정위치부표"/>
      <sheetName val="도로조사부표"/>
      <sheetName val="연결관암거"/>
      <sheetName val="CW(현장별)"/>
      <sheetName val="1단계총괄내역서"/>
      <sheetName val="중기"/>
      <sheetName val="총차분(토목)"/>
      <sheetName val="BOQ(전체)"/>
      <sheetName val="고유코드_설계"/>
      <sheetName val="입상내역"/>
      <sheetName val="제출내역"/>
      <sheetName val="단위수량DATA"/>
      <sheetName val="조명율데이타"/>
      <sheetName val="조도계산(가로등NEW)"/>
      <sheetName val="하중"/>
      <sheetName val="견적서세부내용"/>
      <sheetName val="견적내용입력"/>
      <sheetName val="발신정보"/>
      <sheetName val="맨홀토공수량"/>
      <sheetName val="앉음벽 (2)"/>
      <sheetName val="공사내역(2003년)"/>
      <sheetName val="IMPEADENCE MAP 취수장"/>
      <sheetName val="표지 (2)"/>
      <sheetName val="1~9 하중계산"/>
      <sheetName val="가로수경계석수량산출서"/>
      <sheetName val="맹암거수량산출서(변경)"/>
      <sheetName val="1,2공구원가계산서"/>
      <sheetName val="1공구산출내역서"/>
      <sheetName val="NYS"/>
      <sheetName val="간이연락"/>
      <sheetName val="공정별"/>
      <sheetName val="5.노임단가"/>
      <sheetName val="대창(함평)"/>
      <sheetName val="대창(장성)"/>
      <sheetName val="대창(함평)-창열"/>
      <sheetName val="각형맨홀"/>
      <sheetName val="Sheet2 (2)"/>
      <sheetName val="BOJUNGGM"/>
      <sheetName val="STS내역서"/>
      <sheetName val="00내역서"/>
      <sheetName val="인공LIST"/>
      <sheetName val="__D951652_d________GUMI4B2____2"/>
      <sheetName val="작계검토요청(갑지)"/>
      <sheetName val="작업계획표"/>
      <sheetName val="단계별 Check list"/>
      <sheetName val="작업입회 Check list"/>
      <sheetName val="밴딩시험 원본스캔"/>
      <sheetName val="1팀 선번장"/>
      <sheetName val="2팀 선번장"/>
      <sheetName val="3팀 선번장"/>
      <sheetName val="행정도(전)"/>
      <sheetName val="행정도(후)"/>
      <sheetName val="광계통도(전)"/>
      <sheetName val="광계통도(후)"/>
      <sheetName val="4팀 선번장"/>
      <sheetName val="표준작업시간"/>
      <sheetName val="기조차료"/>
      <sheetName val="DISTANCE"/>
      <sheetName val="교차구"/>
      <sheetName val="우수맨홀공제단위수량"/>
      <sheetName val="w't table"/>
      <sheetName val="chi_tiet"/>
      <sheetName val="EQUIPMENT_-2"/>
      <sheetName val="남양내역"/>
      <sheetName val="신청서"/>
      <sheetName val="내역서(계약내역서제출용)"/>
      <sheetName val="내역서(4.16제출용)"/>
      <sheetName val="내역서(4.18제출용기준내역)"/>
      <sheetName val="3.일반사상"/>
      <sheetName val="신표지1"/>
      <sheetName val="단가(반정1교-원주)"/>
      <sheetName val="총괄-1"/>
      <sheetName val="대구파크쿨링타워"/>
      <sheetName val="특허출원 현황"/>
      <sheetName val=" 斑利辑"/>
      <sheetName val="소유주(원)"/>
      <sheetName val="Financial impact"/>
      <sheetName val="환율"/>
      <sheetName val="주상복합실비산출"/>
      <sheetName val="주상복합"/>
      <sheetName val="제수변수량"/>
      <sheetName val="공기변수량"/>
      <sheetName val="우성교간선"/>
      <sheetName val="MAT"/>
      <sheetName val="DC-O-4-S(설명서)"/>
      <sheetName val="DC-O-4-1(예산서)"/>
      <sheetName val="방음벽 기초 일반수량"/>
      <sheetName val="산출인쇄"/>
      <sheetName val="AS포장복구 "/>
      <sheetName val="적ᡆ콞頀"/>
      <sheetName val="용수간선"/>
      <sheetName val="원가분석"/>
      <sheetName val="unit cost Bauteil 1"/>
      <sheetName val="unit cost Bauteil 2"/>
      <sheetName val="unit cost Bauteil 3"/>
      <sheetName val="unit cost Bauteil 4"/>
      <sheetName val="unit cost Bauteil 5"/>
      <sheetName val="일위대가-02"/>
      <sheetName val="간嫨"/>
      <sheetName val="변경명신물량 (2)"/>
      <sheetName val="2공종별예산조서"/>
      <sheetName val="운반비(시흥)"/>
      <sheetName val="5공사비"/>
      <sheetName val="CPM챠트 "/>
      <sheetName val="(2)"/>
      <sheetName val="SE-611"/>
      <sheetName val="INPUT DATA"/>
      <sheetName val="토적집계표"/>
      <sheetName val="Assumptions"/>
      <sheetName val="정읍_x0000__x0000_"/>
      <sheetName val="중기비"/>
      <sheetName val="당진1,2호기전선관설치및접지4차삱eᮛ_x0000_"/>
      <sheetName val="당진1,2호기전선관설치및접지4차_x0000__x0000_אּɱ삱"/>
      <sheetName val="당진1,2호기전선관설치및접지4차_x0000_˦웠"/>
      <sheetName val="당진1,2호기전선관설치및접지4차_x0000_웠"/>
      <sheetName val="11.자재단_x0000_"/>
      <sheetName val="회사기초자료"/>
      <sheetName val="FIRE FIGHTIN遠"/>
      <sheetName val="보"/>
      <sheetName val="금"/>
      <sheetName val="960"/>
      <sheetName val="당진1,2호기전선관설치및접지4차"/>
      <sheetName val="2000"/>
      <sheetName val="2000전체_x0000_"/>
      <sheetName val="TYPE¬_x0000_Ԁ"/>
      <sheetName val="실행趠锏"/>
      <sheetName val="심사계산"/>
      <sheetName val="심사물량"/>
      <sheetName val="금광1터널"/>
      <sheetName val="노임,재료呀"/>
      <sheetName val="본실행경비"/>
      <sheetName val="ITB__x0000__x0000_Ԁ_x0000_"/>
      <sheetName val="양식"/>
      <sheetName val="청구"/>
      <sheetName val="관급자재(입력)"/>
      <sheetName val="12호기내역서(건축분)"/>
      <sheetName val="구역화물"/>
      <sheetName val="감액총괄표"/>
      <sheetName val="구분표"/>
      <sheetName val="제조부문배부"/>
      <sheetName val="부1"/>
      <sheetName val="수장"/>
      <sheetName val="모"/>
      <sheetName val="장"/>
      <sheetName val="부2~3"/>
      <sheetName val="하자접수리스트"/>
      <sheetName val="sub"/>
      <sheetName val="수리결과"/>
      <sheetName val="ITB_"/>
      <sheetName val="2-다.요율"/>
      <sheetName val="정산명세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/>
      <sheetData sheetId="865"/>
      <sheetData sheetId="866"/>
      <sheetData sheetId="867"/>
      <sheetData sheetId="868" refreshError="1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/>
      <sheetData sheetId="97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/>
      <sheetData sheetId="1539"/>
      <sheetData sheetId="1540"/>
      <sheetData sheetId="154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/>
      <sheetData sheetId="1552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/>
      <sheetData sheetId="1930"/>
      <sheetData sheetId="193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 refreshError="1"/>
      <sheetData sheetId="2013" refreshError="1"/>
      <sheetData sheetId="2014" refreshError="1"/>
      <sheetData sheetId="2015" refreshError="1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/>
      <sheetData sheetId="2147"/>
      <sheetData sheetId="2148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/>
      <sheetData sheetId="2286"/>
      <sheetData sheetId="2287"/>
      <sheetData sheetId="2288"/>
      <sheetData sheetId="2289"/>
      <sheetData sheetId="2290"/>
      <sheetData sheetId="229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/>
      <sheetData sheetId="2484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/>
      <sheetData sheetId="2607" refreshError="1"/>
      <sheetData sheetId="260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실행대비"/>
      <sheetName val="말뚝지지력산정"/>
      <sheetName val="돌담교 상부수량"/>
      <sheetName val="SLAB&quot;1&quot;"/>
      <sheetName val="H-PILE수량집계"/>
      <sheetName val="수량-가로등"/>
      <sheetName val="단가"/>
      <sheetName val="기초단가"/>
      <sheetName val="중기손료"/>
      <sheetName val="산출근거"/>
      <sheetName val="데이타"/>
      <sheetName val="식재인부"/>
      <sheetName val="토적표"/>
      <sheetName val="#REF"/>
      <sheetName val="일위대가9803"/>
      <sheetName val="1단계"/>
      <sheetName val="우수받이"/>
      <sheetName val="역T형교대(말뚝기초)"/>
      <sheetName val="단위수량"/>
      <sheetName val="가시설수량"/>
      <sheetName val="기안"/>
      <sheetName val="건축"/>
      <sheetName val="원가계산"/>
      <sheetName val="토목주소"/>
      <sheetName val="해평견적"/>
      <sheetName val="테이블"/>
      <sheetName val="건축명"/>
      <sheetName val="기계명"/>
      <sheetName val="전기명"/>
      <sheetName val="토목명"/>
      <sheetName val="내역서1999.8최종"/>
      <sheetName val="견적단가"/>
      <sheetName val="3BL공동구 수량"/>
      <sheetName val="2호맨홀공제수량"/>
      <sheetName val="단중표"/>
      <sheetName val="단가대비표"/>
      <sheetName val="수량산출"/>
      <sheetName val="노임단가"/>
      <sheetName val="SAP_INPUT"/>
      <sheetName val="산근"/>
      <sheetName val="갑지(추정)"/>
      <sheetName val="개산공사비"/>
      <sheetName val="철거산출근거"/>
      <sheetName val="노무비단가"/>
      <sheetName val="2.토목공사"/>
      <sheetName val="제원및배치"/>
      <sheetName val="돌담교_상부수량"/>
      <sheetName val="CON기초"/>
      <sheetName val="개별직종노임단가(2003.9)"/>
      <sheetName val="수목단가"/>
      <sheetName val="시설수량표"/>
      <sheetName val="식재수량표"/>
      <sheetName val="내역표지"/>
      <sheetName val="수량"/>
      <sheetName val="전기"/>
      <sheetName val="FAB별"/>
      <sheetName val="부대내역"/>
      <sheetName val="평가데이터"/>
      <sheetName val="입찰안"/>
      <sheetName val="총괄"/>
      <sheetName val="ABUT수량-A1"/>
      <sheetName val="노임이"/>
      <sheetName val="실행철강하도"/>
      <sheetName val="공사개요"/>
      <sheetName val="설계예시"/>
      <sheetName val="설계명세서"/>
      <sheetName val="입력자료"/>
      <sheetName val="내역서 제출"/>
      <sheetName val="집수정(600-700)"/>
      <sheetName val="자재단가"/>
      <sheetName val="BID"/>
      <sheetName val="2.가정단면"/>
      <sheetName val="사급자재"/>
      <sheetName val="정부노임단가"/>
      <sheetName val="POL6차-PIPING"/>
      <sheetName val="b_balju_cho"/>
      <sheetName val="CON'C"/>
      <sheetName val="일위목록"/>
      <sheetName val="6PILE  (돌출)"/>
      <sheetName val="소비자가"/>
      <sheetName val="건축내역"/>
      <sheetName val="8.석축단위(H=1.5M)"/>
      <sheetName val="단면치수"/>
      <sheetName val="데리네이타현황"/>
      <sheetName val="안전장치"/>
      <sheetName val="수로BOX"/>
      <sheetName val="원가계산서"/>
      <sheetName val="INPUT"/>
      <sheetName val="용수량(생활용수)"/>
      <sheetName val="FILE1"/>
      <sheetName val="BOX-1510"/>
      <sheetName val="Sheet3"/>
      <sheetName val="노임"/>
      <sheetName val="갑지"/>
      <sheetName val="방음벽기초"/>
      <sheetName val="실행내역(10.13)"/>
      <sheetName val="도급"/>
      <sheetName val="내역서"/>
      <sheetName val="대전가오_견출_집계표"/>
      <sheetName val="공사"/>
      <sheetName val="일반수량"/>
      <sheetName val="이름정의"/>
      <sheetName val="작업입력"/>
      <sheetName val="Macro1"/>
      <sheetName val="2003상반기노임기준"/>
      <sheetName val="설계기준"/>
      <sheetName val="내역1"/>
      <sheetName val="날개벽수량표"/>
      <sheetName val="교각계산"/>
      <sheetName val="중동공구"/>
      <sheetName val="건물철거"/>
      <sheetName val="기타배수구조물깨기-단위수량"/>
      <sheetName val="8.PILE  (돌출)"/>
      <sheetName val="내역을"/>
      <sheetName val="COPING"/>
      <sheetName val="표지"/>
      <sheetName val="I一般比"/>
      <sheetName val="신규보류입력"/>
      <sheetName val="입력"/>
      <sheetName val="초기화면"/>
      <sheetName val="7.PILE  (돌출)"/>
      <sheetName val="Sheet1"/>
      <sheetName val="Sheet2"/>
      <sheetName val="단가산출2"/>
      <sheetName val="중기사용료산출근거"/>
      <sheetName val="단가산출1"/>
      <sheetName val="관급자재대"/>
      <sheetName val="대림경상68억"/>
      <sheetName val="2000전체분"/>
      <sheetName val="2000년1차"/>
      <sheetName val="견적서"/>
      <sheetName val="원가&amp;하도급원가"/>
      <sheetName val="각형맨홀"/>
      <sheetName val="노임,재료비"/>
      <sheetName val="기계경비(시간당)"/>
      <sheetName val="램머"/>
      <sheetName val="6호기"/>
      <sheetName val="슬래브 -연속(3경간)"/>
      <sheetName val="터파기및재료"/>
      <sheetName val="기본단가표"/>
      <sheetName val="철거현황"/>
      <sheetName val="A2"/>
      <sheetName val="기존건물 깨기원단위"/>
      <sheetName val="구체"/>
      <sheetName val="좌측날개벽"/>
      <sheetName val="우측날개벽"/>
      <sheetName val="setup"/>
      <sheetName val="Total"/>
      <sheetName val="덕전리"/>
      <sheetName val="집계"/>
      <sheetName val="pier-1"/>
      <sheetName val="DATE"/>
      <sheetName val="Sheet5"/>
      <sheetName val="내역"/>
      <sheetName val="연결관암거"/>
      <sheetName val="2공구산출내역"/>
      <sheetName val="식재가격"/>
      <sheetName val="식재총괄"/>
      <sheetName val="교각1"/>
      <sheetName val="단가산출서1"/>
      <sheetName val="바닥판"/>
      <sheetName val="입력DATA"/>
      <sheetName val="총괄내역서"/>
      <sheetName val="신천3호용수로"/>
      <sheetName val="3련 BOX"/>
      <sheetName val="총괄표"/>
      <sheetName val="CC16-내역서"/>
      <sheetName val="4.2유효폭의 계산"/>
      <sheetName val="이토변실"/>
      <sheetName val="단위단가"/>
      <sheetName val="교대(A1)"/>
      <sheetName val="건축공사실행"/>
      <sheetName val="예산명세서"/>
      <sheetName val="자료입력"/>
      <sheetName val="도로"/>
      <sheetName val="공구"/>
      <sheetName val="관로토공"/>
      <sheetName val="공사비 증감 내역서"/>
      <sheetName val="대비"/>
      <sheetName val="집계표"/>
      <sheetName val="보도교산출근거"/>
      <sheetName val="토공개요"/>
      <sheetName val="토공(1)"/>
      <sheetName val="단가 및 재료비"/>
      <sheetName val="99노임기준"/>
      <sheetName val="대창(함평)"/>
      <sheetName val="대창(장성)"/>
      <sheetName val="대창(함평)-창열"/>
      <sheetName val="BOX(1.5X1.5)"/>
      <sheetName val="Macro2"/>
      <sheetName val="년도별노임표"/>
      <sheetName val="중기목록표"/>
      <sheetName val="단가조사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맨홀수량"/>
      <sheetName val="적용기준"/>
      <sheetName val="T13(P68~72,78)"/>
      <sheetName val="설명서 "/>
      <sheetName val="토목"/>
      <sheetName val="구조물철거타공정이월"/>
      <sheetName val="초"/>
      <sheetName val="가도공"/>
      <sheetName val="토공개요C"/>
      <sheetName val="정공공사"/>
      <sheetName val="관경별내역서"/>
      <sheetName val="2-1. 경관조명 내역총괄표"/>
      <sheetName val="공종별자재"/>
      <sheetName val="우수공"/>
      <sheetName val="환경기계공정표 (3)"/>
      <sheetName val="준공조서"/>
      <sheetName val="공사준공계"/>
      <sheetName val="준공검사보고서"/>
      <sheetName val="투찰"/>
      <sheetName val="L_RPTB02_01"/>
      <sheetName val="계단"/>
      <sheetName val=" 상부공통집계(총괄)"/>
      <sheetName val="청주(철골발주의뢰서)"/>
      <sheetName val="일위대가표"/>
      <sheetName val="조작대(1연)"/>
      <sheetName val="설계변경총괄표(계산식)"/>
      <sheetName val="산출내역서집계표"/>
      <sheetName val="날개벽(TYPE2)"/>
      <sheetName val="방수"/>
      <sheetName val="포장자재집계표"/>
      <sheetName val="EQUIP LIST"/>
      <sheetName val="기본일위"/>
      <sheetName val="중기단가LIST"/>
      <sheetName val="산출기준"/>
      <sheetName val="개별직종노임"/>
      <sheetName val="엔지니어링노임"/>
      <sheetName val="N賃率-職"/>
      <sheetName val="2"/>
      <sheetName val="1.설계조건"/>
      <sheetName val="터파기단면도(보도)"/>
      <sheetName val="격점수량"/>
      <sheetName val="II손익관리"/>
      <sheetName val="시장성초안camera"/>
      <sheetName val="장비종합부표"/>
      <sheetName val="집계표_식재"/>
      <sheetName val="부표"/>
      <sheetName val="가감수량"/>
      <sheetName val="맨홀수량산출"/>
      <sheetName val="증감내역서"/>
      <sheetName val="Sheet1 (2)"/>
      <sheetName val="골조시행"/>
      <sheetName val="역T형"/>
      <sheetName val="재료비"/>
      <sheetName val="차액보증"/>
      <sheetName val="부속동"/>
      <sheetName val="AS포장복구 "/>
      <sheetName val="기본데이타입력"/>
      <sheetName val="실행"/>
      <sheetName val="시설일위"/>
      <sheetName val="식재일위"/>
      <sheetName val="tggwan(mac)"/>
      <sheetName val="HVAC"/>
      <sheetName val="대공종"/>
      <sheetName val="DATA"/>
      <sheetName val="1구간FRP수량산출"/>
      <sheetName val="경비_원본"/>
      <sheetName val="공사원가계산서"/>
      <sheetName val="도급예산내역서총괄표"/>
      <sheetName val="Macro(차단기)"/>
      <sheetName val="프랜트면허"/>
      <sheetName val="JUCKEYK"/>
      <sheetName val="물가시세"/>
      <sheetName val="물가단가"/>
      <sheetName val="제표일위대가"/>
      <sheetName val="208-238"/>
      <sheetName val="노무비"/>
      <sheetName val="대로근거"/>
      <sheetName val="중로근거"/>
      <sheetName val="터널굴착단산"/>
      <sheetName val="터널구조물산근"/>
      <sheetName val="COVER"/>
      <sheetName val="철근량 산정"/>
      <sheetName val="구분표"/>
      <sheetName val="원형맨홀수량"/>
      <sheetName val="개거산출내역"/>
      <sheetName val="설계설명서"/>
      <sheetName val="실행(ALT1)"/>
      <sheetName val="양식3"/>
      <sheetName val="노.표-조"/>
      <sheetName val="단관데이터"/>
      <sheetName val="이형관데이터"/>
      <sheetName val="입력란"/>
      <sheetName val="97노임단가"/>
      <sheetName val="중기비"/>
      <sheetName val="가설공사비"/>
      <sheetName val="도로구조공사비"/>
      <sheetName val="도로토공공사비"/>
      <sheetName val="여수토공사비"/>
      <sheetName val="토공분배표"/>
      <sheetName val="고창방향"/>
      <sheetName val="장비집계"/>
      <sheetName val="운임료"/>
      <sheetName val="건축계약내역"/>
      <sheetName val="수량산출서"/>
      <sheetName val="연동내역"/>
      <sheetName val="건설성적"/>
      <sheetName val="D"/>
      <sheetName val="unitpric"/>
      <sheetName val="noyim"/>
      <sheetName val="99노임단가"/>
      <sheetName val="설계내역서"/>
      <sheetName val="준비공"/>
      <sheetName val="목교수량산출"/>
      <sheetName val="배수공수집"/>
      <sheetName val="내역서적용수량"/>
      <sheetName val="빗물받이(910-510-410)"/>
      <sheetName val="일위"/>
      <sheetName val="Front"/>
      <sheetName val="wall"/>
      <sheetName val="총 원가계산"/>
      <sheetName val="DATE2001"/>
      <sheetName val="밸브설치"/>
      <sheetName val="사  업  비  수  지  예  산  서"/>
      <sheetName val="원가"/>
      <sheetName val="종배수단위_CON기초"/>
      <sheetName val="sw1"/>
      <sheetName val="목포방향"/>
      <sheetName val="노무자도장2"/>
      <sheetName val="각사별공사비분개 "/>
      <sheetName val="종형증설공"/>
      <sheetName val="노임단가 (2)"/>
      <sheetName val="산출3-동력"/>
      <sheetName val="산출4-전등"/>
      <sheetName val="참여현황 (직원)"/>
      <sheetName val="배수관산출"/>
      <sheetName val="일위대가목차"/>
      <sheetName val="위생"/>
      <sheetName val="type-F"/>
      <sheetName val="시노501"/>
      <sheetName val="간지"/>
      <sheetName val="견적1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인부신상자료"/>
      <sheetName val="대3류 "/>
      <sheetName val="포장집계"/>
      <sheetName val="포장연장"/>
      <sheetName val="교대철근집계"/>
      <sheetName val="기초자료입력"/>
      <sheetName val="준공정산"/>
      <sheetName val="2000노임기준"/>
      <sheetName val="내역- CCTV"/>
      <sheetName val="설계개요"/>
      <sheetName val="을지"/>
      <sheetName val="단가비교표"/>
      <sheetName val="기계경비"/>
      <sheetName val="우수"/>
      <sheetName val="진주방향"/>
      <sheetName val="일위대가(가설)"/>
      <sheetName val="학습율"/>
      <sheetName val="GT 1050x650"/>
      <sheetName val="3-구교-오리지날"/>
      <sheetName val="설비공사(4)"/>
      <sheetName val="캔개발배경"/>
      <sheetName val="캔판매목표"/>
      <sheetName val="시장"/>
      <sheetName val="손익"/>
      <sheetName val="일정표"/>
      <sheetName val="개요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CONCRETE"/>
      <sheetName val="토목공사일반"/>
      <sheetName val="공사비산출내역"/>
      <sheetName val="정의"/>
      <sheetName val="제경비"/>
      <sheetName val="입력(K0)"/>
      <sheetName val="장비"/>
      <sheetName val="토공"/>
      <sheetName val="견적갑지"/>
      <sheetName val="물량내역"/>
      <sheetName val="대구은행"/>
      <sheetName val="기초수량자료"/>
      <sheetName val="우각부보강"/>
      <sheetName val="0226"/>
      <sheetName val="터널조도"/>
      <sheetName val="001"/>
      <sheetName val="ITEM"/>
      <sheetName val="ilch"/>
      <sheetName val="Sheet4"/>
      <sheetName val="2F 회의실견적(5_14 일대)"/>
      <sheetName val="을"/>
      <sheetName val="토공(우물통,기타) "/>
      <sheetName val="Y-WORK"/>
      <sheetName val="공통가설"/>
      <sheetName val="1-1"/>
      <sheetName val="총_구조물공"/>
      <sheetName val="DHEQSUPT"/>
      <sheetName val="(X)품셈집계"/>
      <sheetName val="원형1호맨홀토공수량"/>
      <sheetName val="잡비계산"/>
      <sheetName val="인제내역"/>
      <sheetName val="분전반계산서(석관)"/>
      <sheetName val="토사(PE)"/>
      <sheetName val="INPUTDATA"/>
      <sheetName val="총정리"/>
      <sheetName val="아파트"/>
      <sheetName val="부대시설"/>
      <sheetName val="지급자재"/>
      <sheetName val="금액"/>
      <sheetName val="공량산출서"/>
      <sheetName val="1.토공"/>
      <sheetName val="날개벽"/>
      <sheetName val="돌담교_상부수량1"/>
      <sheetName val="3BL공동구_수량"/>
      <sheetName val="내역서1999_8최종"/>
      <sheetName val="8_석축단위(H=1_5M)"/>
      <sheetName val="2_가정단면"/>
      <sheetName val="6PILE__(돌출)"/>
      <sheetName val="2_토목공사"/>
      <sheetName val="_상부공통집계(총괄)"/>
      <sheetName val="세목전체"/>
      <sheetName val="경율산정.XLS"/>
      <sheetName val="변화치수"/>
      <sheetName val="코드표"/>
      <sheetName val="산정표"/>
      <sheetName val="자재단가_사급"/>
      <sheetName val="중기적산목록"/>
      <sheetName val="산출2-전력"/>
      <sheetName val="산출9-TRAY"/>
      <sheetName val="지수"/>
      <sheetName val="건축공사"/>
      <sheetName val="1~9 하중계산"/>
      <sheetName val="PL단가산정"/>
      <sheetName val="그림"/>
      <sheetName val="그림2"/>
      <sheetName val="단가(자재)"/>
      <sheetName val="단가(노임)"/>
      <sheetName val="기초목록"/>
      <sheetName val="단위중량"/>
      <sheetName val="거래처등록"/>
      <sheetName val="참고자료"/>
      <sheetName val="검사원"/>
      <sheetName val="지점별강우량"/>
      <sheetName val="노임자재단가"/>
      <sheetName val="식재"/>
      <sheetName val="시설물"/>
      <sheetName val="식재출력용"/>
      <sheetName val="유지관리"/>
      <sheetName val="woo(mac)"/>
      <sheetName val="설치조서"/>
      <sheetName val="배수공집계표"/>
      <sheetName val="예정공정표"/>
      <sheetName val="건설사업관리 공제요율"/>
      <sheetName val="건설공사 감리원 배치기준"/>
      <sheetName val="책임감리 공제요율"/>
      <sheetName val="플랜트 설치"/>
      <sheetName val="노무비계"/>
      <sheetName val="재료집계표"/>
      <sheetName val="내역서(도급)"/>
      <sheetName val="계수시트"/>
      <sheetName val="건축집계"/>
      <sheetName val="도급예산내역서봉투"/>
      <sheetName val="설계산출표지"/>
      <sheetName val="을부담운반비"/>
      <sheetName val="설계산출기초"/>
      <sheetName val="운반비산출"/>
      <sheetName val="단가목록"/>
      <sheetName val="자재목록"/>
      <sheetName val="노임목록"/>
      <sheetName val="소방"/>
      <sheetName val="01노임적용기준"/>
      <sheetName val="본문"/>
      <sheetName val="참조"/>
      <sheetName val="2.대외공문"/>
      <sheetName val="산출3-유도등"/>
      <sheetName val="산출2-동력"/>
      <sheetName val="산출2-피뢰침"/>
      <sheetName val="준검 내역서"/>
      <sheetName val="주공 갑지"/>
      <sheetName val="전등수량산출"/>
      <sheetName val="단위량당중기"/>
      <sheetName val="노임DB"/>
      <sheetName val="간접"/>
      <sheetName val="BSD (2)"/>
      <sheetName val="간이(갑)"/>
      <sheetName val="단가산출서 (2)"/>
      <sheetName val="단가산출서"/>
      <sheetName val="기초수량산출서"/>
      <sheetName val="검측감리공제요율"/>
      <sheetName val="시공감리공제요율"/>
      <sheetName val="책임감리공제요율"/>
      <sheetName val="가로등"/>
      <sheetName val="4.2.1 마루높이 검토"/>
      <sheetName val="설계"/>
      <sheetName val="제잡비"/>
      <sheetName val="단가조사"/>
      <sheetName val="BS2"/>
      <sheetName val="1.견적보고서"/>
      <sheetName val="현장경비"/>
      <sheetName val="노임단가표"/>
      <sheetName val="예총"/>
      <sheetName val="Bldg Brkdown"/>
      <sheetName val="준공조서갑지"/>
      <sheetName val="식생블럭단위수량"/>
      <sheetName val="과거자료"/>
      <sheetName val="수지예산"/>
      <sheetName val="기초자료"/>
      <sheetName val="98수문일위"/>
      <sheetName val="단가표"/>
      <sheetName val="Sheet17"/>
      <sheetName val="5사남"/>
      <sheetName val="소요자재명세서"/>
      <sheetName val="설계서(동안동)"/>
      <sheetName val="직재"/>
      <sheetName val="재집"/>
      <sheetName val="3.하중산정4.지지력"/>
      <sheetName val="대창토공"/>
      <sheetName val="매인"/>
      <sheetName val="수목표준대가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BOQ"/>
      <sheetName val="TOTAL_BOQ"/>
      <sheetName val="설계내역"/>
      <sheetName val="1호맨홀토공"/>
      <sheetName val="산출서-1"/>
      <sheetName val="산출서-수식"/>
      <sheetName val="공사비예산서(토목분)"/>
      <sheetName val="4)유동표"/>
      <sheetName val="순공사비"/>
      <sheetName val="신고분기설정참고"/>
      <sheetName val="거래처자료등록"/>
      <sheetName val="설계예산서"/>
      <sheetName val="상부수량"/>
      <sheetName val="내역서_제출"/>
      <sheetName val="8_PILE__(돌출)"/>
      <sheetName val="EQUIP_LIST"/>
      <sheetName val="BOX(1_5X1_5)"/>
      <sheetName val="7_PILE__(돌출)"/>
      <sheetName val="공사비_증감_내역서"/>
      <sheetName val="실행내역(10_13)"/>
      <sheetName val="산출집계표"/>
      <sheetName val="노임단가(직종번호 순)"/>
      <sheetName val="수량산출(음암)"/>
      <sheetName val="약품공급2"/>
      <sheetName val="횡배수관수량집계"/>
      <sheetName val="횡배수관기초"/>
      <sheetName val="공사일위대가"/>
      <sheetName val="포장수량"/>
      <sheetName val="시설국장자료"/>
      <sheetName val="참조자료"/>
      <sheetName val="출력"/>
      <sheetName val="근로자명단"/>
      <sheetName val="설계내역2"/>
      <sheetName val="7월천안현장 집계표"/>
      <sheetName val="장비.자재"/>
      <sheetName val="장비명세서"/>
      <sheetName val=" 노무집계"/>
      <sheetName val="일용노무비"/>
      <sheetName val="매원개착터널총괄"/>
      <sheetName val="교대"/>
      <sheetName val=""/>
      <sheetName val="기계경비산출기준"/>
      <sheetName val="기계경비목록"/>
      <sheetName val="건설기계가격1"/>
      <sheetName val="회사기초자료"/>
      <sheetName val="가시설(TYPE-A)"/>
      <sheetName val="토목검측서"/>
      <sheetName val="자단"/>
      <sheetName val="48일위"/>
      <sheetName val="48수량"/>
      <sheetName val="22수량"/>
      <sheetName val="49일위"/>
      <sheetName val="22일위"/>
      <sheetName val="49수량"/>
      <sheetName val="1.일위대가"/>
      <sheetName val="부안일위"/>
      <sheetName val="단가조사표(노무비)"/>
      <sheetName val="설비(제출)"/>
      <sheetName val="산업"/>
      <sheetName val="수량산출서-2"/>
      <sheetName val="가시설단위수량"/>
      <sheetName val="포장공집계"/>
      <sheetName val="주요자재집계"/>
      <sheetName val="01 Summary"/>
      <sheetName val="CW,HW,NW"/>
      <sheetName val="SAN"/>
      <sheetName val="03 Rev.Log"/>
      <sheetName val="내역(포장)"/>
      <sheetName val="천방교접속"/>
      <sheetName val="CTEMCOST"/>
      <sheetName val="설명서_"/>
      <sheetName val="2.재료비"/>
      <sheetName val="12.보오링"/>
      <sheetName val="18.공내수압탄성자연"/>
      <sheetName val="공사비"/>
      <sheetName val="인부노임"/>
      <sheetName val="기초코드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설직재-1"/>
      <sheetName val="결재란"/>
      <sheetName val="2.견적조건 정보"/>
      <sheetName val="공간분류체계"/>
      <sheetName val="시행후면적"/>
      <sheetName val="기둥(원형)"/>
      <sheetName val="산출근거(9)"/>
      <sheetName val="수량집계"/>
      <sheetName val="전도금정산집계"/>
      <sheetName val="은행코드"/>
      <sheetName val="1호맨홀수량산출"/>
      <sheetName val="공사요율"/>
      <sheetName val="신당동집계표"/>
      <sheetName val="마산방향철근집계"/>
      <sheetName val="마산방향"/>
      <sheetName val="RDP2"/>
      <sheetName val="구역화물"/>
      <sheetName val="건설기계가격"/>
      <sheetName val="일반수량산출"/>
      <sheetName val="식재(예송)"/>
      <sheetName val="용산1(해보)"/>
      <sheetName val="산근cad용"/>
      <sheetName val="산근(계단)"/>
      <sheetName val="주차구획선수량"/>
      <sheetName val="c_balju"/>
      <sheetName val="결재갑지"/>
      <sheetName val="직접비"/>
      <sheetName val="음료실행"/>
      <sheetName val="부대공수량산출"/>
      <sheetName val="1_설계조건"/>
      <sheetName val="3련_BOX"/>
      <sheetName val="2-1__경관조명_내역총괄표"/>
      <sheetName val="단가_및_재료비"/>
      <sheetName val="4_2유효폭의_계산"/>
      <sheetName val="AS포장복구_"/>
      <sheetName val="개별직종노임단가(2003_9)"/>
      <sheetName val="총_원가계산"/>
      <sheetName val="Sheet1_(2)"/>
      <sheetName val="기존건물_깨기원단위"/>
      <sheetName val="철근량_산정"/>
      <sheetName val="사__업__비__수__지__예__산__서"/>
      <sheetName val="환경기계공정표_(3)"/>
      <sheetName val="각사별공사비분개_"/>
      <sheetName val="슬래브_-연속(3경간)"/>
      <sheetName val="노임단가_(2)"/>
      <sheetName val="참여현황_(직원)"/>
      <sheetName val="노_표-조"/>
      <sheetName val="2F_회의실견적(5_14_일대)"/>
      <sheetName val="토공(우물통,기타)_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NN"/>
      <sheetName val="공문"/>
      <sheetName val="동일대내"/>
      <sheetName val="친환경주택"/>
      <sheetName val="부위별항목"/>
      <sheetName val="영향요인"/>
      <sheetName val="6.7현장운영"/>
      <sheetName val="GT_1050x650"/>
      <sheetName val="1_토공"/>
      <sheetName val="b_balju"/>
      <sheetName val="준검_내역서"/>
      <sheetName val="12)아이디어_목록_및_개략평가"/>
      <sheetName val="11)VE_예비검토서"/>
      <sheetName val="15-3)VE제안서(가치향상_등)"/>
      <sheetName val="Lr"/>
      <sheetName val="PIER토수량"/>
      <sheetName val="산림조사비"/>
      <sheetName val="요율표"/>
      <sheetName val="건설기계"/>
      <sheetName val="단가산출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설계조건"/>
      <sheetName val="설명"/>
      <sheetName val="부가세별도"/>
      <sheetName val="업체자료"/>
      <sheetName val="공사비집계"/>
      <sheetName val="cal"/>
      <sheetName val="중기목록"/>
      <sheetName val="중기가격"/>
      <sheetName val="자재 집계표"/>
      <sheetName val="보고서"/>
      <sheetName val="블록(들고리8개)"/>
      <sheetName val="97(US,EP,PCT,KR)"/>
      <sheetName val="FAB计算式"/>
      <sheetName val="CUB结算式"/>
      <sheetName val="FAB B01计算式"/>
      <sheetName val="室外计算式"/>
      <sheetName val="PROCURE"/>
      <sheetName val="5.물량산출서"/>
      <sheetName val="5정거장"/>
      <sheetName val="1-3길내기"/>
      <sheetName val="판매시설"/>
      <sheetName val="산출금액내역"/>
      <sheetName val="C1.공사개요"/>
      <sheetName val="A1.스케쥴"/>
      <sheetName val="현장관리비 산출내역"/>
      <sheetName val="물량표"/>
      <sheetName val="입력용"/>
      <sheetName val="입력용집계"/>
      <sheetName val="식재일위대가"/>
      <sheetName val="폐기물발생(처리)내역-1"/>
      <sheetName val="빙축열"/>
      <sheetName val="절단표"/>
      <sheetName val="시중노임"/>
      <sheetName val="EQT-ESTN"/>
      <sheetName val="junggi"/>
      <sheetName val="코드"/>
      <sheetName val="지장물조서"/>
      <sheetName val="수목조서 "/>
      <sheetName val="제수,우수,통신,소화전물건조서"/>
      <sheetName val="한전주물건조서"/>
      <sheetName val="지장물적용유무"/>
      <sheetName val="개인토지"/>
      <sheetName val="돌담교_상부수량2"/>
      <sheetName val="내역서1999_8최종1"/>
      <sheetName val="2_토목공사1"/>
      <sheetName val="3BL공동구_수량1"/>
      <sheetName val="8_석축단위(H=1_5M)1"/>
      <sheetName val="2_가정단면1"/>
      <sheetName val="6PILE__(돌출)1"/>
      <sheetName val="_상부공통집계(총괄)1"/>
      <sheetName val="주공_갑지"/>
      <sheetName val="경율산정_XLS"/>
      <sheetName val="2_대외공문"/>
      <sheetName val="Bldg_Brkdown"/>
      <sheetName val="결재"/>
      <sheetName val="UNIT"/>
      <sheetName val="신공항A-9(원가수정)"/>
      <sheetName val="대치판정"/>
      <sheetName val="base"/>
      <sheetName val="계획금액"/>
      <sheetName val="분석대장"/>
      <sheetName val="COST"/>
      <sheetName val="코스모공장 (어음)"/>
      <sheetName val="수안보-MBR1"/>
      <sheetName val="00임금"/>
      <sheetName val="견적(02.07)"/>
      <sheetName val="중기조종사 단위단가"/>
      <sheetName val="J直材4"/>
      <sheetName val="단위목록"/>
      <sheetName val="일위대가목록"/>
      <sheetName val="스케즐"/>
      <sheetName val="4.고용보험"/>
      <sheetName val="SP-B1"/>
      <sheetName val="자재단가비교표"/>
      <sheetName val="수정계획3"/>
      <sheetName val="C3"/>
      <sheetName val="인건비"/>
      <sheetName val="L형집계"/>
      <sheetName val="현장관리비"/>
      <sheetName val="총괄내역서(도급)"/>
      <sheetName val="nys"/>
      <sheetName val="VALUATESheet13"/>
      <sheetName val="00000"/>
      <sheetName val="12CGOU"/>
      <sheetName val="기준비용"/>
      <sheetName val="노임단가(직종번호_순)"/>
      <sheetName val="15-3)VE제안서(가치향_x0000_隒_x0000__x0000_"/>
      <sheetName val="암센터"/>
      <sheetName val="판매.DAT"/>
      <sheetName val="구체단위"/>
      <sheetName val="특수선일위대가"/>
      <sheetName val="STEEL BOX 단면설계(SEC.8)"/>
      <sheetName val="1차 내역서"/>
      <sheetName val="지수적용공사비내역서"/>
      <sheetName val="TYPE-A"/>
      <sheetName val="단면 (2)"/>
      <sheetName val="토지조서"/>
      <sheetName val="부대tu"/>
      <sheetName val="연결임시"/>
      <sheetName val="수목일위"/>
      <sheetName val="수목데이타"/>
      <sheetName val="수리결과"/>
      <sheetName val="추가예산"/>
      <sheetName val="1호맨홀자연토공"/>
      <sheetName val="침하계"/>
      <sheetName val="IMF Code"/>
      <sheetName val="Gia VLNCMTC"/>
      <sheetName val="Cst Pkg-Eden"/>
      <sheetName val="WT-LIST"/>
      <sheetName val="G2설비도급"/>
      <sheetName val="월별수입"/>
      <sheetName val="k2 foundation"/>
      <sheetName val="노면표시1"/>
      <sheetName val="산출3-전등"/>
      <sheetName val="산출4-조명제어"/>
      <sheetName val="산출5-전열"/>
      <sheetName val="산출7-유도등"/>
      <sheetName val="제원입력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방음벽 기초 일반수량"/>
      <sheetName val="I.설계조건"/>
      <sheetName val="BQ"/>
      <sheetName val="WORK"/>
      <sheetName val="기계내역"/>
      <sheetName val="단면(RW1)"/>
      <sheetName val="전기일위대가"/>
      <sheetName val="시설물일위"/>
      <sheetName val="날개벽(TYPE3)"/>
      <sheetName val="비교표"/>
      <sheetName val="YES"/>
      <sheetName val="A-4"/>
      <sheetName val="맨홀수량집계"/>
      <sheetName val="경비2내역"/>
      <sheetName val="토공계산서(부체도로)"/>
      <sheetName val="DATA1"/>
      <sheetName val="IMP(MAIN)"/>
      <sheetName val="IMP (REACTOR)"/>
      <sheetName val="현장관리비내역서"/>
      <sheetName val="오산갈곳"/>
      <sheetName val="안정계산"/>
      <sheetName val="단면검토"/>
      <sheetName val="보차도경계석"/>
      <sheetName val="단가산출집계"/>
      <sheetName val="BLOCK(1)"/>
      <sheetName val="포장복구집계"/>
      <sheetName val="SORCE1"/>
      <sheetName val="XXXXXX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점수계산1-2"/>
      <sheetName val="STORAGE"/>
      <sheetName val="가로등내역서"/>
      <sheetName val="2000.11월설계내역"/>
      <sheetName val="조명율표"/>
      <sheetName val="전선 및 전선관"/>
      <sheetName val="내역서2안"/>
      <sheetName val="소야공정계획표"/>
      <sheetName val="특별교실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봉양~조차장간고하개명(신설)"/>
      <sheetName val="주상도"/>
      <sheetName val="하조서"/>
      <sheetName val="보증수수료산출"/>
      <sheetName val="1.수인터널"/>
      <sheetName val="수목데이타 "/>
      <sheetName val="변압기 및 발전기 용량"/>
      <sheetName val="JUCK"/>
      <sheetName val="본선차로수량집계표"/>
      <sheetName val="일반공사"/>
      <sheetName val="일위대가(목록)"/>
      <sheetName val="참고"/>
      <sheetName val="- INFORMATION -"/>
      <sheetName val="예산변경사항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직노"/>
      <sheetName val="실행내역"/>
      <sheetName val="200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조건표"/>
      <sheetName val="JJ"/>
      <sheetName val="설 계"/>
      <sheetName val="ASP포장"/>
      <sheetName val="내역서(전기)"/>
      <sheetName val="단가산출서(기계)"/>
      <sheetName val="표지 (2)"/>
      <sheetName val="에너지동"/>
      <sheetName val="연습"/>
      <sheetName val="MOTOR"/>
      <sheetName val="부하계산서"/>
      <sheetName val="견적조건"/>
      <sheetName val="견적조건(을지)"/>
      <sheetName val="예정(3)"/>
      <sheetName val="동원(3)"/>
      <sheetName val="1.설계기준"/>
      <sheetName val="현황CODE"/>
      <sheetName val="손익현황"/>
      <sheetName val="3차설계"/>
      <sheetName val="주형"/>
      <sheetName val="옹벽"/>
      <sheetName val="3.바닥판설계"/>
      <sheetName val="REACTION(USD지진시)"/>
      <sheetName val="안정검토"/>
      <sheetName val="REACTION(USE평시)"/>
      <sheetName val="일위대가표 (2)"/>
      <sheetName val="Testing"/>
      <sheetName val="IP좌표"/>
      <sheetName val="단면가정"/>
      <sheetName val="토목내역"/>
      <sheetName val="D-3503"/>
      <sheetName val="계화배수"/>
      <sheetName val="물량산출근거"/>
      <sheetName val="부재력정리"/>
      <sheetName val="노원열병합  건축공사기성내역서"/>
      <sheetName val="NEYOK"/>
      <sheetName val="Macro(전선)"/>
      <sheetName val="NOMUBI"/>
      <sheetName val="계산근거"/>
      <sheetName val="품의서"/>
      <sheetName val="물가자료"/>
      <sheetName val="SG"/>
      <sheetName val="전신환매도율"/>
      <sheetName val="EACT10"/>
      <sheetName val="원가계산서 (총괄)"/>
      <sheetName val="원가계산서 (건축)"/>
      <sheetName val="(총괄집계)"/>
      <sheetName val="방음벽기초(H=4m)"/>
      <sheetName val="단위세대"/>
      <sheetName val="일용노임단가"/>
      <sheetName val="가설공사내역"/>
      <sheetName val="401"/>
      <sheetName val="지장물C"/>
      <sheetName val="General Data"/>
      <sheetName val="전압강하계산"/>
      <sheetName val="차도조도계산"/>
      <sheetName val="월선수금"/>
      <sheetName val="TABLE"/>
      <sheetName val="전체"/>
      <sheetName val="설산1.나"/>
      <sheetName val="본사S"/>
      <sheetName val="연령현황"/>
      <sheetName val="Site Expenses"/>
      <sheetName val="자재단가표"/>
      <sheetName val="간선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대구실행"/>
      <sheetName val="Baby일위대가"/>
      <sheetName val="0.집계"/>
      <sheetName val="가로등부표"/>
      <sheetName val="총계"/>
      <sheetName val="매립"/>
      <sheetName val="조도계산서 (도서)"/>
      <sheetName val="LOPCALC"/>
      <sheetName val="재료"/>
      <sheetName val="제경비율"/>
      <sheetName val="MAIN_TABLE"/>
      <sheetName val="입찰보고"/>
      <sheetName val="1차설계변경내역"/>
      <sheetName val="수주현황2월"/>
      <sheetName val="토공유동표"/>
      <sheetName val="XL4Poppy"/>
      <sheetName val="요율"/>
      <sheetName val="아산추가1220"/>
      <sheetName val="당초"/>
      <sheetName val="3-1.CB"/>
      <sheetName val="98지급계획"/>
      <sheetName val="본공사"/>
      <sheetName val="DANGA"/>
      <sheetName val="실행내역서"/>
      <sheetName val="BID-도로"/>
      <sheetName val="내력서"/>
      <sheetName val="90.03실행 "/>
      <sheetName val="3.공통공사대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소요자재"/>
      <sheetName val="노무산출서"/>
      <sheetName val="ETC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동력부하(도산)"/>
      <sheetName val="신우"/>
      <sheetName val="돌망태단위수량"/>
      <sheetName val="말뚝물량"/>
      <sheetName val="우수맨홀공제단위수량"/>
      <sheetName val="스톱로그내역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외주대비-구조물"/>
      <sheetName val="외주대비 -석축"/>
      <sheetName val="외주대비-구조물 (2)"/>
      <sheetName val="견적표지 (3)"/>
      <sheetName val="정태현"/>
      <sheetName val="공구원가계산"/>
      <sheetName val="입찰결과(DATA)"/>
      <sheetName val="일위대가표(유단가)"/>
      <sheetName val="CABLE SIZE-3"/>
      <sheetName val="EQUIP-H"/>
      <sheetName val="하수급견적대비"/>
      <sheetName val="발주설계서(당초)"/>
      <sheetName val="일위대가 집계표"/>
      <sheetName val="9GNG운반"/>
      <sheetName val="횡배수관토공수량"/>
      <sheetName val="수문일1"/>
      <sheetName val="품셈TABLE"/>
      <sheetName val="제원.설계조건"/>
      <sheetName val="SLAB"/>
      <sheetName val="관람석제출"/>
      <sheetName val="소업1교"/>
      <sheetName val="가공비"/>
      <sheetName val="가설공사"/>
      <sheetName val="기초공"/>
      <sheetName val="96수출"/>
      <sheetName val="기자재비"/>
      <sheetName val="투자효율분석"/>
      <sheetName val="sum1 (2)"/>
      <sheetName val="DATA(BAC)"/>
      <sheetName val="단락전류-A"/>
      <sheetName val="DPRKMHDT"/>
      <sheetName val="공통부대비"/>
      <sheetName val="출력-내역서"/>
      <sheetName val="공통(20-91)"/>
      <sheetName val="SE-611"/>
      <sheetName val="단가표 "/>
      <sheetName val="분전함신설"/>
      <sheetName val="날개벽(TYPE1)"/>
      <sheetName val="견적서세부내용"/>
      <sheetName val="견적내용입력"/>
      <sheetName val="발신정보"/>
      <sheetName val="집1"/>
      <sheetName val="설계내역(2001)"/>
      <sheetName val="일반맨홀수량집계"/>
      <sheetName val="EUPDAT2"/>
      <sheetName val="주경기-오배수"/>
      <sheetName val="건축원가계산서"/>
      <sheetName val="공사비내역서"/>
      <sheetName val="공사비 내역 (가)"/>
      <sheetName val="내역서(총)"/>
      <sheetName val="토공(완충)"/>
      <sheetName val="횡배수관"/>
      <sheetName val="IMPEADENCE MAP 취수장"/>
      <sheetName val="TEL"/>
      <sheetName val="Top PO"/>
      <sheetName val="공종"/>
      <sheetName val="맨홀토공수량"/>
      <sheetName val="방송노임"/>
      <sheetName val="날개벽(좌,우=45도,75도)"/>
      <sheetName val="입찰견적보고서"/>
      <sheetName val="hvac내역서(제어동)"/>
      <sheetName val="모델링"/>
      <sheetName val="하중계산"/>
      <sheetName val="견적접수"/>
      <sheetName val="견적내역서"/>
      <sheetName val="mcc일위대가"/>
      <sheetName val="ITB COST"/>
      <sheetName val="원본"/>
      <sheetName val="2006기계경비산출표"/>
      <sheetName val="48전력선로일위"/>
      <sheetName val="총괄집계표"/>
      <sheetName val="고창터널(고창방향)"/>
      <sheetName val="제-노임"/>
      <sheetName val="제직재"/>
      <sheetName val="아파트기별"/>
      <sheetName val="공리일"/>
      <sheetName val="AILC004"/>
      <sheetName val="점검총괄"/>
      <sheetName val="20관리비율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내역구성"/>
      <sheetName val="4원가"/>
      <sheetName val="임시급식"/>
      <sheetName val="옥외가스"/>
      <sheetName val="임시급식 (2)"/>
      <sheetName val="단가일람"/>
      <sheetName val="unit 4"/>
      <sheetName val="Summary Sheets"/>
      <sheetName val="일위목록-기"/>
      <sheetName val="6동"/>
      <sheetName val="부대공Ⅱ"/>
      <sheetName val="Chart1"/>
      <sheetName val="단위내역목록"/>
      <sheetName val="단위내역서"/>
      <sheetName val="원가(1)"/>
      <sheetName val="원가(2)"/>
      <sheetName val="간접1"/>
      <sheetName val="5.정산서"/>
      <sheetName val="1차증가원가계산"/>
      <sheetName val="통장출금액"/>
      <sheetName val="VA_code"/>
      <sheetName val="공종별원가계산"/>
      <sheetName val="말고개터널조명전압강하"/>
      <sheetName val="연결관산출조서"/>
      <sheetName val="외주"/>
      <sheetName val="BOX전기내역"/>
      <sheetName val="BASIC (2)"/>
      <sheetName val="간접비"/>
      <sheetName val="토량1-1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노무비 근거"/>
      <sheetName val="일집"/>
      <sheetName val="노무"/>
      <sheetName val="Proposal"/>
      <sheetName val="Tot-sum"/>
      <sheetName val="ATS단가"/>
      <sheetName val="내역(전체)"/>
      <sheetName val="design criteria"/>
      <sheetName val="plan&amp;section of foundation"/>
      <sheetName val="협조전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차수"/>
      <sheetName val="2.노무비명세서(난간대)"/>
      <sheetName val="2.사진대지"/>
      <sheetName val=" 견적서"/>
      <sheetName val="(2)"/>
      <sheetName val="예산서"/>
      <sheetName val="3.사진대지"/>
      <sheetName val="설계기준 및 하중계산"/>
      <sheetName val="입력값"/>
      <sheetName val="22단가(철거)"/>
      <sheetName val="49단가"/>
      <sheetName val="49단가(철거)"/>
      <sheetName val="부표총괄"/>
      <sheetName val="8. 내진해석"/>
      <sheetName val="22단가"/>
      <sheetName val="9-1차이내역"/>
      <sheetName val="금액내역서"/>
      <sheetName val="AIR SHOWER(3인용)"/>
      <sheetName val="손익분석"/>
      <sheetName val="포장공"/>
      <sheetName val="가설건물"/>
      <sheetName val="품셈"/>
      <sheetName val="인건-측정"/>
      <sheetName val="적용공정"/>
      <sheetName val="금리계산"/>
      <sheetName val="우배수"/>
      <sheetName val="맨홀"/>
      <sheetName val="금호"/>
      <sheetName val="부하(성남)"/>
      <sheetName val="96보완계획7.12"/>
      <sheetName val="연부97-1"/>
      <sheetName val="갑지1"/>
      <sheetName val="49-119"/>
      <sheetName val="적용(기계)"/>
      <sheetName val="옹벽수량집계"/>
      <sheetName val="관로"/>
      <sheetName val="제수변수량"/>
      <sheetName val="공기변수량"/>
      <sheetName val="상수도토공집계표"/>
      <sheetName val="PO-BOQ"/>
      <sheetName val="일반수량총괄"/>
      <sheetName val="의왕내역"/>
      <sheetName val="입출재고현황 (2)"/>
      <sheetName val="변경비교-을"/>
      <sheetName val="인건비 "/>
      <sheetName val="공종별내역서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구성비"/>
      <sheetName val="실적보고"/>
      <sheetName val="표준안전집계"/>
      <sheetName val="표준안전내역"/>
      <sheetName val="A갑지"/>
      <sheetName val="공정"/>
      <sheetName val="견"/>
      <sheetName val="보도경계블럭"/>
      <sheetName val="L형옹벽"/>
      <sheetName val="내부부하"/>
      <sheetName val="Mc1"/>
      <sheetName val="2000,9월 일위"/>
      <sheetName val="guard(mac)"/>
      <sheetName val="과천MAIN"/>
      <sheetName val="조건"/>
      <sheetName val="여흥"/>
      <sheetName val="설계가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율촌법률사무소2내역"/>
      <sheetName val="지주목시비량산출서"/>
      <sheetName val="99총공사내역서"/>
      <sheetName val="고등학교"/>
      <sheetName val="제1장"/>
      <sheetName val="제2장"/>
      <sheetName val="제3장"/>
      <sheetName val="경산"/>
      <sheetName val="견적내역"/>
      <sheetName val="직공비"/>
      <sheetName val="주관사업"/>
      <sheetName val="진우+대광"/>
      <sheetName val="견적대비"/>
      <sheetName val="옥외"/>
      <sheetName val="가드레일산근"/>
      <sheetName val="수량집계표"/>
      <sheetName val="단가비교"/>
      <sheetName val="적용2002"/>
      <sheetName val="중기"/>
      <sheetName val="45,46"/>
      <sheetName val="교대(A1-A2)"/>
      <sheetName val="구조물공"/>
      <sheetName val="부대공"/>
      <sheetName val="배수공"/>
      <sheetName val="본선토량운반계산서(1)0"/>
      <sheetName val="1SPAN"/>
      <sheetName val="조경일람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P.M 별"/>
      <sheetName val="설계변경내역서"/>
      <sheetName val="배"/>
      <sheetName val="단위별 일위대가표"/>
      <sheetName val="IMP_(REACTOR)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LEGEND"/>
      <sheetName val="일위집계표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8. 안정검토"/>
      <sheetName val="지진시"/>
      <sheetName val="98NS-N"/>
      <sheetName val="일위_파일"/>
      <sheetName val="다이꾸"/>
      <sheetName val="SKETCH"/>
      <sheetName val="배수문수량산출(3)"/>
      <sheetName val="MFAB"/>
      <sheetName val="MFRT"/>
      <sheetName val="MPKG"/>
      <sheetName val="MPRD"/>
      <sheetName val="할증 "/>
      <sheetName val="제수"/>
      <sheetName val="공기"/>
      <sheetName val="기본단가"/>
      <sheetName val="약품설비"/>
      <sheetName val="LP-S"/>
      <sheetName val="전기혼잡제경비(45)"/>
      <sheetName val="MEXICO-C"/>
      <sheetName val="보합"/>
      <sheetName val="내역서 (2)"/>
      <sheetName val="토량산출서"/>
      <sheetName val="L_RPTA05_목록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전차선로 물량표"/>
      <sheetName val="한강운반비"/>
      <sheetName val="자재"/>
      <sheetName val="12월31일"/>
      <sheetName val="Apt내역"/>
      <sheetName val="EQUIPMENT -2"/>
      <sheetName val="고분전시관"/>
      <sheetName val="설비"/>
      <sheetName val="빌딩 안내"/>
      <sheetName val="MBR9"/>
      <sheetName val="공비대비"/>
      <sheetName val="전기2005"/>
      <sheetName val="통신2005"/>
      <sheetName val="계산식"/>
      <sheetName val="1._x0018_변전설비"/>
      <sheetName val="현장예산"/>
      <sheetName val="Macro3"/>
      <sheetName val="대구-교대(A1-A2)"/>
      <sheetName val="3.자재비(총괄)"/>
      <sheetName val="실행예산"/>
      <sheetName val="실행갑지"/>
      <sheetName val="견적990322"/>
      <sheetName val="LD일"/>
      <sheetName val="FA설치명세"/>
      <sheetName val="FD"/>
      <sheetName val="증감대비"/>
      <sheetName val="공종단가"/>
      <sheetName val="중기일위대가"/>
      <sheetName val="관접합및부설"/>
      <sheetName val="U-TYPE(1)"/>
      <sheetName val="SULKEA"/>
      <sheetName val="아파트건축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적상기초자료"/>
      <sheetName val="화재 탐지 설비"/>
      <sheetName val="주사무실종합"/>
      <sheetName val="효동"/>
      <sheetName val="여과지동"/>
      <sheetName val="전체철근집계"/>
      <sheetName val="토목공사"/>
      <sheetName val="토공산출(주차장)"/>
      <sheetName val="CIVIL"/>
      <sheetName val="자  재"/>
      <sheetName val="관리사무소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BJJIN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암거단위"/>
      <sheetName val="DATA 입력란"/>
      <sheetName val="적용단위길이"/>
      <sheetName val="피벗테이블데이터분석"/>
      <sheetName val="특수기호강도거푸집"/>
      <sheetName val="종배수관면벽신"/>
      <sheetName val="종배수관(신)"/>
      <sheetName val="유림골조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몰탈재료산출"/>
      <sheetName val="관급"/>
      <sheetName val="백호우계수"/>
      <sheetName val="경산(을)"/>
      <sheetName val="선정요령"/>
      <sheetName val="정화조방수미장"/>
      <sheetName val="15"/>
      <sheetName val="부하LOAD"/>
      <sheetName val="접속슬라브"/>
      <sheetName val="수로교총재료집계"/>
      <sheetName val="공사별 가중치 산출근거(토목)"/>
      <sheetName val="가중치근거(조경)"/>
      <sheetName val="내역서비교"/>
      <sheetName val="세부내역"/>
      <sheetName val="LAB"/>
      <sheetName val="Inquiry"/>
      <sheetName val="1. 설계조건 2.단면가정 3. 하중계산"/>
      <sheetName val="제진기"/>
      <sheetName val="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적현로"/>
      <sheetName val="산출(전주P7)"/>
      <sheetName val="H PILE수량"/>
      <sheetName val="철근량 검토"/>
      <sheetName val="통합"/>
      <sheetName val="BOX"/>
      <sheetName val="TC표지"/>
      <sheetName val="현금"/>
      <sheetName val="현장"/>
      <sheetName val="유기공정"/>
      <sheetName val="변경서식"/>
      <sheetName val="영업소실적"/>
      <sheetName val="STBOX"/>
      <sheetName val="공사진행"/>
      <sheetName val="70%"/>
      <sheetName val="본체"/>
      <sheetName val="Piping Design Data"/>
      <sheetName val="종배수관"/>
      <sheetName val="工완성공사율"/>
      <sheetName val="현장지지물물량"/>
      <sheetName val="품셈표"/>
      <sheetName val="부대대비"/>
      <sheetName val="냉연집계"/>
      <sheetName val="산출내역서"/>
      <sheetName val="저"/>
      <sheetName val="경상비"/>
      <sheetName val="연습장소"/>
      <sheetName val="MACRO(전선관)"/>
      <sheetName val="기준액"/>
      <sheetName val="상세내역,전력산출서"/>
      <sheetName val="7.1유효폭"/>
      <sheetName val="Ampecity Data"/>
      <sheetName val="MCC제원"/>
      <sheetName val="공사기본자료"/>
      <sheetName val="날개벽(시점좌측)"/>
      <sheetName val="3_바닥판설계"/>
      <sheetName val="TYPE-B 평균H"/>
      <sheetName val="교통량조사"/>
      <sheetName val="효성CB 1P기초"/>
      <sheetName val="EQ-R1"/>
      <sheetName val="품목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일위대가(계측기설치)"/>
      <sheetName val="MACRO(MCC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Data&amp;Result"/>
      <sheetName val="일위대가(출입)"/>
      <sheetName val="현장관리비 "/>
      <sheetName val="구리토평1전기"/>
      <sheetName val="aa"/>
      <sheetName val="현금흐름"/>
      <sheetName val="시멘트"/>
      <sheetName val="Customer Databas"/>
      <sheetName val="사각맨홀"/>
      <sheetName val="출력X"/>
      <sheetName val="★도급내역"/>
      <sheetName val="가격조사서"/>
      <sheetName val="과세표준율-2"/>
      <sheetName val="면적분양가"/>
      <sheetName val="분양면적(1123)"/>
      <sheetName val="출력소스"/>
      <sheetName val="평교-내역"/>
      <sheetName val="단면설계"/>
      <sheetName val="신표지1"/>
      <sheetName val="노임(1차)"/>
      <sheetName val="준공평가"/>
      <sheetName val="실행간접비용"/>
      <sheetName val="관리,부대비"/>
      <sheetName val="공내역"/>
      <sheetName val="접속도로1"/>
      <sheetName val="실행(표지,갑,을)"/>
      <sheetName val="basic"/>
      <sheetName val="메서,변+증"/>
      <sheetName val="공사별 가중치 산출근거(건축)"/>
      <sheetName val="집수A"/>
      <sheetName val="기계경비일람"/>
      <sheetName val="FAX"/>
      <sheetName val="건축개요"/>
      <sheetName val="버스운행안내"/>
      <sheetName val="예방접종계획"/>
      <sheetName val="근태계획서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AS복구"/>
      <sheetName val="중기터파기"/>
      <sheetName val="변수값"/>
      <sheetName val="중기상차"/>
      <sheetName val="중간부"/>
      <sheetName val="대,유,램"/>
      <sheetName val="목동1절주.bh01"/>
      <sheetName val="송우내역서"/>
      <sheetName val="증감분석"/>
      <sheetName val="인사자료총집계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공사비총괄표"/>
      <sheetName val="BQ(실행)"/>
      <sheetName val="교량하부공"/>
      <sheetName val="와동25-3(변경)"/>
      <sheetName val="기계"/>
      <sheetName val="T6-6(2)"/>
      <sheetName val="Upgrades pricing"/>
      <sheetName val="내역(가지)"/>
      <sheetName val="GI-LIST"/>
      <sheetName val="주방환기"/>
      <sheetName val="내역서(토목)"/>
      <sheetName val="경상직원"/>
      <sheetName val="전력구구조물산근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1_수인터널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표지_(2)"/>
      <sheetName val="사원등록"/>
      <sheetName val="호봉 (2)"/>
      <sheetName val="하도급변경대비표"/>
      <sheetName val="2000용수잠관-수량집계"/>
      <sheetName val="공사내역"/>
      <sheetName val="WEON"/>
      <sheetName val="경상"/>
      <sheetName val="가설"/>
      <sheetName val="3.내역서"/>
      <sheetName val="총수량집계표"/>
      <sheetName val="통신물량"/>
      <sheetName val="전체내역서"/>
      <sheetName val="별표 "/>
      <sheetName val="기본DATA"/>
      <sheetName val="청천내"/>
      <sheetName val="문학간접"/>
      <sheetName val="매입세"/>
      <sheetName val="표층포설및다짐"/>
      <sheetName val="CODE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Dae_Jiju"/>
      <sheetName val="Sikje_ingun"/>
      <sheetName val="TREE_D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96정변2"/>
      <sheetName val="CB"/>
      <sheetName val="CS2"/>
      <sheetName val="1,2공구원가계산서"/>
      <sheetName val="1공구산출내역서"/>
      <sheetName val="오동"/>
      <sheetName val="대조"/>
      <sheetName val="나한"/>
      <sheetName val="INPUT(덕도방향-시점)"/>
      <sheetName val="실행예산서"/>
      <sheetName val="유동표(변경)"/>
      <sheetName val="급명"/>
      <sheetName val="단  가  대  비  표"/>
      <sheetName val="일  위  대  가  목  록"/>
      <sheetName val="2000년 공정표"/>
      <sheetName val="교각별철근수량집계표"/>
      <sheetName val="L형옹벽측구"/>
      <sheetName val="const."/>
      <sheetName val="동해title"/>
      <sheetName val="변경내역을"/>
      <sheetName val="펌프장수량산출(토)"/>
      <sheetName val="남양구조시험동"/>
      <sheetName val="본부소개"/>
      <sheetName val="현관"/>
      <sheetName val="기기리스트"/>
      <sheetName val="통합내역"/>
      <sheetName val="HRSG SMALL07220"/>
      <sheetName val="CHITIET VL-NC-TT -1p"/>
      <sheetName val="TDTKP1"/>
      <sheetName val="bearing"/>
      <sheetName val="CA지입"/>
      <sheetName val="대외공문"/>
      <sheetName val="DWPM"/>
      <sheetName val="백암비스타내역"/>
      <sheetName val="DB"/>
      <sheetName val="1공구 건정토건 토공"/>
      <sheetName val=" 총괄표"/>
      <sheetName val="자재집계"/>
      <sheetName val="LIST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TOT"/>
      <sheetName val="가시설흙막이"/>
      <sheetName val="전선"/>
      <sheetName val="CABLE"/>
      <sheetName val="강북라우터"/>
      <sheetName val="노무비산출"/>
      <sheetName val="합천내역"/>
      <sheetName val="단"/>
      <sheetName val="교통대책내역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FOOTING단면력"/>
      <sheetName val="01AC"/>
      <sheetName val="조명율데이타"/>
      <sheetName val="평균높이산출근거"/>
      <sheetName val="횡배수관위치조서"/>
      <sheetName val="1.우편집중내역서"/>
      <sheetName val="기본설계도급항목"/>
      <sheetName val="8.현장관리비"/>
      <sheetName val="7.안전관리비"/>
      <sheetName val="01"/>
      <sheetName val="연돌일위집계"/>
      <sheetName val="BEND LOSS"/>
      <sheetName val="견적율"/>
      <sheetName val="물가"/>
      <sheetName val="소방사항"/>
      <sheetName val="TRE TABLE"/>
      <sheetName val="총집계표"/>
      <sheetName val="명세서"/>
      <sheetName val="공사내역서(을)실행"/>
      <sheetName val="견적"/>
      <sheetName val="화설내"/>
      <sheetName val="기초일위"/>
      <sheetName val="조명일위"/>
      <sheetName val="DATA 입력부"/>
      <sheetName val="승용"/>
      <sheetName val="Recovered_Sheet1"/>
      <sheetName val="원가상세내역"/>
      <sheetName val="2004경영(비목별)"/>
      <sheetName val="2004경영"/>
      <sheetName val="s"/>
      <sheetName val="입적표"/>
      <sheetName val="ELECTRIC"/>
      <sheetName val="직원동원SCH"/>
      <sheetName val="단가조사-1"/>
      <sheetName val="단가조사-2"/>
      <sheetName val="Man Power &amp; Comp"/>
      <sheetName val="변경후-SHEET"/>
      <sheetName val="도급양식"/>
      <sheetName val="손익집계(공장별)"/>
      <sheetName val="설계명세서(선로)"/>
      <sheetName val="접지수량"/>
      <sheetName val="현장별계약현황('98.10.31)"/>
      <sheetName val="현장관리비데이타"/>
      <sheetName val="1)fs"/>
      <sheetName val="구조     ."/>
      <sheetName val="2002하반기노임기준"/>
      <sheetName val="본부장"/>
      <sheetName val="구동"/>
      <sheetName val="공조기"/>
      <sheetName val="대림산업"/>
      <sheetName val="EKOG10건축"/>
      <sheetName val="경비"/>
      <sheetName val="TYPE-1"/>
      <sheetName val="내역서(전체)"/>
      <sheetName val="내역(토목)"/>
      <sheetName val="위치조서"/>
      <sheetName val="5.공종별예산내역서"/>
      <sheetName val="PROJECT BRIEF"/>
      <sheetName val="토공정보"/>
      <sheetName val="두앙"/>
      <sheetName val="깨기수량"/>
      <sheetName val="하중산정"/>
      <sheetName val="세부견적서(DAS Call Back)"/>
      <sheetName val="단중표-ST"/>
      <sheetName val="COMPRESSOR"/>
      <sheetName val="PIPE"/>
      <sheetName val="VALVE"/>
      <sheetName val="9811"/>
      <sheetName val="투찰내역"/>
      <sheetName val="COVER-P"/>
      <sheetName val="Piping(Methanol)"/>
      <sheetName val="도로경계블럭단위수량"/>
      <sheetName val="도로경계블럭단위토공"/>
      <sheetName val="L형측구단위수량"/>
      <sheetName val="L형측구연장조서"/>
      <sheetName val="충주"/>
      <sheetName val="재료집계"/>
      <sheetName val="인수공총괄"/>
      <sheetName val="내역서01"/>
      <sheetName val="덕소내역"/>
      <sheetName val="종합기별"/>
      <sheetName val="노무비명세서"/>
      <sheetName val="개보수공사BM"/>
      <sheetName val="장문교(대전)"/>
      <sheetName val="내역(중앙)"/>
      <sheetName val="내역(창신)"/>
      <sheetName val="CLAUSE"/>
      <sheetName val="약품설︀"/>
      <sheetName val="결과조달"/>
      <sheetName val="1공구 건정토건 철콘"/>
      <sheetName val="2공구하도급내역서"/>
      <sheetName val="도급내역"/>
      <sheetName val="투찰추정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Rates"/>
      <sheetName val="P-산#1-1(WOWA1)"/>
      <sheetName val="웅진교-S2"/>
      <sheetName val="배수관토공"/>
      <sheetName val="차수공개요"/>
      <sheetName val="인공(100P,배선반)"/>
      <sheetName val="설내역서 "/>
      <sheetName val="전기공사"/>
      <sheetName val="납부서"/>
      <sheetName val="기흥하도용"/>
      <sheetName val="일위대가(여기까지)"/>
      <sheetName val="J"/>
      <sheetName val="단위_xdc00_ὗ␀"/>
      <sheetName val="인상효1"/>
      <sheetName val="수성페인트도장 내역서"/>
      <sheetName val="도급내역5+800"/>
      <sheetName val="도급금액"/>
      <sheetName val="재노경"/>
      <sheetName val="변경내역서"/>
      <sheetName val="일위대가(1)"/>
      <sheetName val="관급자재"/>
      <sheetName val="총공사내역서"/>
      <sheetName val="토공사"/>
      <sheetName val="정렬"/>
      <sheetName val="계약내역서"/>
      <sheetName val="전체도급"/>
      <sheetName val="본선 토공 분배표"/>
      <sheetName val="제출내역 (2)"/>
      <sheetName val="6공구(당초)"/>
      <sheetName val="산근1"/>
      <sheetName val="관리,공감"/>
      <sheetName val="입찰"/>
      <sheetName val="현경"/>
      <sheetName val="전화번호DATA (2001)"/>
      <sheetName val="자압"/>
      <sheetName val="106C0300"/>
      <sheetName val="건축내역서 (경제상무실)"/>
      <sheetName val="통로box전기"/>
      <sheetName val="밧데리"/>
      <sheetName val="진접"/>
      <sheetName val="사급자재(1단계)"/>
      <sheetName val="조명투자및환수계획"/>
      <sheetName val="제조중간결과"/>
      <sheetName val="시중노임단가"/>
      <sheetName val="구조물터파기수량집계"/>
      <sheetName val="배수공 시멘트 및 골재량 산출"/>
      <sheetName val="J01"/>
      <sheetName val="집수정"/>
      <sheetName val="공내ᰖ"/>
      <sheetName val="수량이동"/>
      <sheetName val="단면"/>
      <sheetName val="탑(을지)"/>
      <sheetName val="열린교실"/>
      <sheetName val="경산锼_x0013_閄"/>
      <sheetName val="합의경상"/>
      <sheetName val="단면瑌)"/>
      <sheetName val="22단"/>
      <sheetName val="22단锼"/>
      <sheetName val="기초자료입력및 K치 확인"/>
      <sheetName val="AS_x0005__x0000_"/>
      <sheetName val="진주䈀ᅪ"/>
      <sheetName val="2공구수량"/>
      <sheetName val="화해(함평)"/>
      <sheetName val="화해(장성)"/>
      <sheetName val="2BOX본체"/>
      <sheetName val="도장수량(하1)"/>
      <sheetName val="사업수지"/>
      <sheetName val="기계경비단가"/>
      <sheetName val="지주설치제원"/>
      <sheetName val="경영상태"/>
      <sheetName val="토공A"/>
      <sheetName val="전체공내역서"/>
      <sheetName val="퍼스트"/>
      <sheetName val="역집계1"/>
      <sheetName val="명단원자료(이전)"/>
      <sheetName val="영동(D)"/>
      <sheetName val="원가서"/>
      <sheetName val="용소리교"/>
      <sheetName val="단가(반정1교-원주)"/>
      <sheetName val="삼보지질"/>
      <sheetName val="7.전산해석결과"/>
      <sheetName val="4.하중"/>
      <sheetName val="우각부검토"/>
      <sheetName val="기초입력"/>
      <sheetName val="기성내역서표지"/>
      <sheetName val="공주-교대(A1)"/>
      <sheetName val="중기사용료"/>
      <sheetName val="단가 "/>
      <sheetName val="design load"/>
      <sheetName val="working load at the btm ft."/>
      <sheetName val="stability check"/>
      <sheetName val="보호"/>
      <sheetName val="개소별수량산출"/>
      <sheetName val="성남여성복지내역"/>
      <sheetName val="(A)내역서"/>
      <sheetName val="안양1공구_건축"/>
      <sheetName val="북방3터널"/>
      <sheetName val="기술자료 (연수)"/>
      <sheetName val="등록업체"/>
      <sheetName val="esc"/>
      <sheetName val="영흥TL(UP,DOWN) "/>
      <sheetName val="96작생능"/>
      <sheetName val="sheets"/>
      <sheetName val="단가결정"/>
      <sheetName val="내역아"/>
      <sheetName val="울타리"/>
      <sheetName val="3CHBDC"/>
      <sheetName val="2002계약현황"/>
      <sheetName val="내역기준"/>
      <sheetName val="설-원가"/>
      <sheetName val="전체_1설계"/>
      <sheetName val="자재일람"/>
      <sheetName val="Factor"/>
      <sheetName val="w't table"/>
      <sheetName val="UR2-Calculation"/>
      <sheetName val="Main"/>
      <sheetName val="노임변동률"/>
      <sheetName val="4차원가계산서"/>
      <sheetName val="예산M12A"/>
      <sheetName val="환율-LIBOR"/>
      <sheetName val="품종별-이름"/>
      <sheetName val=" 갑  지 "/>
      <sheetName val="Y_WORK"/>
      <sheetName val="부서현황"/>
      <sheetName val="1안"/>
      <sheetName val="총괄서"/>
      <sheetName val="Option"/>
      <sheetName val="판"/>
      <sheetName val="실행내역서 "/>
      <sheetName val="사업계획1안"/>
      <sheetName val="VENDOR LIST"/>
      <sheetName val="공통비"/>
      <sheetName val="도장 및 용접 수량"/>
      <sheetName val="경율산정"/>
      <sheetName val="위성"/>
      <sheetName val="GAEYO"/>
      <sheetName val="Vari by Vendor"/>
      <sheetName val="공용시설내역"/>
      <sheetName val="97 사업추정(WEKI)"/>
      <sheetName val="기계경비및산출근거서"/>
      <sheetName val="Languages"/>
      <sheetName val="원내역서3"/>
      <sheetName val="101동"/>
      <sheetName val="3도로"/>
      <sheetName val="세동별비상"/>
      <sheetName val="세부내역서(전기)"/>
      <sheetName val="대비내역"/>
      <sheetName val="기존단가 (2)"/>
      <sheetName val="9."/>
      <sheetName val="견적서1"/>
      <sheetName val="자재테이블"/>
      <sheetName val="EP0618"/>
      <sheetName val="기본사항"/>
      <sheetName val="토목내역서 (도급단가)"/>
      <sheetName val="현황산출서"/>
      <sheetName val="내역서단가산출용"/>
      <sheetName val="가CP"/>
      <sheetName val="청구내역(9807)"/>
      <sheetName val="기초및구체공"/>
      <sheetName val="금긋기 및 절단"/>
      <sheetName val="감액총괄표"/>
      <sheetName val="변경품셈총괄"/>
      <sheetName val="내역."/>
      <sheetName val="부대"/>
      <sheetName val="실행(1)"/>
      <sheetName val="기계설비"/>
      <sheetName val="2.1  노무비 평균단가산출"/>
      <sheetName val="콘_재료분리(1)"/>
      <sheetName val="음성방향"/>
      <sheetName val="설계변경내역 98"/>
      <sheetName val="공제구간조서"/>
      <sheetName val="견적대비표"/>
      <sheetName val="설계일반"/>
      <sheetName val="수압집계"/>
      <sheetName val="결합부검토"/>
      <sheetName val="유림총괄"/>
      <sheetName val="신규 품"/>
      <sheetName val="단산"/>
      <sheetName val="변수데이타"/>
      <sheetName val="INDEX"/>
      <sheetName val="15100"/>
      <sheetName val="MAT"/>
      <sheetName val="예산M6-B"/>
      <sheetName val="동원인원산출"/>
      <sheetName val="품셈기준"/>
      <sheetName val="총(신설)"/>
      <sheetName val="대,怀፵"/>
      <sheetName val="산근(목록)"/>
      <sheetName val="이형관중량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PAINT"/>
      <sheetName val="NAMES"/>
      <sheetName val="시운전연료"/>
      <sheetName val="22단헾"/>
      <sheetName val="상 부"/>
      <sheetName val="차선도색현황"/>
      <sheetName val="단가적용(터널)"/>
      <sheetName val="단위가격_할증"/>
      <sheetName val="전선_및_전선ࠝ"/>
      <sheetName val="연동내역서"/>
      <sheetName val="일위대가 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내역전기"/>
      <sheetName val="적용(기尜_x0013_"/>
      <sheetName val="1-11조직표"/>
      <sheetName val="96.12"/>
      <sheetName val="22단丵"/>
      <sheetName val="SLIDES"/>
      <sheetName val="광혁기성"/>
      <sheetName val="정산입력"/>
      <sheetName val="전력"/>
      <sheetName val="eq_data"/>
      <sheetName val="품셈집계표"/>
      <sheetName val="자재조사표"/>
      <sheetName val="일반부표집계표"/>
      <sheetName val="매출단가"/>
      <sheetName val="M-EQPT-Z"/>
      <sheetName val="현장대리인계"/>
      <sheetName val="2000,_x0010__x0000_退˘踇"/>
      <sheetName val="조경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1호인버트수량"/>
      <sheetName val="석축설면"/>
      <sheetName val="법면단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E.P.T수량산출서"/>
      <sheetName val="2000,午_x0013_꾈ૂ䡲"/>
      <sheetName val="2000,午_x0013_ॢ䡲"/>
      <sheetName val="동원인원"/>
      <sheetName val="SANBAISU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접지1종"/>
      <sheetName val="제품"/>
      <sheetName val="참조M"/>
      <sheetName val="BOX 본체"/>
      <sheetName val="포장공자재집계표"/>
      <sheetName val="3련 B姨#"/>
      <sheetName val="경로,구간현황"/>
      <sheetName val="시가지우회도로공내역서"/>
      <sheetName val="1_설계기준"/>
      <sheetName val="Pier 3"/>
      <sheetName val="NAI"/>
      <sheetName val="자탐수량산출서"/>
      <sheetName val="예산"/>
      <sheetName val="회사99"/>
      <sheetName val="CAPVC"/>
      <sheetName val="방배동내역(리라)"/>
      <sheetName val="건축공사집계표"/>
      <sheetName val="방배동내역 (총괄)"/>
      <sheetName val="부대공사총괄"/>
      <sheetName val="변수2"/>
      <sheetName val="저항"/>
      <sheetName val="일반수량집계"/>
      <sheetName val="OCM"/>
      <sheetName val="사용자정의"/>
      <sheetName val="제품표준규격"/>
      <sheetName val="전기설계변경"/>
      <sheetName val="AH-1 "/>
      <sheetName val="OHU"/>
      <sheetName val="형식별 개략공사비"/>
      <sheetName val="01_ 원가계산서"/>
      <sheetName val="작성"/>
      <sheetName val="CAT_5"/>
      <sheetName val="등록׃】"/>
      <sheetName val="등록_x0010__x0000_"/>
      <sheetName val="PART_DISCOUNT"/>
      <sheetName val="등록_x0000__x0000_"/>
      <sheetName val="민감도"/>
      <sheetName val="RAHMEN"/>
      <sheetName val="소상 &quot;1&quot;"/>
      <sheetName val="적점"/>
      <sheetName val="Cost bd-&quot;A&quot;"/>
      <sheetName val="Macro(AT)"/>
      <sheetName val="CALCULATION"/>
      <sheetName val="원가총괄"/>
      <sheetName val="매입세율"/>
      <sheetName val="회로내역(승인)"/>
      <sheetName val="IBASE"/>
      <sheetName val="»êÃ렀䡟ԯ_x0000_缀"/>
      <sheetName val="»êÃ︀ᇕ԰_x0000_缀"/>
      <sheetName val="갈현동"/>
      <sheetName val="예산대비"/>
      <sheetName val="4/_x0000_䠀"/>
      <sheetName val="4쌇栅/"/>
      <sheetName val="4က_x0000_က"/>
      <sheetName val="증栀ᙿ가"/>
      <sheetName val="수안보-헾】_x0005__x0000_"/>
      <sheetName val="국공유지및사유지"/>
      <sheetName val="총괄-1"/>
      <sheetName val="이토변실(A3-LINE)"/>
      <sheetName val="9509"/>
      <sheetName val="일위목차"/>
      <sheetName val="견적사양비교표"/>
      <sheetName val="시설물기초"/>
      <sheetName val="송전재료비"/>
      <sheetName val="FIN TUBE"/>
      <sheetName val="HED. &amp; PIPE"/>
      <sheetName val="PUMP SHT"/>
      <sheetName val="FEXS"/>
      <sheetName val="한전고리-을"/>
      <sheetName val=" ｹ-ﾌﾞﾙ"/>
      <sheetName val="MW-BM"/>
      <sheetName val="암거공"/>
      <sheetName val="평가내역"/>
      <sheetName val="직접인건비"/>
      <sheetName val="2.2.2입적표"/>
      <sheetName val="접속도로"/>
      <sheetName val="-15.0"/>
      <sheetName val="사리부설"/>
      <sheetName val="1월"/>
      <sheetName val="임대견적서"/>
      <sheetName val="36신丵〒_x0005_"/>
      <sheetName val="물량집계"/>
      <sheetName val="단가조사표"/>
      <sheetName val="설계내역서(기계)"/>
      <sheetName val="현장설က_x0000_蠀ᛟ"/>
      <sheetName val="학생내역"/>
      <sheetName val="기성내역"/>
      <sheetName val="환"/>
      <sheetName val="적용기준표(98년상반기)"/>
      <sheetName val="예산내역서"/>
      <sheetName val="설계명세_x0005_"/>
      <sheetName val="DATA 입᠒ᎍ"/>
      <sheetName val="가계부"/>
      <sheetName val="제품목록"/>
      <sheetName val="매입매출관리"/>
      <sheetName val="설계명세_x0000_"/>
      <sheetName val="설계명세揄"/>
      <sheetName val="설계명세䡲"/>
      <sheetName val="적용토목"/>
      <sheetName val="명세"/>
      <sheetName val="견적서(1)"/>
      <sheetName val="2234"/>
      <sheetName val="조립1부실적"/>
      <sheetName val="5월"/>
      <sheetName val="능률"/>
      <sheetName val="Despacho (c.civil)"/>
      <sheetName val="1을"/>
      <sheetName val="감가상각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A 견적"/>
      <sheetName val="전기일위목록"/>
      <sheetName val="RE9604"/>
      <sheetName val="거푸집물량"/>
      <sheetName val="자재비"/>
      <sheetName val="UPDATA"/>
      <sheetName val="원가계산서(남측)"/>
      <sheetName val="제조 경영"/>
      <sheetName val="금광1터널"/>
      <sheetName val="G.R300경비"/>
      <sheetName val="세부狇譈"/>
      <sheetName val="사각맨ﻇ"/>
      <sheetName val="몰탈재븧܊"/>
      <sheetName val="견적의"/>
      <sheetName val="견적의烇彰"/>
      <sheetName val="토공집계표"/>
      <sheetName val="하도급선정의뢰서(습식공_x0000__x0000_"/>
      <sheetName val="앉음벽 (2)"/>
      <sheetName val="L-type"/>
      <sheetName val="2터널시점"/>
      <sheetName val="기본"/>
      <sheetName val="짉譥"/>
      <sheetName val="ᣉᎍ"/>
      <sheetName val="일위산출"/>
      <sheetName val="Oper Amount"/>
      <sheetName val="금액내렀቟"/>
      <sheetName val="금액내԰_x0000_"/>
      <sheetName val="E총"/>
      <sheetName val="성내동"/>
      <sheetName val="공종목록표"/>
      <sheetName val="인부임"/>
      <sheetName val="인원계획"/>
      <sheetName val="시행예산"/>
      <sheetName val="자압1"/>
      <sheetName val="조경내역"/>
      <sheetName val="물墸᎟鰀"/>
      <sheetName val="화재 탐지_x0005__x0000_"/>
      <sheetName val="단가비교표_공통1"/>
      <sheetName val="전신환매도徸"/>
      <sheetName val="업체별기성내역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기계실"/>
      <sheetName val="산#2-1 (2)"/>
      <sheetName val="일위대가(건축)"/>
      <sheetName val="골재산출"/>
      <sheetName val="자재목록표"/>
      <sheetName val="2002상반기노임기준"/>
      <sheetName val="단중聀"/>
      <sheetName val="예산조서(무선)"/>
      <sheetName val="사급자재총괄"/>
      <sheetName val="당정동경상이수"/>
      <sheetName val="당정동공통이수"/>
      <sheetName val="예산M11A"/>
      <sheetName val="APT"/>
      <sheetName val="WING3"/>
      <sheetName val=" 냉각수펌프"/>
      <sheetName val="구분자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소운반"/>
      <sheetName val="공종구간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역T형옹벽(3.0)"/>
      <sheetName val="내역서(삼호)"/>
      <sheetName val="지하1층"/>
      <sheetName val="공비대䠚"/>
      <sheetName val="금액내㔀቎"/>
      <sheetName val="옹벽기초자료"/>
      <sheetName val="본사인상전"/>
      <sheetName val="단가산출-기,교"/>
      <sheetName val="당사"/>
      <sheetName val="내역총괄2"/>
      <sheetName val="내역총괄3"/>
      <sheetName val="가중치"/>
      <sheetName val="주식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건축토목내역"/>
      <sheetName val="금액집계"/>
      <sheetName val="단양 00 아파트-세부내역"/>
      <sheetName val="C1ㅇ"/>
      <sheetName val="STD"/>
      <sheetName val="물가대비표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3본사"/>
      <sheetName val="세부내역서"/>
      <sheetName val="간선"/>
      <sheetName val="전압"/>
      <sheetName val="조도"/>
      <sheetName val="동력"/>
      <sheetName val="가공2원도"/>
      <sheetName val="COL"/>
      <sheetName val="일(4)"/>
      <sheetName val="투입비"/>
      <sheetName val="1F"/>
      <sheetName val="11.자재단가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49"/>
      <sheetName val="정산내역서"/>
      <sheetName val="설계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REINF.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입고장부 (4)"/>
      <sheetName val="DATA-UPS"/>
      <sheetName val="건설장비기초단가"/>
      <sheetName val="샘플표지"/>
      <sheetName val="토공 total"/>
      <sheetName val="일반맨홀수량집계(A-7 LINE)"/>
      <sheetName val="옹벽1"/>
      <sheetName val="찍기"/>
      <sheetName val="공종별 집계"/>
      <sheetName val="일위(PN)"/>
      <sheetName val="Macro"/>
      <sheetName val="산출"/>
      <sheetName val="9-1차이내역."/>
      <sheetName val="Sheet22"/>
      <sheetName val="총괄표(1)"/>
      <sheetName val="공종별집계표"/>
      <sheetName val="부산4"/>
      <sheetName val="계약표지"/>
      <sheetName val="내역서-전체낙찰율"/>
      <sheetName val="개봉3동하수관"/>
      <sheetName val="일위대가-1"/>
      <sheetName val="장비부하"/>
      <sheetName val="조도계산(가로등NEW)"/>
      <sheetName val="내역5"/>
      <sheetName val="역간(덕_동)"/>
      <sheetName val="역간(의-덕)"/>
      <sheetName val="골조"/>
      <sheetName val="단가대비표(SYS)"/>
      <sheetName val="제조노임"/>
      <sheetName val="변품8-37"/>
      <sheetName val="참조(2)"/>
      <sheetName val="현장일보"/>
      <sheetName val="보집계표"/>
      <sheetName val="월말"/>
      <sheetName val="원본(갑지)"/>
      <sheetName val="ISBL-CIV"/>
      <sheetName val="단가대비"/>
      <sheetName val="99 조정금액"/>
      <sheetName val="전류"/>
      <sheetName val="포장절단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I_설계조건"/>
      <sheetName val="설산1_나"/>
      <sheetName val="sum1_(2)"/>
      <sheetName val="원가계산서_(총괄)"/>
      <sheetName val="원가계산서_(건축)"/>
      <sheetName val="Site_Expenses"/>
      <sheetName val="제원_설계조건"/>
      <sheetName val="노원열병합__건축공사기성내역서"/>
      <sheetName val="플랜트_설치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단면_(2)"/>
      <sheetName val="3-1_CB"/>
      <sheetName val="90_03실행_"/>
      <sheetName val="3_공통공사대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CABLE_SIZE-3"/>
      <sheetName val="일위대가_집계표"/>
      <sheetName val="ITB_COST"/>
      <sheetName val="노무비_근거"/>
      <sheetName val="design_criteria"/>
      <sheetName val="plan&amp;section_of_foundation"/>
      <sheetName val="단가표_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암거"/>
      <sheetName val="정보"/>
      <sheetName val="간접경상비"/>
      <sheetName val="현대물량"/>
      <sheetName val="한화 둔산 내역서"/>
      <sheetName val="적격점수&lt;300억미만&gt;"/>
      <sheetName val="간이영수증"/>
      <sheetName val="Ⅴ-2.공종별내역"/>
      <sheetName val="가로등제어반 설치공사(수량)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미드수량"/>
      <sheetName val="pbs_lambda"/>
      <sheetName val="Matériel embarqué PVC"/>
      <sheetName val="내역(정지)"/>
      <sheetName val="기지국"/>
      <sheetName val="약전닥트"/>
      <sheetName val="건축부하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내역서 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대비표"/>
      <sheetName val="총괄집桶青"/>
      <sheetName val="01상노임"/>
      <sheetName val="Instruction"/>
      <sheetName val="22단가(철完9"/>
      <sheetName val="지질조사"/>
      <sheetName val="T1"/>
      <sheetName val="총체보활공정표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인공산출"/>
      <sheetName val="1.설계설명서"/>
      <sheetName val="3.예정공정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22-1소단"/>
      <sheetName val="22-2M단"/>
      <sheetName val="01하반기노임"/>
      <sheetName val="울진항공등화 내역서"/>
      <sheetName val="단가견적조사표"/>
      <sheetName val="안정검토(온1)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공사비증감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내역서(기성청구)"/>
      <sheetName val="위치"/>
      <sheetName val="공작물조직표(용배수)"/>
      <sheetName val="날개수량1.5"/>
      <sheetName val="투찰가"/>
      <sheetName val="구조대가"/>
      <sheetName val="포설대가1"/>
      <sheetName val="부대대가"/>
      <sheetName val="철근총괄집계표"/>
      <sheetName val="홈통받이수량"/>
      <sheetName val="공통가설공사"/>
      <sheetName val="공사수행방안"/>
      <sheetName val=" 토목 처리장도급내역서 "/>
      <sheetName val="Data2"/>
      <sheetName val="공사착공계"/>
      <sheetName val="참조 DATA"/>
      <sheetName val="spec"/>
      <sheetName val="program"/>
      <sheetName val="studbolt no."/>
      <sheetName val="studbolt size"/>
      <sheetName val="item sort no"/>
      <sheetName val="정보매체A동"/>
      <sheetName val="기준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적요"/>
      <sheetName val="조정내역"/>
      <sheetName val="조정_x0014__x0008_"/>
      <sheetName val="_x0000__x0008__x0000__x0008__x0000__x0006__x0000__x0004_"/>
      <sheetName val="상가지급현황"/>
      <sheetName val="D-3109"/>
      <sheetName val="부하"/>
      <sheetName val="도체종-상수표"/>
      <sheetName val="SRC-B3U2"/>
      <sheetName val="초기화면1"/>
      <sheetName val="13LPMCC"/>
      <sheetName val="sub"/>
      <sheetName val="마장"/>
      <sheetName val="3_바닥판설계1"/>
      <sheetName val="Piping_Design_Data"/>
      <sheetName val="H_PILE수량"/>
      <sheetName val="BSD_(2)"/>
      <sheetName val="7_1유효폭"/>
      <sheetName val="Ampecity_Data"/>
      <sheetName val="BASIC_(2)"/>
      <sheetName val="중기조종사_단위단가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40총괄"/>
      <sheetName val="40집계"/>
      <sheetName val="결재판"/>
      <sheetName val="사다리"/>
      <sheetName val="변경총괄지(1)"/>
      <sheetName val="기계경비(旉る_x0000__x0000_"/>
      <sheetName val="기계경비(贘_x0013_짘ࣅ"/>
      <sheetName val="파형강관집계"/>
      <sheetName val="성곽내역서"/>
      <sheetName val="MANUFACTORY"/>
      <sheetName val="16-1"/>
      <sheetName val="장비당단가 (1)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PIPING"/>
      <sheetName val="선택"/>
      <sheetName val="총괄원가 "/>
      <sheetName val="TG9504"/>
      <sheetName val="1995년 섹터별 매출"/>
      <sheetName val="ROOF(ALKALI)"/>
      <sheetName val="master(total)"/>
      <sheetName val="99년신청"/>
      <sheetName val="대가목록"/>
      <sheetName val="아수배전(1회)"/>
      <sheetName val="인건비_조사"/>
      <sheetName val="일위1"/>
      <sheetName val="공사설계서"/>
      <sheetName val="OZ049E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21301동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주beam"/>
      <sheetName val="음봉방향"/>
      <sheetName val="자료(통합)"/>
      <sheetName val="발주내역"/>
      <sheetName val="제3장 기술업무"/>
      <sheetName val="대포2교접속"/>
      <sheetName val="일반전기C"/>
      <sheetName val="POOM_MOTO"/>
      <sheetName val="기초코徸"/>
      <sheetName val="예산조서(︀ᇕ԰"/>
      <sheetName val="205동"/>
      <sheetName val="과세면세표"/>
      <sheetName val="PARAMETER"/>
      <sheetName val="세부내역(직접인건비)"/>
      <sheetName val="사통"/>
      <sheetName val="현장지䀀ኀ㠀ኃ"/>
      <sheetName val="건축원가"/>
      <sheetName val="집계(세부총괄)"/>
      <sheetName val="2000년하반기"/>
      <sheetName val="물가변동잔여물량세부내역서"/>
      <sheetName val="신규(방류시설)"/>
      <sheetName val="덤프트럭계수"/>
      <sheetName val="카메라"/>
      <sheetName val="미지급내역"/>
      <sheetName val="집계표(육상)"/>
      <sheetName val="102역사"/>
      <sheetName val="1.취수장"/>
      <sheetName val="상-교대(A1-A2)"/>
      <sheetName val="첨부1"/>
      <sheetName val="재료표"/>
      <sheetName val="금액결揄"/>
      <sheetName val="공사비 내역"/>
      <sheetName val="매입내역 "/>
      <sheetName val="거래처별지출내역"/>
      <sheetName val="2000_x0005__x0000__x0000_"/>
      <sheetName val="㩷"/>
      <sheetName val="렀ⵘ"/>
      <sheetName val="֭_x0000_"/>
      <sheetName val="Param"/>
      <sheetName val="입찰보Ⳡ"/>
      <sheetName val="자재표"/>
      <sheetName val="총(철거)"/>
      <sheetName val="RangeObject"/>
      <sheetName val="분뇨"/>
      <sheetName val="등록자료"/>
      <sheetName val="입력정보"/>
      <sheetName val="H-pile(250x250)"/>
      <sheetName val="H-pile(298x299)"/>
      <sheetName val="쌍송교"/>
      <sheetName val="방음벽기초(H_xd8d4_ㆂᰀㆃ"/>
      <sheetName val="일위대가(원본)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용수간선"/>
      <sheetName val="노무비(첨부4-4)"/>
      <sheetName val="일반부표"/>
      <sheetName val="왕십리방향"/>
      <sheetName val="TYPE1"/>
      <sheetName val="철근량"/>
      <sheetName val="자금청구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gvl"/>
      <sheetName val="전부인쇄"/>
      <sheetName val="1.외주공사"/>
      <sheetName val="2.직영공사"/>
      <sheetName val="첨부"/>
      <sheetName val="계산DATA입력"/>
      <sheetName val="계좌번호"/>
      <sheetName val="품종별월계"/>
      <sheetName val="청하배수"/>
      <sheetName val="다곡2교"/>
      <sheetName val="정화조"/>
      <sheetName val="원가집계"/>
      <sheetName val="견적시담(송포2공구)"/>
      <sheetName val="교량전기"/>
      <sheetName val="금융비용"/>
      <sheetName val="파이프류"/>
      <sheetName val="점검내역서(data) (2)"/>
      <sheetName val="2.주요계수총괄"/>
      <sheetName val="하부철근수량"/>
      <sheetName val="입찰사유서 제4공종 (흙깎기)"/>
      <sheetName val="D16"/>
      <sheetName val="D25"/>
      <sheetName val="D22"/>
      <sheetName val="자판실행"/>
      <sheetName val="단위세대물량"/>
      <sheetName val="낙찰표"/>
      <sheetName val="변경품셈"/>
      <sheetName val="WIND-EQ"/>
      <sheetName val="OCT.FDN"/>
      <sheetName val="기성내역서"/>
      <sheetName val="PAD TR보호대기초"/>
      <sheetName val="가로등기초"/>
      <sheetName val="HANDHOLE(2)"/>
      <sheetName val="N頀ᚃ"/>
      <sheetName val="N"/>
      <sheetName val="AHU집계"/>
      <sheetName val="공조기휀"/>
      <sheetName val="계양가시설"/>
      <sheetName val="삼성전기"/>
      <sheetName val="B부대공"/>
      <sheetName val="분양가격표"/>
      <sheetName val="일목"/>
      <sheetName val="기준표"/>
      <sheetName val="보호공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K1자재(3차등)"/>
      <sheetName val="전체내ﰀ⁗"/>
      <sheetName val="제수변䊱ᅪ"/>
      <sheetName val="A(Rev.3)"/>
      <sheetName val="부총"/>
      <sheetName val="재료단가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횡배위치"/>
      <sheetName val="계산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발전기"/>
      <sheetName val="GEN"/>
      <sheetName val="부대공집계표"/>
      <sheetName val="관일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공정코드"/>
      <sheetName val="평균터파기고(1-2,ASP)"/>
      <sheetName val="남양주부대"/>
      <sheetName val="단위목헾"/>
      <sheetName val="산출내역(K2)"/>
      <sheetName val="전체제잡비"/>
      <sheetName val="지입집계"/>
      <sheetName val="용역비내역-진짜"/>
      <sheetName val="계림(함평)"/>
      <sheetName val="계림(장성)"/>
      <sheetName val="11+040(통로)"/>
      <sheetName val="일별1"/>
      <sheetName val="집행(2-1)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환률"/>
      <sheetName val="공사비명세서"/>
      <sheetName val="사용성검토"/>
      <sheetName val="PAC"/>
      <sheetName val="행거,슈,볼트,펌프,잡재"/>
      <sheetName val="을-ATYPE"/>
      <sheetName val="동력부하계산"/>
      <sheetName val="단가표 (2)"/>
      <sheetName val="안양동교 1안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지구단위계획"/>
      <sheetName val="00노임기준"/>
      <sheetName val="소일위대가코드표"/>
      <sheetName val="일위대가(가설԰"/>
      <sheetName val="TYPE집계표"/>
      <sheetName val="포쐀䑣"/>
      <sheetName val="포䠟⥏"/>
      <sheetName val="포䠠⥏"/>
      <sheetName val="포䈀㙪"/>
      <sheetName val="栍ᾆ"/>
      <sheetName val="Sheet16 (2)"/>
      <sheetName val="시초1교"/>
      <sheetName val="대구-교대(A1)"/>
      <sheetName val="C.배수관공"/>
      <sheetName val="ꀀ"/>
      <sheetName val="목표세부명세"/>
      <sheetName val="본사공가현황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원가계산하도"/>
      <sheetName val="단위_x0000__x0000_尀"/>
      <sheetName val="단위ࠀᎄ䰀"/>
      <sheetName val="단위倀❹缀"/>
      <sheetName val="단위耀ὡ"/>
      <sheetName val="변경실행(2차) "/>
      <sheetName val="호표"/>
      <sheetName val="B767"/>
      <sheetName val="0.갑지"/>
      <sheetName val="구의33고"/>
      <sheetName val="건축공사 집계표"/>
      <sheetName val="토공대가"/>
      <sheetName val="B.O.M"/>
      <sheetName val="화전내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견적정보"/>
      <sheetName val="5.동별횡주관경"/>
      <sheetName val="154TW"/>
      <sheetName val="수주실적0709"/>
      <sheetName val="제4절-1"/>
      <sheetName val="PANEL"/>
      <sheetName val="표 지"/>
      <sheetName val="일위(시설)"/>
      <sheetName val="조건입력"/>
      <sheetName val="조건입력(2)"/>
      <sheetName val="장비선정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치수표"/>
      <sheetName val="허용전류-IEC DATA"/>
      <sheetName val="TYPE-U800"/>
      <sheetName val="배관내역"/>
      <sheetName val="POWER"/>
      <sheetName val="교대일반수량"/>
      <sheetName val="WO"/>
      <sheetName val="비용"/>
      <sheetName val="기둥"/>
      <sheetName val="저판(버림100)"/>
      <sheetName val="2.내역서"/>
      <sheetName val="적용환율"/>
      <sheetName val="대상공사(조달청)"/>
      <sheetName val="CRUDE RE-bar"/>
      <sheetName val="BID9697"/>
      <sheetName val="DS-최종"/>
      <sheetName val="PREFACE"/>
      <sheetName val="DATA-1"/>
      <sheetName val="간접총괄"/>
      <sheetName val="960318-1"/>
      <sheetName val="2006기계䈌ᅪ԰_x0000_缀"/>
      <sheetName val="배수관공"/>
      <sheetName val="기타공"/>
      <sheetName val="재원표"/>
      <sheetName val="FCU (2)"/>
      <sheetName val="장비분석"/>
      <sheetName val="석재장조사"/>
      <sheetName val="파일의이용"/>
      <sheetName val="유동표"/>
      <sheetName val="기성청구현황"/>
      <sheetName val="집"/>
      <sheetName val="JUCK֕_x0000_缀"/>
      <sheetName val="내역_FILE"/>
      <sheetName val="0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인수공규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nomi "/>
      <sheetName val="공정표(전체)"/>
      <sheetName val="무전표"/>
      <sheetName val="NOTE ALL"/>
      <sheetName val="VXXXXXXX"/>
      <sheetName val="내역서(당초변경)"/>
      <sheetName val="2.조명기구철거(일괄철거분)"/>
      <sheetName val="대운반(철재)"/>
      <sheetName val="시점교대"/>
      <sheetName val="설계수량"/>
      <sheetName val="3.2.1 마루높이결정"/>
      <sheetName val="hvac(제어동)"/>
      <sheetName val="제품橂"/>
      <sheetName val="피스표"/>
      <sheetName val="산업개발안내서"/>
      <sheetName val="ATM기초철가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직원자료입력"/>
      <sheetName val="1,2,3,4,5단위수량"/>
      <sheetName val="배관단가조사서"/>
      <sheetName val="조견표"/>
      <sheetName val="관헾"/>
      <sheetName val="원가(1︀"/>
      <sheetName val="원가(1䠀"/>
      <sheetName val="관聈"/>
      <sheetName val="관_x0005_"/>
      <sheetName val="제수午_x0013_ὐ"/>
      <sheetName val="암거단위-1련"/>
      <sheetName val="수안보-墰5壼5"/>
      <sheetName val="5.3 단면가정"/>
      <sheetName val="시추주상도"/>
      <sheetName val="케이블트레이"/>
      <sheetName val="일위집계(기존)"/>
      <sheetName val="북제주-표지"/>
      <sheetName val="COVERSHEET"/>
      <sheetName val="[YES.XLS][YES.XLS]4/_x0000_䠀"/>
      <sheetName val="[YES.XLS][YES.XLS]4쌇栅/"/>
      <sheetName val="뚝토공"/>
      <sheetName val="05년"/>
      <sheetName val="내역서(총괄)"/>
      <sheetName val="공종별 집계표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당진1,2호기전선관설치및접지4차공사내역서-을지"/>
      <sheetName val="일위대가표(무)"/>
      <sheetName val="일위대가산출기초"/>
      <sheetName val="법면"/>
      <sheetName val="장비명"/>
      <sheetName val="cable-data"/>
      <sheetName val="keyword"/>
      <sheetName val="11"/>
      <sheetName val="1._x005f_x0018_변전설비"/>
      <sheetName val="Summary"/>
      <sheetName val="입렀"/>
      <sheetName val="입栀"/>
      <sheetName val="입ꠀ"/>
      <sheetName val="계정"/>
      <sheetName val="평균환율-USD"/>
      <sheetName val="인원동원계획"/>
      <sheetName val="BIDDING-SUM"/>
      <sheetName val="입︀"/>
      <sheetName val="품목납기"/>
      <sheetName val="시화점실행"/>
      <sheetName val=" 소방공사 산출근거"/>
      <sheetName val="YES.XLS"/>
      <sheetName val="2000.05"/>
      <sheetName val="물량증감"/>
      <sheetName val="9902"/>
      <sheetName val="환율"/>
      <sheetName val="적격"/>
      <sheetName val="DT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card1"/>
      <sheetName val="흙쌓기도수로설치현황(1)"/>
      <sheetName val="식재-외주 (2)"/>
      <sheetName val="유효폭의 계산"/>
      <sheetName val="archi(본사)"/>
      <sheetName val="※참고자료※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단가 (2)"/>
      <sheetName val="작용하중산정"/>
      <sheetName val="6차2회변경내역서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측구터파기공수량집계"/>
      <sheetName val="부대집계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원형측구(B-type)"/>
      <sheetName val="??????"/>
      <sheetName val="LKVL-CK-HT-GD1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청 구"/>
      <sheetName val="Macro(부하)"/>
      <sheetName val="밀양노선별공사비명세서"/>
      <sheetName val="일위산출근거"/>
      <sheetName val="AIR_SHOWER(3인용)"/>
      <sheetName val="적격심사표"/>
      <sheetName val="선로정수계산"/>
      <sheetName val="실내건축일위대가"/>
      <sheetName val="산출근거1"/>
      <sheetName val="5.전사투자계획종함안"/>
      <sheetName val="기성신청"/>
      <sheetName val="방음벽 기초 일반헾】"/>
      <sheetName val="단가비교표 (계측제어)"/>
      <sheetName val="카렌스센터계량기설치공사"/>
      <sheetName val="EJ"/>
      <sheetName val="지입자재"/>
      <sheetName val="배전반용량계산"/>
      <sheetName val="세정탑 설계"/>
      <sheetName val="건축-물가변동"/>
      <sheetName val="기계설비-물가변동"/>
      <sheetName val="[YES.XLS][YES.XLS][YES.XLS]4/_x0000_䠀"/>
      <sheetName val="[YES.XLS][YES.XLS][YES.XLS]4쌇栅/"/>
      <sheetName val="품셈총괄표"/>
      <sheetName val="일반수량총괄집계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가옥조"/>
      <sheetName val="기계경비산출"/>
      <sheetName val="전력구구조물산근2구간"/>
      <sheetName val="1_x0005_"/>
      <sheetName val="도면자료제출일정"/>
      <sheetName val="시공계_x0005_"/>
      <sheetName val="변경비_x0005__x0000_"/>
      <sheetName val="교대시점"/>
      <sheetName val="FB25JN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내역서1"/>
      <sheetName val="지중자재단가"/>
      <sheetName val="#3_일위대가목록"/>
      <sheetName val="#2_일위대가목록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수곡내역"/>
      <sheetName val="전체내역 (2)"/>
      <sheetName val="Formulas &amp; Tables"/>
      <sheetName val="PROCESS"/>
      <sheetName val="±âÀÚÀç´ëºñÇ¥"/>
      <sheetName val="¿¬°áÀÓ½Ã"/>
      <sheetName val="°ü±Þ"/>
      <sheetName val="일위대가 (PM)"/>
      <sheetName val="임시전기공사설계서"/>
      <sheetName val="포장재료집계표"/>
      <sheetName val="포장면적산출"/>
      <sheetName val="포장수량집계"/>
      <sheetName val="PIPE(UG)내역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36+45-113-18+19+20I"/>
      <sheetName val="배수공1"/>
      <sheetName val="도급단가-아파트"/>
      <sheetName val="BREAKDOWN(철거설치)"/>
      <sheetName val="변경후원본2"/>
      <sheetName val="LABTOTAL"/>
      <sheetName val="COA-17"/>
      <sheetName val="C-18"/>
      <sheetName val="경성자금"/>
      <sheetName val="SUB일위대가"/>
      <sheetName val="평자재단가"/>
      <sheetName val="95년12월말"/>
      <sheetName val="토목(용인)"/>
      <sheetName val="비교1"/>
      <sheetName val="조명율"/>
      <sheetName val="상반기손익차2총괄"/>
      <sheetName val="DRAIN DRUM PIT D-301"/>
      <sheetName val="목록1"/>
      <sheetName val="목록2"/>
      <sheetName val="구조물공집계"/>
      <sheetName val="요약"/>
      <sheetName val="전체총괄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토공총괄표"/>
      <sheetName val="1.3.1절점좌표"/>
      <sheetName val="1.1설계기준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투찰금액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5. 차단기 용량계산"/>
      <sheetName val="배수내역 (2)"/>
      <sheetName val="가공사"/>
      <sheetName val="6.2.1 지하차도 조도계산"/>
      <sheetName val="8공구 강재 수량"/>
      <sheetName val="EVALUATE물량산출서"/>
      <sheetName val="스라브"/>
      <sheetName val="Stem Footing"/>
      <sheetName val="자재수량"/>
      <sheetName val="보온자재단가표"/>
      <sheetName val="변경_x0005__x0006__x0004__x0004_"/>
      <sheetName val="_x0000__x0002__x0000__x0007__x0000__x0004__x0000__x0007__x0000_"/>
      <sheetName val="적용단가"/>
      <sheetName val="(14)전기품셈정산"/>
      <sheetName val="(12)전기경비"/>
      <sheetName val="8. _x0005__x0000__x0000_"/>
      <sheetName val="바이오"/>
      <sheetName val="잡철물"/>
      <sheetName val="일위대가1"/>
      <sheetName val="굴착현장"/>
      <sheetName val="新철폐복2"/>
      <sheetName val="新철폐복3"/>
      <sheetName val="남양내역"/>
      <sheetName val="도급내역서"/>
      <sheetName val="설계서(설치)"/>
      <sheetName val="지급자재대"/>
      <sheetName val="토목내역서"/>
      <sheetName val="05 BOX"/>
      <sheetName val="02 SLAB"/>
      <sheetName val="5."/>
      <sheetName val="12."/>
      <sheetName val="14."/>
      <sheetName val="13"/>
      <sheetName val="7."/>
      <sheetName val="8."/>
      <sheetName val="10."/>
      <sheetName val="전기단가조사서"/>
      <sheetName val="PI蒨9"/>
      <sheetName val="영창26"/>
      <sheetName val="변경내역"/>
      <sheetName val="(C)원내역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운반비"/>
      <sheetName val="폐기물"/>
      <sheetName val="폐기물 (2)"/>
      <sheetName val="경로당내역건축"/>
      <sheetName val="노임단가(08.01)"/>
      <sheetName val="몰탈단가"/>
      <sheetName val="L_RPTB03_01"/>
      <sheetName val="기능공인적사항"/>
      <sheetName val="5.단가대비표"/>
      <sheetName val="개별직종노임단가(2005.1)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예가표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A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본자료"/>
      <sheetName val="교량명원본"/>
      <sheetName val="BOX제원원본"/>
      <sheetName val="국도접속 차도부수량"/>
      <sheetName val="기က_x0000_退"/>
      <sheetName val="배수내역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종단계산"/>
      <sheetName val="목창호"/>
      <sheetName val="포장공총괄수량집계표"/>
      <sheetName val="5.2코핑"/>
      <sheetName val="전체내԰_x0000_"/>
      <sheetName val="토공총괄집계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공종별수량집계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공사예산하조서(O.K)"/>
      <sheetName val="Summar헾】_x0005__x0000__x0000__x0000__x0000_"/>
      <sheetName val="흄관기초"/>
      <sheetName val="부대공(집계)"/>
      <sheetName val="포장단면별단위수량"/>
      <sheetName val="ACUNIT"/>
      <sheetName val="공사비집_x0005_"/>
      <sheetName val="bCord공정"/>
      <sheetName val="d수량"/>
      <sheetName val="e대가"/>
      <sheetName val="g단가"/>
      <sheetName val="h집계"/>
      <sheetName val="Macro(전동기)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토목변경"/>
      <sheetName val="수로단위수량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환율change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화산경계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SILICATE"/>
      <sheetName val="간접비내역-1"/>
      <sheetName val="검색"/>
      <sheetName val="내역갑지"/>
      <sheetName val="INSTR"/>
      <sheetName val="수지표"/>
      <sheetName val="셀명"/>
      <sheetName val="공통단가"/>
      <sheetName val="선수금"/>
      <sheetName val="도근좌표"/>
      <sheetName val="1.동력공사"/>
      <sheetName val="청주-교대(A1)"/>
      <sheetName val="수량산출서 갑지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배관배선 단가조사"/>
      <sheetName val="전체-원가분리내역"/>
      <sheetName val="계화배수(3대)"/>
      <sheetName val="유리"/>
      <sheetName val="익산"/>
      <sheetName val="가격표"/>
      <sheetName val="건축외주"/>
      <sheetName val="Sheet1(X)"/>
      <sheetName val="인원조직표"/>
      <sheetName val="냉천부속동"/>
      <sheetName val="원가계산서 "/>
      <sheetName val="국별인원"/>
      <sheetName val="산출기초"/>
      <sheetName val="순환펌프"/>
      <sheetName val="저수조"/>
      <sheetName val="급,배기팬"/>
      <sheetName val="급탕순환펌프"/>
      <sheetName val="DATA(광속)"/>
      <sheetName val="REACTION芨.헾⿁_x0005__x0000_"/>
      <sheetName val="REACTION鴘E鵜E헾⼼_x0005_"/>
      <sheetName val="7단가"/>
      <sheetName val="정산내역"/>
      <sheetName val="횡배수관집현황(2공구)"/>
      <sheetName val="변경ᛅ⾒_x0005_"/>
      <sheetName val="공사직종별노임"/>
      <sheetName val="무시"/>
      <sheetName val="電磁弁LIST"/>
      <sheetName val="PLG"/>
      <sheetName val="외자배분"/>
      <sheetName val="외자내역"/>
      <sheetName val="주요재료비(원본)"/>
      <sheetName val="토목품셈"/>
      <sheetName val="관리비"/>
      <sheetName val="집수정단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돈암사업"/>
      <sheetName val="단면A-A(TR)"/>
      <sheetName val="도시가스현황"/>
      <sheetName val="2차공사"/>
      <sheetName val="Imp-Data"/>
      <sheetName val="내역서 (1차)"/>
      <sheetName val="J형측구단위수량"/>
      <sheetName val="¿¹Á¤(3က"/>
      <sheetName val="SAMPLE"/>
      <sheetName val="inter"/>
      <sheetName val="건축공정"/>
      <sheetName val="방진공정"/>
      <sheetName val="조경공정"/>
      <sheetName val="단위수량산출"/>
      <sheetName val="전자"/>
      <sheetName val="환산"/>
      <sheetName val="배수관접합및부설  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2공종별예산조서"/>
      <sheetName val="가시설공(광장부)"/>
      <sheetName val="슬래브"/>
      <sheetName val="ÀÏÀ§´ë°¡Ç¥(_x0005__x0000_"/>
      <sheetName val="일위藨-헾"/>
      <sheetName val="새공통(96임금인상기준)"/>
      <sheetName val="AHU-1"/>
      <sheetName val="급탕설비"/>
      <sheetName val="화장실배기팬"/>
      <sheetName val="직급별"/>
      <sheetName val="S1099기장선행WOP"/>
      <sheetName val="LD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96보완계획7_12"/>
      <sheetName val="전차선로_물량표"/>
      <sheetName val="빌딩_안내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내역서_(2)"/>
      <sheetName val="220_(2)"/>
      <sheetName val="1공구_건정토건_토공"/>
      <sheetName val="TRE_TABLE"/>
      <sheetName val="2000년_공정표"/>
      <sheetName val="화재_탐지_설비"/>
      <sheetName val="호봉_(2)"/>
      <sheetName val="69_03%"/>
      <sheetName val="변경내역84_52%"/>
      <sheetName val="PROJECT_BRIEF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실행내역서_"/>
      <sheetName val="working_load_at_the_btm_ft_"/>
      <sheetName val="stability_check"/>
      <sheetName val="할증_"/>
      <sheetName val="PUMP_SHT"/>
      <sheetName val="FIN_TUBE"/>
      <sheetName val="HED__&amp;_PIPE"/>
      <sheetName val="_총괄표"/>
      <sheetName val="0_Áý°è"/>
      <sheetName val="Ç¥Áö_(2)"/>
      <sheetName val="DATA_입력부"/>
      <sheetName val="Customer_Databas"/>
      <sheetName val="기존단가_(2)"/>
      <sheetName val="9_"/>
      <sheetName val="세부견적서(DAS_Call_Back)"/>
      <sheetName val="2_펌프장(사급자재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추천서"/>
      <sheetName val="설계변경내역"/>
      <sheetName val="빙장비사양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계내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설계서(7)"/>
      <sheetName val="5.1단가조사"/>
      <sheetName val="배수설비"/>
      <sheetName val="표준ፙ렀ᑟ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7.3.1 전력간선 굵기"/>
      <sheetName val="견적대비 견적서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심사공종"/>
      <sheetName val="상행-교대(A1-A2)"/>
      <sheetName val="combi(wall)"/>
      <sheetName val="제잡비(주공종)"/>
      <sheetName val="(3.품질관리 시험 총괄표)"/>
      <sheetName val="합계"/>
      <sheetName val="유첨헾】"/>
      <sheetName val="Picture"/>
      <sheetName val="철탑공사"/>
      <sheetName val="가설경비"/>
      <sheetName val="시점부교대"/>
      <sheetName val="표지판현황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외천교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흄관수량"/>
      <sheetName val="입력변수"/>
      <sheetName val="주재료비"/>
      <sheetName val="설계요율"/>
      <sheetName val="4.전기"/>
      <sheetName val="유첨_x0005__x0000_"/>
      <sheetName val="일_x0007__x0006__x0003__x0004__x0007_"/>
      <sheetName val="_x0000__x0005__x0000__x0004__x0000__x0008__x0000__x0005__x0000__x0008_"/>
      <sheetName val="5공철탑검토표"/>
      <sheetName val="4공철탑검토"/>
      <sheetName val="간이연락"/>
      <sheetName val="견적을지"/>
      <sheetName val="불변현금흐름표"/>
      <sheetName val="기타유틸리티설비"/>
      <sheetName val="PANEL 내역"/>
      <sheetName val="CPM챠트"/>
      <sheetName val="ALINE"/>
      <sheetName val="횡배수관설치현황"/>
      <sheetName val="96월별PL"/>
      <sheetName val="양식(직판용)"/>
      <sheetName val="항목등록"/>
      <sheetName val="입상내역"/>
      <sheetName val="본사업"/>
      <sheetName val="수장"/>
      <sheetName val="1호맨홀가감수량"/>
      <sheetName val="1-1평균터파기고(1)"/>
      <sheetName val="단가표(전산)"/>
      <sheetName val="2219-SPOOL BOM"/>
      <sheetName val="설명서"/>
      <sheetName val="3.2주형지지보"/>
      <sheetName val="x주형보 설계(3차로)"/>
      <sheetName val="우수공,맨홀,집수정"/>
      <sheetName val="은평작업지시대장"/>
      <sheetName val="옥외배관기본공량"/>
      <sheetName val="선우통상(을)"/>
      <sheetName val="견적서-골조공사"/>
      <sheetName val="적정심사"/>
      <sheetName val="건축2"/>
      <sheetName val="3-4호기 내역서"/>
      <sheetName val="인원계획-미화"/>
      <sheetName val="평형공사비"/>
      <sheetName val="토공검토G"/>
      <sheetName val="미지급금"/>
      <sheetName val="지하"/>
      <sheetName val="도"/>
      <sheetName val="CABdata"/>
      <sheetName val="기별수량산출서"/>
      <sheetName val="광양방향"/>
      <sheetName val="전통건설"/>
      <sheetName val="기계공사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W-현원가"/>
      <sheetName val="부대토목"/>
      <sheetName val="토목공종세부"/>
      <sheetName val="견적회신"/>
      <sheetName val="1. 가로등 설비 공사(산출)"/>
      <sheetName val="FAB4생산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각종양식"/>
      <sheetName val="재료할증"/>
      <sheetName val="수량BOQ"/>
      <sheetName val="관세,통관수수료,운반비"/>
      <sheetName val="KS-301_WBS"/>
      <sheetName val="MixBed"/>
      <sheetName val="CondPol"/>
      <sheetName val="ꠀ᪘"/>
      <sheetName val="︀盕"/>
      <sheetName val="ᓈባ"/>
      <sheetName val="壈▞"/>
      <sheetName val="대창(장ԯ_x0000_"/>
      <sheetName val="전기일ꙭÀ_x0000_"/>
      <sheetName val="투찰(하수)"/>
      <sheetName val="암거 제원표-1단계"/>
      <sheetName val="전체내蠀ᒗ"/>
      <sheetName val="전체내︀盕"/>
      <sheetName val="일위대가(계측︩盕ԯ_x0000_"/>
      <sheetName val="전체내壈▞"/>
      <sheetName val="1호철근량"/>
      <sheetName val="산출서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ࠀ᎚"/>
      <sheetName val="총괄BOQ"/>
      <sheetName val="평균물량산출서"/>
      <sheetName val="합의서"/>
      <sheetName val="좌측"/>
      <sheetName val="방호벽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sheet"/>
      <sheetName val="b_gunmul"/>
      <sheetName val="b_balju (2)"/>
      <sheetName val="갑(전기)"/>
      <sheetName val="갑(계장)"/>
      <sheetName val="B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2.단면가정"/>
      <sheetName val="가속도응답스펙트럼(Sa)및속도응답스펙트럼(Sv)"/>
      <sheetName val="12"/>
      <sheetName val="이름"/>
      <sheetName val="4,5,6,7,8"/>
      <sheetName val="설계흐름도"/>
      <sheetName val="명단"/>
      <sheetName val="배수및구조물공1"/>
      <sheetName val="계약서"/>
      <sheetName val="앨범표지"/>
      <sheetName val="목공사품의서"/>
      <sheetName val="B1(반포1차)"/>
      <sheetName val="esc(건축)"/>
      <sheetName val="옥룡잡비"/>
      <sheetName val="일위대가집계표"/>
      <sheetName val="공예을"/>
      <sheetName val="골재및자재집계표"/>
      <sheetName val="배수통관(좌)"/>
      <sheetName val="현장유지관리비"/>
      <sheetName val="A-8 PD(도로중앙)"/>
      <sheetName val="수안보-纈!헾『"/>
      <sheetName val="수안보-丵〒_x0005__x0000_"/>
      <sheetName val="수안보-橂】_x0005__x0000_"/>
      <sheetName val="철집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가압장(토목)"/>
      <sheetName val="전선관"/>
      <sheetName val="5.정산ﵠ"/>
      <sheetName val="실행내역 "/>
      <sheetName val="참조 (2)"/>
      <sheetName val="교량data"/>
      <sheetName val="파일구성"/>
      <sheetName val="분전반"/>
      <sheetName val="database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안전시설"/>
      <sheetName val="20-25"/>
      <sheetName val="설치자재"/>
      <sheetName val="단중"/>
      <sheetName val="몰탈쐀/_x0000_"/>
      <sheetName val="실행ࠏE"/>
      <sheetName val="실행ဏ_x0000_"/>
      <sheetName val="시멘트,모래"/>
      <sheetName val="ASP"/>
      <sheetName val="CHIP_O"/>
      <sheetName val="FAB_O"/>
      <sheetName val="PKG_I"/>
      <sheetName val="FT_금액"/>
      <sheetName val="YIELD"/>
      <sheetName val="부재치수입력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재료값"/>
      <sheetName val="보차도경계석수량"/>
      <sheetName val="48일위(기존)"/>
      <sheetName val="옥외외등집계표"/>
      <sheetName val="광통신 견적내역서1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제조부문배부"/>
      <sheetName val="XREF"/>
      <sheetName val="반포2차"/>
      <sheetName val="시공업체명부"/>
      <sheetName val="Direct (공사비대비)"/>
      <sheetName val=" 내역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SANTOGO"/>
      <sheetName val="산출서집계"/>
      <sheetName val="집계표(수정)"/>
      <sheetName val="잔여공사월별내역"/>
      <sheetName val="대비(최종이사회)"/>
      <sheetName val="양식"/>
      <sheetName val="표지세로"/>
      <sheetName val="5.소모재료비"/>
      <sheetName val="전계가"/>
      <sheetName val="က"/>
      <sheetName val="⠈ⱒ"/>
      <sheetName val="1Ø"/>
      <sheetName val="1_x0004_"/>
      <sheetName val="MEMBER"/>
      <sheetName val="공사별 가중치0_x0000_ꀀâ_x0000__x0000_鬀ӊ㰞"/>
      <sheetName val="자재집게표 "/>
      <sheetName val="경영혁신본부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심사물량"/>
      <sheetName val="기타"/>
      <sheetName val="BID FORM"/>
      <sheetName val="Form of Bid"/>
      <sheetName val="이관문서목록표"/>
      <sheetName val="국내"/>
      <sheetName val="구천"/>
      <sheetName val="member design"/>
      <sheetName val="soil bearing check"/>
      <sheetName val="산출근거#2-3"/>
      <sheetName val="도급,하도급 예정금액"/>
      <sheetName val="산출(전기)"/>
      <sheetName val="DWG-CAB-I"/>
      <sheetName val="1공구내역서(1)"/>
      <sheetName val="설계서을"/>
      <sheetName val="공감비"/>
      <sheetName val="PROJECT BRIEF(EX.NEW)"/>
      <sheetName val="재무가정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4.04건축(건축-주계약내역서)"/>
      <sheetName val="예정공정표 "/>
      <sheetName val="일위-1"/>
      <sheetName val="개비온집계"/>
      <sheetName val="내역서_제출1"/>
      <sheetName val="공사비_증감_내역서1"/>
      <sheetName val="8_PILE__(돌출)1"/>
      <sheetName val="7_PILE__(돌출)1"/>
      <sheetName val="Sheet1_(2)1"/>
      <sheetName val="BOX(1_5X1_5)1"/>
      <sheetName val="1_설계조건1"/>
      <sheetName val="2-1__경관조명_내역총괄표1"/>
      <sheetName val="설명서_1"/>
      <sheetName val="AS포장복구_1"/>
      <sheetName val="실행내역(10_13)1"/>
      <sheetName val="단가_및_재료비1"/>
      <sheetName val="개별직종노임단가(2003_9)1"/>
      <sheetName val="3련_BOX1"/>
      <sheetName val="EQUIP_LIST1"/>
      <sheetName val="기존건물_깨기원단위1"/>
      <sheetName val="철근량_산정1"/>
      <sheetName val="환경기계공정표_(3)1"/>
      <sheetName val="사__업__비__수__지__예__산__서1"/>
      <sheetName val="노_표-조1"/>
      <sheetName val="4_2유효폭의_계산1"/>
      <sheetName val="내역-_CCTV1"/>
      <sheetName val="각사별공사비분개_1"/>
      <sheetName val="슬래브_-연속(3경간)1"/>
      <sheetName val="노임단가_(2)1"/>
      <sheetName val="총_원가계산1"/>
      <sheetName val="참여현황_(직원)1"/>
      <sheetName val="2F_회의실견적(5_14_일대)1"/>
      <sheetName val="토공(우물통,기타)_1"/>
      <sheetName val="대3류_1"/>
      <sheetName val="1~9_하중계산1"/>
      <sheetName val="1_견적보고서"/>
      <sheetName val="건설사업관리_공제요율1"/>
      <sheetName val="건설공사_감리원_배치기준1"/>
      <sheetName val="책임감리_공제요율1"/>
      <sheetName val="단가산출서_(2)1"/>
      <sheetName val="3_하중산정4_지지력"/>
      <sheetName val="01_Summary"/>
      <sheetName val="03_Rev_Log"/>
      <sheetName val="4_2_1_마루높이_검토"/>
      <sheetName val="FAB_B01计算式"/>
      <sheetName val="5_물량산출서"/>
      <sheetName val="7월천안현장_집계표"/>
      <sheetName val="장비_자재"/>
      <sheetName val="_노무집계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2_재료비"/>
      <sheetName val="12_보오링"/>
      <sheetName val="18_공내수압탄성자연"/>
      <sheetName val="2_견적조건_정보"/>
      <sheetName val="슬래브일반(포항방향_B=12_3m)"/>
      <sheetName val="자재_집계표"/>
      <sheetName val="6_7현장운영"/>
      <sheetName val="게비온"/>
      <sheetName val="관정"/>
      <sheetName val="배수관 날개벽"/>
      <sheetName val="box날개"/>
      <sheetName val="절단"/>
      <sheetName val="아스팔트포장"/>
      <sheetName val="U형측구"/>
      <sheetName val="J형측구"/>
      <sheetName val="진입로"/>
      <sheetName val="아파트 기성내역서"/>
      <sheetName val="부재별산출서"/>
      <sheetName val="15-3)VE제안서(가치향_x0000_庘ɝ_x0000_"/>
      <sheetName val="기계경跠㴯¢_x0000_弲"/>
      <sheetName val="__HAIWOOK_____hb___1__________2"/>
      <sheetName val="MAT_N048"/>
      <sheetName val="15-3)VE제안서(가치향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기본1"/>
      <sheetName val="수정일위대가"/>
      <sheetName val="큰다리교깨기"/>
      <sheetName val="수종"/>
      <sheetName val="규격"/>
      <sheetName val="데크수량산출"/>
      <sheetName val="7내역"/>
      <sheetName val="DUT-BAT1"/>
      <sheetName val="전익자재"/>
      <sheetName val="conclusion"/>
      <sheetName val="comparables"/>
      <sheetName val="Deduction"/>
      <sheetName val="other"/>
      <sheetName val="이름표"/>
      <sheetName val="입찰품의서"/>
      <sheetName val="자동제어"/>
      <sheetName val="공통비총괄표"/>
      <sheetName val="2.건축"/>
      <sheetName val="gyun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단가_x0005_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보할최종(준공)only"/>
      <sheetName val="BOJUNGGM"/>
      <sheetName val="건가"/>
      <sheetName val="노단"/>
      <sheetName val="일대"/>
      <sheetName val="중사"/>
      <sheetName val="중목"/>
      <sheetName val="기타사항"/>
      <sheetName val="역사이펀평균높이"/>
      <sheetName val="회사명참고"/>
      <sheetName val="산출1"/>
      <sheetName val="노임자재"/>
      <sheetName val="내역서form"/>
      <sheetName val="슬래브일반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>
        <row r="1">
          <cell r="A1" t="str">
            <v>시멘트,모래,자갈 산출표</v>
          </cell>
        </row>
      </sheetData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>
        <row r="1">
          <cell r="A1" t="str">
            <v>시멘트,모래,자갈 산출표</v>
          </cell>
        </row>
      </sheetData>
      <sheetData sheetId="578">
        <row r="1">
          <cell r="A1" t="str">
            <v>시멘트,모래,자갈 산출표</v>
          </cell>
        </row>
      </sheetData>
      <sheetData sheetId="579">
        <row r="1">
          <cell r="A1" t="str">
            <v>시멘트,모래,자갈 산출표</v>
          </cell>
        </row>
      </sheetData>
      <sheetData sheetId="580">
        <row r="1">
          <cell r="A1" t="str">
            <v>시멘트,모래,자갈 산출표</v>
          </cell>
        </row>
      </sheetData>
      <sheetData sheetId="581">
        <row r="1">
          <cell r="A1" t="str">
            <v>시멘트,모래,자갈 산출표</v>
          </cell>
        </row>
      </sheetData>
      <sheetData sheetId="582" refreshError="1"/>
      <sheetData sheetId="583" refreshError="1"/>
      <sheetData sheetId="584" refreshError="1"/>
      <sheetData sheetId="585" refreshError="1"/>
      <sheetData sheetId="586"/>
      <sheetData sheetId="587"/>
      <sheetData sheetId="588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>
        <row r="1">
          <cell r="A1" t="str">
            <v>시멘트,모래,자갈 산출표</v>
          </cell>
        </row>
      </sheetData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>
        <row r="1">
          <cell r="A1" t="str">
            <v>시멘트,모래,자갈 산출표</v>
          </cell>
        </row>
      </sheetData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>
        <row r="1">
          <cell r="A1" t="str">
            <v>시멘트,모래,자갈 산출표</v>
          </cell>
        </row>
      </sheetData>
      <sheetData sheetId="622">
        <row r="1">
          <cell r="A1" t="str">
            <v>시멘트,모래,자갈 산출표</v>
          </cell>
        </row>
      </sheetData>
      <sheetData sheetId="623">
        <row r="1">
          <cell r="A1" t="str">
            <v>시멘트,모래,자갈 산출표</v>
          </cell>
        </row>
      </sheetData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>
        <row r="1">
          <cell r="A1" t="str">
            <v>시멘트,모래,자갈 산출표</v>
          </cell>
        </row>
      </sheetData>
      <sheetData sheetId="705"/>
      <sheetData sheetId="706" refreshError="1"/>
      <sheetData sheetId="707">
        <row r="1">
          <cell r="A1" t="str">
            <v>시멘트,모래,자갈 산출표</v>
          </cell>
        </row>
      </sheetData>
      <sheetData sheetId="708">
        <row r="1">
          <cell r="A1" t="str">
            <v>시멘트,모래,자갈 산출표</v>
          </cell>
        </row>
      </sheetData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>
        <row r="1">
          <cell r="A1" t="str">
            <v>시멘트,모래,자갈 산출표</v>
          </cell>
        </row>
      </sheetData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>
        <row r="1">
          <cell r="A1" t="str">
            <v>시멘트,모래,자갈 산출표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1">
          <cell r="A1" t="str">
            <v>시멘트,모래,자갈 산출표</v>
          </cell>
        </row>
      </sheetData>
      <sheetData sheetId="879"/>
      <sheetData sheetId="880">
        <row r="1">
          <cell r="A1" t="str">
            <v>시멘트,모래,자갈 산출표</v>
          </cell>
        </row>
      </sheetData>
      <sheetData sheetId="881">
        <row r="1">
          <cell r="A1" t="str">
            <v>시멘트,모래,자갈 산출표</v>
          </cell>
        </row>
      </sheetData>
      <sheetData sheetId="882"/>
      <sheetData sheetId="883">
        <row r="1">
          <cell r="A1" t="str">
            <v>시멘트,모래,자갈 산출표</v>
          </cell>
        </row>
      </sheetData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>
        <row r="1">
          <cell r="A1" t="str">
            <v>시멘트,모래,자갈 산출표</v>
          </cell>
        </row>
      </sheetData>
      <sheetData sheetId="896">
        <row r="1">
          <cell r="A1" t="str">
            <v>시멘트,모래,자갈 산출표</v>
          </cell>
        </row>
      </sheetData>
      <sheetData sheetId="897">
        <row r="1">
          <cell r="A1" t="str">
            <v>시멘트,모래,자갈 산출표</v>
          </cell>
        </row>
      </sheetData>
      <sheetData sheetId="898">
        <row r="1">
          <cell r="A1" t="str">
            <v>시멘트,모래,자갈 산출표</v>
          </cell>
        </row>
      </sheetData>
      <sheetData sheetId="899">
        <row r="1">
          <cell r="A1" t="str">
            <v>시멘트,모래,자갈 산출표</v>
          </cell>
        </row>
      </sheetData>
      <sheetData sheetId="900">
        <row r="1">
          <cell r="A1" t="str">
            <v>시멘트,모래,자갈 산출표</v>
          </cell>
        </row>
      </sheetData>
      <sheetData sheetId="901">
        <row r="1">
          <cell r="A1" t="str">
            <v>시멘트,모래,자갈 산출표</v>
          </cell>
        </row>
      </sheetData>
      <sheetData sheetId="902">
        <row r="1">
          <cell r="A1" t="str">
            <v>시멘트,모래,자갈 산출표</v>
          </cell>
        </row>
      </sheetData>
      <sheetData sheetId="903">
        <row r="1">
          <cell r="A1" t="str">
            <v>시멘트,모래,자갈 산출표</v>
          </cell>
        </row>
      </sheetData>
      <sheetData sheetId="904">
        <row r="1">
          <cell r="A1" t="str">
            <v>시멘트,모래,자갈 산출표</v>
          </cell>
        </row>
      </sheetData>
      <sheetData sheetId="905"/>
      <sheetData sheetId="906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/>
      <sheetData sheetId="940"/>
      <sheetData sheetId="94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>
        <row r="1">
          <cell r="A1" t="str">
            <v>시멘트,모래,자갈 산출표</v>
          </cell>
        </row>
      </sheetData>
      <sheetData sheetId="961"/>
      <sheetData sheetId="962"/>
      <sheetData sheetId="963">
        <row r="1">
          <cell r="A1" t="str">
            <v>시멘트,모래,자갈 산출표</v>
          </cell>
        </row>
      </sheetData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>
        <row r="1">
          <cell r="A1" t="str">
            <v>시멘트,모래,자갈 산출표</v>
          </cell>
        </row>
      </sheetData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 refreshError="1"/>
      <sheetData sheetId="1269" refreshError="1"/>
      <sheetData sheetId="1270" refreshError="1"/>
      <sheetData sheetId="1271" refreshError="1"/>
      <sheetData sheetId="1272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/>
      <sheetData sheetId="1291"/>
      <sheetData sheetId="1292"/>
      <sheetData sheetId="1293"/>
      <sheetData sheetId="1294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/>
      <sheetData sheetId="1303"/>
      <sheetData sheetId="1304"/>
      <sheetData sheetId="1305"/>
      <sheetData sheetId="1306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/>
      <sheetData sheetId="1313" refreshError="1"/>
      <sheetData sheetId="1314" refreshError="1"/>
      <sheetData sheetId="1315" refreshError="1"/>
      <sheetData sheetId="1316" refreshError="1"/>
      <sheetData sheetId="1317"/>
      <sheetData sheetId="1318" refreshError="1"/>
      <sheetData sheetId="1319" refreshError="1"/>
      <sheetData sheetId="1320" refreshError="1"/>
      <sheetData sheetId="1321"/>
      <sheetData sheetId="1322"/>
      <sheetData sheetId="1323"/>
      <sheetData sheetId="1324"/>
      <sheetData sheetId="1325"/>
      <sheetData sheetId="1326"/>
      <sheetData sheetId="1327"/>
      <sheetData sheetId="1328" refreshError="1"/>
      <sheetData sheetId="1329" refreshError="1"/>
      <sheetData sheetId="1330" refreshError="1"/>
      <sheetData sheetId="133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/>
      <sheetData sheetId="1372" refreshError="1"/>
      <sheetData sheetId="1373" refreshError="1"/>
      <sheetData sheetId="1374" refreshError="1"/>
      <sheetData sheetId="1375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/>
      <sheetData sheetId="1396"/>
      <sheetData sheetId="1397"/>
      <sheetData sheetId="1398"/>
      <sheetData sheetId="1399"/>
      <sheetData sheetId="1400" refreshError="1"/>
      <sheetData sheetId="1401" refreshError="1"/>
      <sheetData sheetId="1402" refreshError="1"/>
      <sheetData sheetId="1403" refreshError="1"/>
      <sheetData sheetId="1404"/>
      <sheetData sheetId="1405"/>
      <sheetData sheetId="1406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/>
      <sheetData sheetId="1427" refreshError="1"/>
      <sheetData sheetId="1428" refreshError="1"/>
      <sheetData sheetId="1429" refreshError="1"/>
      <sheetData sheetId="1430" refreshError="1"/>
      <sheetData sheetId="143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/>
      <sheetData sheetId="1587" refreshError="1"/>
      <sheetData sheetId="1588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/>
      <sheetData sheetId="1656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/>
      <sheetData sheetId="1714"/>
      <sheetData sheetId="1715"/>
      <sheetData sheetId="1716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/>
      <sheetData sheetId="2659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>
        <row r="1">
          <cell r="A1" t="str">
            <v>시멘트,모래,자갈 산출표</v>
          </cell>
        </row>
      </sheetData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/>
      <sheetData sheetId="2812"/>
      <sheetData sheetId="2813"/>
      <sheetData sheetId="2814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/>
      <sheetData sheetId="3328" refreshError="1"/>
      <sheetData sheetId="3329" refreshError="1"/>
      <sheetData sheetId="3330" refreshError="1"/>
      <sheetData sheetId="333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/>
      <sheetData sheetId="3979"/>
      <sheetData sheetId="3980"/>
      <sheetData sheetId="3981" refreshError="1"/>
      <sheetData sheetId="3982" refreshError="1"/>
      <sheetData sheetId="3983" refreshError="1"/>
      <sheetData sheetId="3984"/>
      <sheetData sheetId="3985"/>
      <sheetData sheetId="3986"/>
      <sheetData sheetId="3987"/>
      <sheetData sheetId="3988" refreshError="1"/>
      <sheetData sheetId="3989" refreshError="1"/>
      <sheetData sheetId="3990" refreshError="1"/>
      <sheetData sheetId="3991" refreshError="1"/>
      <sheetData sheetId="3992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/>
      <sheetData sheetId="4204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/>
      <sheetData sheetId="4545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/>
      <sheetData sheetId="4753"/>
      <sheetData sheetId="4754" refreshError="1"/>
      <sheetData sheetId="4755" refreshError="1"/>
      <sheetData sheetId="4756" refreshError="1"/>
      <sheetData sheetId="4757"/>
      <sheetData sheetId="4758"/>
      <sheetData sheetId="4759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/>
      <sheetData sheetId="4774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/>
      <sheetData sheetId="4838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/>
      <sheetData sheetId="4860"/>
      <sheetData sheetId="4861"/>
      <sheetData sheetId="4862"/>
      <sheetData sheetId="4863"/>
      <sheetData sheetId="4864"/>
      <sheetData sheetId="4865"/>
      <sheetData sheetId="4866">
        <row r="1">
          <cell r="A1" t="str">
            <v>시멘트,모래,자갈 산출표</v>
          </cell>
        </row>
      </sheetData>
      <sheetData sheetId="4867">
        <row r="1">
          <cell r="A1" t="str">
            <v>시멘트,모래,자갈 산출표</v>
          </cell>
        </row>
      </sheetData>
      <sheetData sheetId="4868"/>
      <sheetData sheetId="4869"/>
      <sheetData sheetId="4870">
        <row r="1">
          <cell r="A1" t="str">
            <v>시멘트,모래,자갈 산출표</v>
          </cell>
        </row>
      </sheetData>
      <sheetData sheetId="4871"/>
      <sheetData sheetId="4872"/>
      <sheetData sheetId="4873"/>
      <sheetData sheetId="4874"/>
      <sheetData sheetId="4875"/>
      <sheetData sheetId="4876">
        <row r="1">
          <cell r="A1" t="str">
            <v>시멘트,모래,자갈 산출표</v>
          </cell>
        </row>
      </sheetData>
      <sheetData sheetId="4877">
        <row r="1">
          <cell r="A1" t="str">
            <v>시멘트,모래,자갈 산출표</v>
          </cell>
        </row>
      </sheetData>
      <sheetData sheetId="4878"/>
      <sheetData sheetId="4879"/>
      <sheetData sheetId="4880">
        <row r="1">
          <cell r="A1" t="str">
            <v>시멘트,모래,자갈 산출표</v>
          </cell>
        </row>
      </sheetData>
      <sheetData sheetId="4881"/>
      <sheetData sheetId="4882"/>
      <sheetData sheetId="4883"/>
      <sheetData sheetId="4884"/>
      <sheetData sheetId="4885"/>
      <sheetData sheetId="4886"/>
      <sheetData sheetId="4887"/>
      <sheetData sheetId="4888"/>
      <sheetData sheetId="4889"/>
      <sheetData sheetId="4890"/>
      <sheetData sheetId="4891">
        <row r="1">
          <cell r="A1" t="str">
            <v>시멘트,모래,자갈 산출표</v>
          </cell>
        </row>
      </sheetData>
      <sheetData sheetId="4892">
        <row r="1">
          <cell r="A1" t="str">
            <v>시멘트,모래,자갈 산출표</v>
          </cell>
        </row>
      </sheetData>
      <sheetData sheetId="4893">
        <row r="1">
          <cell r="A1" t="str">
            <v>시멘트,모래,자갈 산출표</v>
          </cell>
        </row>
      </sheetData>
      <sheetData sheetId="4894">
        <row r="1">
          <cell r="A1" t="str">
            <v>시멘트,모래,자갈 산출표</v>
          </cell>
        </row>
      </sheetData>
      <sheetData sheetId="4895">
        <row r="1">
          <cell r="A1" t="str">
            <v>시멘트,모래,자갈 산출표</v>
          </cell>
        </row>
      </sheetData>
      <sheetData sheetId="4896">
        <row r="1">
          <cell r="A1" t="str">
            <v>시멘트,모래,자갈 산출표</v>
          </cell>
        </row>
      </sheetData>
      <sheetData sheetId="4897">
        <row r="1">
          <cell r="A1" t="str">
            <v>시멘트,모래,자갈 산출표</v>
          </cell>
        </row>
      </sheetData>
      <sheetData sheetId="4898">
        <row r="1">
          <cell r="A1" t="str">
            <v>시멘트,모래,자갈 산출표</v>
          </cell>
        </row>
      </sheetData>
      <sheetData sheetId="4899">
        <row r="1">
          <cell r="A1" t="str">
            <v>시멘트,모래,자갈 산출표</v>
          </cell>
        </row>
      </sheetData>
      <sheetData sheetId="4900">
        <row r="1">
          <cell r="A1" t="str">
            <v>시멘트,모래,자갈 산출표</v>
          </cell>
        </row>
      </sheetData>
      <sheetData sheetId="4901">
        <row r="1">
          <cell r="A1" t="str">
            <v>시멘트,모래,자갈 산출표</v>
          </cell>
        </row>
      </sheetData>
      <sheetData sheetId="4902">
        <row r="1">
          <cell r="A1" t="str">
            <v>시멘트,모래,자갈 산출표</v>
          </cell>
        </row>
      </sheetData>
      <sheetData sheetId="4903">
        <row r="1">
          <cell r="A1" t="str">
            <v>시멘트,모래,자갈 산출표</v>
          </cell>
        </row>
      </sheetData>
      <sheetData sheetId="4904">
        <row r="1">
          <cell r="A1" t="str">
            <v>시멘트,모래,자갈 산출표</v>
          </cell>
        </row>
      </sheetData>
      <sheetData sheetId="4905">
        <row r="1">
          <cell r="A1" t="str">
            <v>시멘트,모래,자갈 산출표</v>
          </cell>
        </row>
      </sheetData>
      <sheetData sheetId="4906">
        <row r="1">
          <cell r="A1" t="str">
            <v>시멘트,모래,자갈 산출표</v>
          </cell>
        </row>
      </sheetData>
      <sheetData sheetId="4907">
        <row r="1">
          <cell r="A1" t="str">
            <v>시멘트,모래,자갈 산출표</v>
          </cell>
        </row>
      </sheetData>
      <sheetData sheetId="4908">
        <row r="1">
          <cell r="A1" t="str">
            <v>시멘트,모래,자갈 산출표</v>
          </cell>
        </row>
      </sheetData>
      <sheetData sheetId="4909">
        <row r="1">
          <cell r="A1" t="str">
            <v>시멘트,모래,자갈 산출표</v>
          </cell>
        </row>
      </sheetData>
      <sheetData sheetId="4910">
        <row r="1">
          <cell r="A1" t="str">
            <v>시멘트,모래,자갈 산출표</v>
          </cell>
        </row>
      </sheetData>
      <sheetData sheetId="4911">
        <row r="1">
          <cell r="A1" t="str">
            <v>시멘트,모래,자갈 산출표</v>
          </cell>
        </row>
      </sheetData>
      <sheetData sheetId="4912">
        <row r="1">
          <cell r="A1" t="str">
            <v>시멘트,모래,자갈 산출표</v>
          </cell>
        </row>
      </sheetData>
      <sheetData sheetId="4913">
        <row r="1">
          <cell r="A1" t="str">
            <v>시멘트,모래,자갈 산출표</v>
          </cell>
        </row>
      </sheetData>
      <sheetData sheetId="4914">
        <row r="1">
          <cell r="A1" t="str">
            <v>시멘트,모래,자갈 산출표</v>
          </cell>
        </row>
      </sheetData>
      <sheetData sheetId="4915">
        <row r="1">
          <cell r="A1" t="str">
            <v>시멘트,모래,자갈 산출표</v>
          </cell>
        </row>
      </sheetData>
      <sheetData sheetId="4916">
        <row r="1">
          <cell r="A1" t="str">
            <v>시멘트,모래,자갈 산출표</v>
          </cell>
        </row>
      </sheetData>
      <sheetData sheetId="4917">
        <row r="1">
          <cell r="A1" t="str">
            <v>시멘트,모래,자갈 산출표</v>
          </cell>
        </row>
      </sheetData>
      <sheetData sheetId="4918">
        <row r="1">
          <cell r="A1" t="str">
            <v>시멘트,모래,자갈 산출표</v>
          </cell>
        </row>
      </sheetData>
      <sheetData sheetId="4919">
        <row r="1">
          <cell r="A1" t="str">
            <v>시멘트,모래,자갈 산출표</v>
          </cell>
        </row>
      </sheetData>
      <sheetData sheetId="4920">
        <row r="1">
          <cell r="A1" t="str">
            <v>시멘트,모래,자갈 산출표</v>
          </cell>
        </row>
      </sheetData>
      <sheetData sheetId="4921">
        <row r="1">
          <cell r="A1" t="str">
            <v>시멘트,모래,자갈 산출표</v>
          </cell>
        </row>
      </sheetData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원가"/>
      <sheetName val="현장경상비"/>
      <sheetName val="갑지(추정)"/>
      <sheetName val="갑지1"/>
      <sheetName val="샤워실위생"/>
      <sheetName val="일위대가표"/>
      <sheetName val="데이타"/>
      <sheetName val="식재인부"/>
      <sheetName val="실행예산-변경분"/>
      <sheetName val="작성"/>
      <sheetName val="노임이"/>
      <sheetName val="현장관리비"/>
      <sheetName val="프랜트면허"/>
      <sheetName val="토목주소"/>
      <sheetName val="DATE"/>
      <sheetName val="집계표"/>
      <sheetName val="동원인원"/>
      <sheetName val="시멘트"/>
      <sheetName val="#REF"/>
      <sheetName val="중기사용료"/>
      <sheetName val="Total"/>
      <sheetName val="입찰견적보고서"/>
      <sheetName val="견적의뢰"/>
      <sheetName val="금액"/>
      <sheetName val="판매시설"/>
      <sheetName val="음료실행"/>
      <sheetName val="평가데이터"/>
      <sheetName val="협력업체"/>
      <sheetName val="계DATA"/>
      <sheetName val="실DATA "/>
      <sheetName val="건축직영"/>
      <sheetName val="노임단가"/>
      <sheetName val="요율"/>
      <sheetName val=" 갑  지 "/>
      <sheetName val="수량집계"/>
      <sheetName val="소비자가"/>
      <sheetName val="내역서(1)"/>
      <sheetName val="산업"/>
      <sheetName val="설계서(7)"/>
      <sheetName val="예가표"/>
      <sheetName val="지수980731이후"/>
      <sheetName val="내역표지"/>
      <sheetName val="개요"/>
      <sheetName val="현장관리"/>
      <sheetName val="조직도"/>
      <sheetName val="공정표"/>
      <sheetName val="코스모공장 (어음)"/>
      <sheetName val="조내역"/>
      <sheetName val="실행"/>
      <sheetName val="조건"/>
      <sheetName val="주식"/>
      <sheetName val="공구"/>
      <sheetName val="총괄내역서"/>
      <sheetName val="건축내역서"/>
      <sheetName val="인제내역"/>
      <sheetName val="경산"/>
      <sheetName val="실행철강하도"/>
      <sheetName val="계약내역(2)"/>
      <sheetName val="참조"/>
      <sheetName val="2003상반기노임기준"/>
      <sheetName val="Sheet1"/>
      <sheetName val="실DATA_"/>
      <sheetName val="총괄"/>
      <sheetName val="값"/>
      <sheetName val="건축공사실행"/>
      <sheetName val="공사개요"/>
      <sheetName val="을"/>
      <sheetName val="내역"/>
      <sheetName val="원가계산서(거목)"/>
      <sheetName val="원가계산서(다숲)"/>
      <sheetName val="원가계산서(법정외주)"/>
      <sheetName val="갑지"/>
      <sheetName val="수량산출"/>
      <sheetName val="내역서"/>
      <sheetName val="목차"/>
      <sheetName val="변수값"/>
      <sheetName val="중기상차"/>
      <sheetName val="재료"/>
      <sheetName val="AS복구"/>
      <sheetName val="중기터파기"/>
      <sheetName val="일위대가목록"/>
      <sheetName val="시설물일위"/>
      <sheetName val="가설공사"/>
      <sheetName val="단가결정"/>
      <sheetName val="내역아"/>
      <sheetName val="울타리"/>
      <sheetName val="A 견적"/>
      <sheetName val="GAEYO"/>
      <sheetName val="공문"/>
      <sheetName val="Y-WORK"/>
      <sheetName val="조명시설"/>
      <sheetName val="사급자재"/>
      <sheetName val="노무"/>
      <sheetName val="증감내역서"/>
      <sheetName val="중기조종사 단위단가"/>
      <sheetName val="실행(ALT1)"/>
      <sheetName val="환경기계공정표 (3)"/>
      <sheetName val="6PILE  (돌출)"/>
      <sheetName val="납부서"/>
      <sheetName val="SPEC"/>
      <sheetName val="원가계산서"/>
      <sheetName val="내역서2안"/>
      <sheetName val="_갑__지_"/>
      <sheetName val="FAB별"/>
      <sheetName val="SAM"/>
      <sheetName val="인사자료총집계"/>
      <sheetName val="기초단가"/>
      <sheetName val="Sheet5"/>
      <sheetName val="견적"/>
      <sheetName val="수량-양식"/>
      <sheetName val="연돌일위집계"/>
      <sheetName val="관접합및부설"/>
      <sheetName val="단가"/>
      <sheetName val="아파트"/>
      <sheetName val="전등설비"/>
      <sheetName val="입력데이타"/>
      <sheetName val="COVER"/>
      <sheetName val="원가data"/>
      <sheetName val="단가 (2)"/>
      <sheetName val="CTEMCOST"/>
      <sheetName val="설계명세서"/>
      <sheetName val="단중표"/>
      <sheetName val="기계경비(시간당)"/>
      <sheetName val="램머"/>
      <sheetName val="01"/>
      <sheetName val="금액내역서"/>
      <sheetName val="투찰내역서"/>
      <sheetName val="본실행경비"/>
      <sheetName val="건축"/>
      <sheetName val="Sheet1 (2)"/>
      <sheetName val="총 원가계산"/>
      <sheetName val="원가계산"/>
      <sheetName val="화전내"/>
      <sheetName val="F4-F7"/>
      <sheetName val="벽체물량산출서"/>
      <sheetName val="지수"/>
      <sheetName val="---FAB#1업무일지---"/>
      <sheetName val="물가대비표"/>
      <sheetName val="경영상태"/>
      <sheetName val="진주방향"/>
      <sheetName val="기본단가표"/>
      <sheetName val="추정_최근현장"/>
      <sheetName val="리스트_최근현장"/>
      <sheetName val="팩스리스트"/>
      <sheetName val="factor(건축)"/>
      <sheetName val="산근"/>
      <sheetName val="세금자료"/>
      <sheetName val="개산공사비"/>
      <sheetName val="실행대비"/>
      <sheetName val="전기"/>
      <sheetName val="노무비"/>
      <sheetName val="총괄갑 "/>
      <sheetName val="일위"/>
      <sheetName val="구성비"/>
      <sheetName val="제경비율"/>
      <sheetName val="CON'C"/>
      <sheetName val="6호기"/>
      <sheetName val="카펫타일"/>
      <sheetName val="기안"/>
      <sheetName val="입찰안"/>
      <sheetName val="5사남"/>
      <sheetName val="원가계산하도"/>
      <sheetName val="시중노임단가"/>
      <sheetName val="총투입계"/>
      <sheetName val="날개벽수량표"/>
      <sheetName val="해평견적"/>
      <sheetName val="내역서1999.8최종"/>
      <sheetName val="EQT-ESTN"/>
      <sheetName val="BID"/>
      <sheetName val="용역비내역-진짜"/>
      <sheetName val="식재수량표"/>
      <sheetName val="일위목록"/>
      <sheetName val="표지"/>
      <sheetName val="변경내역서"/>
      <sheetName val="11-2.아파트내역"/>
      <sheetName val="SG"/>
      <sheetName val="DATA1"/>
      <sheetName val="정보"/>
      <sheetName val="상호참고자료"/>
      <sheetName val="발주처자료입력"/>
      <sheetName val="회사기본자료"/>
      <sheetName val="하자보증자료"/>
      <sheetName val="기술자관련자료"/>
      <sheetName val="자단"/>
      <sheetName val="건축집계표"/>
      <sheetName val="계산서(곡선부)"/>
      <sheetName val="포장재료집계표"/>
      <sheetName val="날개벽(시점좌측)"/>
      <sheetName val="직접경비"/>
      <sheetName val="직접인건비"/>
      <sheetName val="기초입력 DATA"/>
      <sheetName val="공사_산출"/>
      <sheetName val="철거산출근거"/>
      <sheetName val="FOB발"/>
      <sheetName val="BSD (2)"/>
      <sheetName val="예산서"/>
      <sheetName val="내역서01"/>
      <sheetName val="2-1. 경관조명 내역총괄표"/>
      <sheetName val="당정동경상이수"/>
      <sheetName val="당정동공통이수"/>
      <sheetName val="집계"/>
      <sheetName val="입력"/>
      <sheetName val="인건비 "/>
      <sheetName val="설계내역"/>
      <sheetName val="2공구산출내역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참고사항"/>
      <sheetName val="근로자자료입력"/>
      <sheetName val="단가산출2"/>
      <sheetName val="중기사용료산출근거"/>
      <sheetName val="단가산출1"/>
      <sheetName val="단가 및 재료비"/>
      <sheetName val="설계서(본관)"/>
      <sheetName val="일위대가(계측기설치)"/>
      <sheetName val="설계서"/>
      <sheetName val="inter"/>
      <sheetName val="TEST1"/>
      <sheetName val="을지"/>
      <sheetName val="플랜트 설치"/>
      <sheetName val="물량표"/>
      <sheetName val="총괄집계표"/>
      <sheetName val="각형맨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설계조건"/>
      <sheetName val="시행후면적"/>
      <sheetName val="수지예산"/>
      <sheetName val="장비집계"/>
      <sheetName val="전선 및 전선관-자유로"/>
      <sheetName val="관로터파기-자유로"/>
      <sheetName val="001"/>
      <sheetName val="수리결과"/>
      <sheetName val=" 견적서"/>
      <sheetName val="차액보증"/>
      <sheetName val="TYPE-A"/>
      <sheetName val="Option"/>
      <sheetName val="ilch"/>
      <sheetName val="직재"/>
      <sheetName val="교통대책내역"/>
      <sheetName val="사진대지"/>
      <sheetName val="단가대비표"/>
      <sheetName val="99노임기준"/>
      <sheetName val="공통가설"/>
      <sheetName val="자재단가"/>
      <sheetName val="장비경비"/>
      <sheetName val="1차 내역서"/>
      <sheetName val="파일의이용"/>
      <sheetName val="공종목록표"/>
      <sheetName val="노임단가 (2)"/>
      <sheetName val="합천내역"/>
      <sheetName val="출입자명단"/>
      <sheetName val="일위산출"/>
      <sheetName val="실행내역"/>
      <sheetName val="자재가격조사표"/>
      <sheetName val="견적조건"/>
      <sheetName val="Sheet2"/>
      <sheetName val="PAINT"/>
      <sheetName val="건축공사집계"/>
      <sheetName val="적격심사표"/>
      <sheetName val="실행_ALT1_"/>
      <sheetName val="C3"/>
      <sheetName val="설비공사"/>
      <sheetName val="FORM-0"/>
      <sheetName val="배명(단가)"/>
      <sheetName val="견적갑지"/>
      <sheetName val="물량내역"/>
      <sheetName val="업무분장"/>
      <sheetName val="설명서 "/>
      <sheetName val="토목"/>
      <sheetName val="역T형교대(말뚝기초)"/>
      <sheetName val="현장별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CONCRETE"/>
      <sheetName val="건축내역"/>
      <sheetName val="배관배선내역"/>
      <sheetName val="0"/>
      <sheetName val="수목단가"/>
      <sheetName val="시설수량표"/>
      <sheetName val="청천내"/>
      <sheetName val="2000년1차"/>
      <sheetName val="결재판"/>
      <sheetName val="차수"/>
      <sheetName val="pier(각형)"/>
      <sheetName val="경비"/>
      <sheetName val="신.분"/>
      <sheetName val="토목공사"/>
      <sheetName val="건축실행"/>
      <sheetName val="토공집계"/>
      <sheetName val="기성"/>
      <sheetName val="말뚝지지력산정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산출"/>
      <sheetName val="단기차입금"/>
      <sheetName val="설비내역서"/>
      <sheetName val="전기내역서"/>
      <sheetName val="05-원가계산"/>
      <sheetName val="예정공정표"/>
      <sheetName val="초기화면"/>
      <sheetName val="관급자재"/>
      <sheetName val="용수량(생활용수)"/>
      <sheetName val="참조M"/>
      <sheetName val="소요자재"/>
      <sheetName val="3월팀계 "/>
      <sheetName val="한강운반비"/>
      <sheetName val="Sheet3"/>
      <sheetName val="계목분류"/>
      <sheetName val="일위대가 "/>
      <sheetName val="퍼스트"/>
      <sheetName val="기초일위"/>
      <sheetName val="시설일위"/>
      <sheetName val="조명일위"/>
      <sheetName val="정부노임단가"/>
      <sheetName val="C1.공사개요"/>
      <sheetName val="실행(1)"/>
      <sheetName val="A1.스케쥴"/>
      <sheetName val="Sheet4"/>
      <sheetName val="새공통"/>
      <sheetName val="배수내역"/>
      <sheetName val="입력시트"/>
      <sheetName val="구분자"/>
      <sheetName val="단가및재료비"/>
      <sheetName val="견적율"/>
      <sheetName val="수정시산표"/>
      <sheetName val="매출현황"/>
      <sheetName val="등록자료"/>
      <sheetName val="입력정보"/>
      <sheetName val="회사정보"/>
      <sheetName val="금융비용"/>
      <sheetName val="유림골조"/>
      <sheetName val="골조시행"/>
      <sheetName val="현금및현금등가물"/>
      <sheetName val="계정code"/>
      <sheetName val="고유코드_설계"/>
      <sheetName val="XL4Poppy"/>
      <sheetName val="계획금액"/>
      <sheetName val="단가(자재)"/>
      <sheetName val="단가(노임)"/>
      <sheetName val="기초목록"/>
      <sheetName val="공사통보서"/>
      <sheetName val="wall"/>
      <sheetName val="우수받이재료집계표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참고"/>
      <sheetName val="연도별노무비(신)"/>
      <sheetName val="산출서"/>
      <sheetName val="1-최종안"/>
      <sheetName val="사업분석-분양가결정"/>
      <sheetName val="삭제금지단가"/>
      <sheetName val="단가조사"/>
      <sheetName val="계정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980731"/>
      <sheetName val="철콘"/>
      <sheetName val="수량명세서"/>
      <sheetName val="ateCodes_x0000_TimeCodes_x0000_OverrideShor"/>
      <sheetName val="공사내역서"/>
      <sheetName val="Customer Databas"/>
      <sheetName val="간지"/>
      <sheetName val="공사요율"/>
      <sheetName val="간접"/>
      <sheetName val="코드"/>
      <sheetName val="APT"/>
      <sheetName val="내역서 제출"/>
      <sheetName val="연부97-1"/>
      <sheetName val="#3_일위대가목록"/>
      <sheetName val="터널조도"/>
      <sheetName val="측량요율"/>
      <sheetName val="자재대"/>
      <sheetName val="토사(PE)"/>
      <sheetName val="포장복구집계"/>
      <sheetName val="부표총괄"/>
      <sheetName val="AS포장복구 "/>
      <sheetName val="G.R300경비"/>
      <sheetName val="표준건축비"/>
      <sheetName val="토목내역"/>
      <sheetName val="주공 갑지"/>
      <sheetName val="MAT_N048"/>
      <sheetName val="경쟁실분"/>
      <sheetName val="[내역서(ͭ_x0000_ͭ_x0000__x001c__x0000__x001c__x0000_가표"/>
      <sheetName val="본선토량운반계산서(1)0"/>
      <sheetName val="설계명세서-2"/>
      <sheetName val="1안98Billing"/>
      <sheetName val="친환경주택"/>
      <sheetName val="장비사양"/>
      <sheetName val="工완성공사율"/>
      <sheetName val="신_분"/>
      <sheetName val="제경비"/>
      <sheetName val="실적공사비"/>
      <sheetName val="입력(K0)"/>
      <sheetName val="장비기준"/>
      <sheetName val="재료비"/>
      <sheetName val="환율"/>
      <sheetName val="전차선로 물량표"/>
      <sheetName val="백암비스타내역"/>
      <sheetName val="토공사"/>
      <sheetName val="DATA 입력란"/>
      <sheetName val="수목표준대가"/>
      <sheetName val="횡배수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울산시산표"/>
      <sheetName val="설계예산서"/>
      <sheetName val="예산내역서"/>
      <sheetName val="총계"/>
      <sheetName val="기본항목 입력"/>
      <sheetName val="야장종합"/>
      <sheetName val="예정공정표 "/>
      <sheetName val="Apt내역"/>
      <sheetName val="공사요율산출표"/>
      <sheetName val="단가(1)"/>
      <sheetName val="일위_파일"/>
      <sheetName val="ateCodes"/>
      <sheetName val="99년신청"/>
      <sheetName val="ateCodes?TimeCodes?OverrideShor"/>
      <sheetName val="[내역서(ͭ?ͭ?_x001c_?_x001c_?가표"/>
      <sheetName val="아파트기별"/>
      <sheetName val="공리일"/>
      <sheetName val="목표세부명세"/>
      <sheetName val="FD"/>
      <sheetName val="LD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경율산정.XLS"/>
      <sheetName val="출력"/>
      <sheetName val="4동급수"/>
      <sheetName val="도급"/>
      <sheetName val="내역1"/>
      <sheetName val="회선별대책안(한전)"/>
      <sheetName val="견적1"/>
      <sheetName val="00000"/>
      <sheetName val="최적단면"/>
      <sheetName val="빙장비사양"/>
      <sheetName val="노무비단가"/>
      <sheetName val="9811"/>
      <sheetName val="자판실행"/>
      <sheetName val="투입비분석표"/>
      <sheetName val="6동"/>
      <sheetName val="CC16-내역서"/>
      <sheetName val="대비"/>
      <sheetName val="기계경비"/>
      <sheetName val="월별수입"/>
      <sheetName val="8.설치품셈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D"/>
      <sheetName val="보증종류"/>
      <sheetName val="우배수"/>
      <sheetName val="계산식"/>
      <sheetName val="2.고용보험료산출근거"/>
      <sheetName val="database"/>
      <sheetName val="자재단가비교표"/>
      <sheetName val="Macro(전선)"/>
      <sheetName val="수지표"/>
      <sheetName val="셀명"/>
      <sheetName val="분석대장"/>
      <sheetName val="base"/>
      <sheetName val="품셈표"/>
      <sheetName val="COVER-P"/>
      <sheetName val="조도계산서 (도서)"/>
      <sheetName val="VST재료산출"/>
      <sheetName val="노임단가표"/>
      <sheetName val="손익집계(공장별)"/>
      <sheetName val="금회지출"/>
      <sheetName val="21301동"/>
      <sheetName val="제안서입력"/>
      <sheetName val="거래처등록"/>
      <sheetName val="참고자료"/>
      <sheetName val="은행코드"/>
      <sheetName val="9-1차이내역"/>
      <sheetName val="관련부서"/>
      <sheetName val="공사내역"/>
      <sheetName val="부하(성남)"/>
      <sheetName val="용역비내역_진짜"/>
      <sheetName val="산출근거-배전"/>
      <sheetName val="1.동력공사"/>
      <sheetName val="노임(1차)"/>
      <sheetName val="문학간접"/>
      <sheetName val="b_balju_cho"/>
      <sheetName val="BTL시설예산 기준표"/>
      <sheetName val="5.학교신설예산 집행(01~08)"/>
      <sheetName val="점검결과(08년 100교 지원)"/>
      <sheetName val="품셈 "/>
      <sheetName val="방화도료"/>
      <sheetName val="물가시세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수량3"/>
      <sheetName val="5.직원투입현황"/>
      <sheetName val="판가반영"/>
      <sheetName val="방배동내역(리라)"/>
      <sheetName val="부대공사총괄"/>
      <sheetName val="건축공사집계표"/>
      <sheetName val="[내역서(ͭ"/>
      <sheetName val="_갑__지_2"/>
      <sheetName val="실DATA_2"/>
      <sheetName val="코스모공장_(어음)1"/>
      <sheetName val="A_견적1"/>
      <sheetName val="환경기계공정표_(3)1"/>
      <sheetName val="단가_(2)1"/>
      <sheetName val="Sheet1_(2)1"/>
      <sheetName val="총_원가계산1"/>
      <sheetName val="6PILE__(돌출)1"/>
      <sheetName val="총괄갑_1"/>
      <sheetName val="11-2_아파트내역1"/>
      <sheetName val="내역서1999_8최종1"/>
      <sheetName val="일위대가_"/>
      <sheetName val="3월팀계_"/>
      <sheetName val="C1_공사개요"/>
      <sheetName val="A1_스케쥴"/>
      <sheetName val="Customer_Databas"/>
      <sheetName val="전선_및_전선관-자유로"/>
      <sheetName val="1안"/>
      <sheetName val="교각1"/>
      <sheetName val="6-1. 관개량조서"/>
      <sheetName val="본부소개"/>
      <sheetName val="장문교(대전)"/>
      <sheetName val="연결임시"/>
      <sheetName val="손익분석"/>
      <sheetName val="&quot;"/>
      <sheetName val="단가_및_재료비"/>
      <sheetName val="주공_갑지"/>
      <sheetName val="AS포장복구_"/>
      <sheetName val="G_R300경비"/>
      <sheetName val="[내역서(ͭͭ가표"/>
      <sheetName val="DATA_입력란"/>
      <sheetName val="패널"/>
      <sheetName val="교각계산"/>
      <sheetName val="안정계산"/>
      <sheetName val="단면검토"/>
      <sheetName val="당초"/>
      <sheetName val="EQUIP LIST"/>
      <sheetName val="일일작업현황"/>
      <sheetName val="부하계산서"/>
      <sheetName val="우각부보강"/>
      <sheetName val="양식3"/>
      <sheetName val="영동(D)"/>
      <sheetName val="관람석제출"/>
      <sheetName val="J형측구단위수량"/>
      <sheetName val="BQ(실행)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산출내역서집계표"/>
      <sheetName val="1.설계조건"/>
      <sheetName val="45,46"/>
      <sheetName val="견적내역서"/>
      <sheetName val="산출근거"/>
      <sheetName val="하수급견적대비"/>
      <sheetName val="관급자재대"/>
      <sheetName val="산출1"/>
      <sheetName val="드롭다운목록"/>
      <sheetName val="설계가"/>
      <sheetName val="인건비"/>
      <sheetName val="물류최종8월7"/>
      <sheetName val="인수공"/>
      <sheetName val="8.PILE  (돌출)"/>
      <sheetName val="신축(단위)"/>
      <sheetName val="실행내역서 "/>
      <sheetName val="사통"/>
      <sheetName val="견적단가"/>
      <sheetName val="수안보-MBR1"/>
      <sheetName val="낙찰표"/>
      <sheetName val="중동공구"/>
      <sheetName val="간선계산"/>
      <sheetName val="골조(1)"/>
      <sheetName val="골조(3)"/>
      <sheetName val="마감(1)"/>
      <sheetName val="업무량"/>
      <sheetName val="200"/>
      <sheetName val="데리네이타현황"/>
      <sheetName val="내역- CCTV"/>
      <sheetName val="FB25JN"/>
      <sheetName val="수량산출(음암)"/>
      <sheetName val="페이지"/>
      <sheetName val="XREF"/>
      <sheetName val="절감계산"/>
      <sheetName val="고정자산"/>
      <sheetName val="매출원가추정"/>
      <sheetName val="매출추정"/>
      <sheetName val="매출"/>
      <sheetName val="전체내역 (2)"/>
      <sheetName val="골막이(야매)"/>
      <sheetName val="수량산출서"/>
      <sheetName val="1,2공구원가계산서"/>
      <sheetName val="1공구산출내역서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충주"/>
      <sheetName val="결재갑지"/>
      <sheetName val="설계기준"/>
      <sheetName val="Raw Data"/>
      <sheetName val="수목데이타"/>
      <sheetName val="양촌면도평리"/>
      <sheetName val="옹벽수량집계표"/>
      <sheetName val="수로BOX"/>
      <sheetName val="찍기"/>
      <sheetName val="수선비MATRIX"/>
      <sheetName val="차량소요량-년간주행거리"/>
      <sheetName val="금전출납"/>
      <sheetName val="직영명부"/>
      <sheetName val="증감대비"/>
      <sheetName val="투자비"/>
      <sheetName val="조성원가DATA"/>
      <sheetName val="사업비"/>
      <sheetName val="토목검측서"/>
      <sheetName val="기초자료입력"/>
      <sheetName val="원"/>
      <sheetName val="한일양산"/>
      <sheetName val="S0"/>
      <sheetName val="2.대외공문"/>
      <sheetName val="총괄BOQ"/>
      <sheetName val="EP0618"/>
      <sheetName val="설비(제출)"/>
      <sheetName val="7.기-검-보.100"/>
      <sheetName val="ABUT수량-A1"/>
      <sheetName val="입력자료"/>
      <sheetName val="HISTORICAL"/>
      <sheetName val="FORECASTING"/>
      <sheetName val="원본"/>
      <sheetName val="98수문일위"/>
      <sheetName val="_내역서(ͭ"/>
      <sheetName val="nys"/>
      <sheetName val="연령별자료"/>
      <sheetName val="설계예시"/>
      <sheetName val="현장청취복명서"/>
      <sheetName val="신표지1"/>
      <sheetName val="단가산출서(기계)"/>
      <sheetName val="부대경비산출서"/>
      <sheetName val="총괄표"/>
      <sheetName val="계정과목"/>
      <sheetName val="용수지선토적"/>
      <sheetName val="도로토적"/>
      <sheetName val="예산대비"/>
      <sheetName val="공사비대비"/>
      <sheetName val="AHU집계"/>
      <sheetName val="공조기휀"/>
      <sheetName val="공조기"/>
      <sheetName val="가도공"/>
      <sheetName val="공종단가"/>
      <sheetName val="공사원가계산서 "/>
      <sheetName val="단가산출서"/>
      <sheetName val="식재"/>
      <sheetName val="시설물"/>
      <sheetName val="식재출력용"/>
      <sheetName val="유지관리"/>
      <sheetName val="소방"/>
      <sheetName val="BOJUNGGM"/>
      <sheetName val="고가수조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Macro1"/>
      <sheetName val="입찰보고"/>
      <sheetName val="부대내역"/>
      <sheetName val="2000전체분"/>
      <sheetName val="1차물량(ABOUT)"/>
      <sheetName val="입력단가"/>
      <sheetName val="99노임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정비손익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 내역서"/>
      <sheetName val="예총"/>
      <sheetName val="개별직종노임단가(2005.1)"/>
      <sheetName val="신천교(음성)"/>
      <sheetName val="성명순"/>
      <sheetName val="총괄변경내역서"/>
      <sheetName val="MOTOR"/>
      <sheetName val="마스터"/>
      <sheetName val="연동내역"/>
      <sheetName val="세부내역"/>
      <sheetName val="설계변경총괄표(계산식)"/>
      <sheetName val="일위대가목차"/>
      <sheetName val="COPING"/>
      <sheetName val="VXXXXX"/>
      <sheetName val="단가일람 (2)"/>
      <sheetName val="단면가정"/>
      <sheetName val="Customer_Databa袸"/>
      <sheetName val="공사비"/>
      <sheetName val="일위-1"/>
      <sheetName val="일위-2"/>
      <sheetName val="일위-3"/>
      <sheetName val="일위-4"/>
      <sheetName val="일위-5"/>
      <sheetName val="공통부대"/>
      <sheetName val="4.고용보험"/>
      <sheetName val="3.고용보험료산출근거"/>
      <sheetName val="인부노임"/>
      <sheetName val="도장면"/>
      <sheetName val="각사별공사비분개 "/>
      <sheetName val="원형1호맨홀토공수량"/>
      <sheetName val="관부설공집계표"/>
      <sheetName val="건축설비"/>
      <sheetName val="검토"/>
      <sheetName val="2.토목공사"/>
      <sheetName val="사  업  비  수  지  예  산  서"/>
      <sheetName val="장비"/>
      <sheetName val="철골,판넬"/>
      <sheetName val="3희질산"/>
      <sheetName val="설비원가"/>
      <sheetName val="CHECKLIST"/>
      <sheetName val="PIPE"/>
      <sheetName val="개인별조서"/>
      <sheetName val="노임,재료비"/>
      <sheetName val="FACTOR"/>
      <sheetName val="PIPERACK 집계표"/>
      <sheetName val="EQUIPEMENT 집계표"/>
      <sheetName val="BUILDING &amp;SHELTER 집계표"/>
      <sheetName val="OTHERS 집계표"/>
      <sheetName val="MPR01"/>
      <sheetName val="MPR02"/>
      <sheetName val="MPR03"/>
      <sheetName val="SPR01"/>
      <sheetName val="SPR02"/>
      <sheetName val="SPR03"/>
      <sheetName val="FPR01"/>
      <sheetName val="FPR02"/>
      <sheetName val="G-1"/>
      <sheetName val="K-PR"/>
      <sheetName val="YE-1"/>
      <sheetName val="YE-2"/>
      <sheetName val="YK"/>
      <sheetName val="YJ"/>
      <sheetName val="YN"/>
      <sheetName val="YW"/>
      <sheetName val="COLDBOX"/>
      <sheetName val="STR-A"/>
      <sheetName val="STR-B"/>
      <sheetName val="STR-C"/>
      <sheetName val="STR-D"/>
      <sheetName val="STR-E"/>
      <sheetName val="STR-F"/>
      <sheetName val="STR-G"/>
      <sheetName val="101-H"/>
      <sheetName val="203-H"/>
      <sheetName val="401-H"/>
      <sheetName val="124-F1"/>
      <sheetName val="134-C2"/>
      <sheetName val="506-CR"/>
      <sheetName val="CONTROL BD"/>
      <sheetName val="CCS201"/>
      <sheetName val="CCS401"/>
      <sheetName val="C3-LPF"/>
      <sheetName val="CT-LPF"/>
      <sheetName val="CT-HANDRAIL"/>
      <sheetName val="LPM01"/>
      <sheetName val="LPM02"/>
      <sheetName val="LPM03"/>
      <sheetName val="LPM04"/>
      <sheetName val="CW-LPS"/>
      <sheetName val="LPS-AB"/>
      <sheetName val="LPS-AC"/>
      <sheetName val="LPS-AD"/>
      <sheetName val="LPS-CD"/>
      <sheetName val="LPS-JK"/>
      <sheetName val="LIFTING DEVICE"/>
      <sheetName val="자재코드"/>
      <sheetName val="Table"/>
      <sheetName val="기초입력"/>
      <sheetName val="A2"/>
      <sheetName val="공사비산출내역"/>
      <sheetName val="96.12"/>
      <sheetName val="기술자자료입력"/>
      <sheetName val="DD_raw"/>
      <sheetName val="NW_raw"/>
      <sheetName val="당월 인력"/>
      <sheetName val="양수장(기계)"/>
      <sheetName val="계수시트"/>
      <sheetName val="대로근거"/>
      <sheetName val="중로근거"/>
      <sheetName val="우수"/>
      <sheetName val="단가적용"/>
      <sheetName val="동해title"/>
      <sheetName val="전체공내역서"/>
      <sheetName val="98지급계획"/>
      <sheetName val="연습장소"/>
      <sheetName val="내역(영일)"/>
      <sheetName val="건축개요"/>
      <sheetName val="1단지구내"/>
      <sheetName val="1단지주차장전등"/>
      <sheetName val="건축원가"/>
      <sheetName val="도실집(내역)-전기외주"/>
      <sheetName val="직노"/>
      <sheetName val="Baby일위대가"/>
      <sheetName val="기계내역"/>
      <sheetName val="저"/>
      <sheetName val="사당"/>
      <sheetName val="구조대가"/>
      <sheetName val="포설대가1"/>
      <sheetName val="부대대가"/>
      <sheetName val="견적서"/>
      <sheetName val="단가표"/>
      <sheetName val="SCHEDULE"/>
      <sheetName val="식재일위대가"/>
      <sheetName val="ateCodes_TimeCodes_OverrideShor"/>
      <sheetName val="설산1.나"/>
      <sheetName val="본사S"/>
      <sheetName val="집계표_정리_"/>
      <sheetName val="약품공급2"/>
      <sheetName val="07기준"/>
      <sheetName val="220 (2)"/>
      <sheetName val="물량표S"/>
      <sheetName val="동문건설"/>
      <sheetName val="[내역서(ͭ_x005f_x0000_ͭ_x005f_x0000__x005f_x001c__x0"/>
      <sheetName val="ateCodes_x005f_x0000_TimeCodes_x005f_x0000_"/>
      <sheetName val="[내역서(ͭ?ͭ?_x005f_x001c_?_x005f_x001c_?가표"/>
      <sheetName val="G_R300경푀"/>
      <sheetName val="단가산출"/>
      <sheetName val="04년부품"/>
      <sheetName val="신청서"/>
      <sheetName val="사업성분석"/>
      <sheetName val="사업ﾈƩ"/>
      <sheetName val="96보완계획7.12"/>
      <sheetName val="고시단가"/>
      <sheetName val="TOTAL_BOQ"/>
      <sheetName val="건축내역(동해조인)"/>
      <sheetName val="단가비교표(전기)"/>
      <sheetName val="품셈"/>
      <sheetName val="자료입력"/>
      <sheetName val="소상 &quot;1&quot;"/>
      <sheetName val="입력란"/>
      <sheetName val="97노임단가"/>
      <sheetName val="본사공가현황"/>
      <sheetName val="BATCH"/>
      <sheetName val="6.1.일위대가"/>
      <sheetName val="효성CB 1P기초"/>
      <sheetName val="2.원가및인원현황집계"/>
      <sheetName val="AILC004"/>
      <sheetName val="손익"/>
      <sheetName val="Quantity"/>
      <sheetName val="De bai"/>
      <sheetName val="125x125"/>
      <sheetName val="0.0ControlSheet"/>
      <sheetName val="L형옹벽"/>
      <sheetName val="기자재비"/>
      <sheetName val="은행"/>
      <sheetName val="Tool"/>
      <sheetName val="그림"/>
      <sheetName val="BM"/>
      <sheetName val="_내역서(ͭ_x005f_x0000_ͭ_x005f_x0000__x005f_x001c__x0"/>
      <sheetName val="_내역서(ͭ_ͭ__x005f_x001c___x005f_x001c__가표"/>
      <sheetName val="노임단가(2010.상)"/>
      <sheetName val="스케즐"/>
      <sheetName val="PI"/>
      <sheetName val="1차배부(JB포함)"/>
      <sheetName val="Man Hole"/>
      <sheetName val="대전-교대(A1-A2)"/>
      <sheetName val="시행결의을"/>
      <sheetName val="공정집계_국별"/>
      <sheetName val="원가계산서 "/>
      <sheetName val="제목"/>
      <sheetName val="재료비집계표"/>
      <sheetName val="임시정보시트"/>
      <sheetName val="(A)내역서"/>
      <sheetName val="JUCK"/>
      <sheetName val="물가자료"/>
      <sheetName val="수로교총재료집계"/>
      <sheetName val="토목내역서 (도급단가)"/>
      <sheetName val="덤프트럭계수"/>
      <sheetName val="노임자재단가"/>
      <sheetName val="영동(D젅"/>
      <sheetName val="[내역서(ͭ_x0000_ͭ_x0000__x001c__x0"/>
      <sheetName val="ateCodes_x0000_TimeCodes_x0000_"/>
      <sheetName val="전력구구조물산근"/>
      <sheetName val="토적계산서"/>
      <sheetName val="공사명입력"/>
      <sheetName val="의왕실행"/>
      <sheetName val="본공사"/>
      <sheetName val="JUCKEYK"/>
      <sheetName val="공사"/>
      <sheetName val="2000노임기준"/>
      <sheetName val="수Å_x0000_"/>
      <sheetName val="수뢹_xdd4d_"/>
      <sheetName val="예산서 "/>
      <sheetName val="일산실행내역"/>
      <sheetName val="5.학교신설예산 쎸⬅/_x0000_瀀þ_x0000__x0000_밀"/>
      <sheetName val="5.학교신설예산 Ⴘ_x0000_퀀诋쌆蠅/_x0000_᠀"/>
      <sheetName val="기초자료"/>
      <sheetName val="견蒸8蓼"/>
      <sheetName val="수_x0000_"/>
      <sheetName val="Macro(전기)"/>
      <sheetName val="관련자료입력"/>
      <sheetName val="Sch9"/>
      <sheetName val="일위대가(가설)"/>
      <sheetName val="단가_및_렀侫ԯ"/>
      <sheetName val="단가_및_밀⪙Ѐ"/>
      <sheetName val="단가_및_렀풫ԯ"/>
      <sheetName val="단가_및_가ᦘ"/>
      <sheetName val="단가_및_䰀ẗ鐀"/>
      <sheetName val="단가_및_렀纫ԯ"/>
      <sheetName val="선급금有(현금지출)"/>
      <sheetName val="화순 대리-다지리실행내역"/>
      <sheetName val="재집"/>
      <sheetName val="업무처리전"/>
      <sheetName val="1차_내역서1"/>
      <sheetName val="_견적서1"/>
      <sheetName val="플랜트_설치1"/>
      <sheetName val="기초입력_DATA1"/>
      <sheetName val="노임단가_(2)1"/>
      <sheetName val="설명서_1"/>
      <sheetName val="BSD_(2)1"/>
      <sheetName val="2-1__경관조명_내역총괄표1"/>
      <sheetName val="중기조종사_단위단가1"/>
      <sheetName val="인건비_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아파트_내역1"/>
      <sheetName val="1_동력공사"/>
      <sheetName val="내역-_CCTV"/>
      <sheetName val="조도계산서_(도서)"/>
      <sheetName val="품셈_"/>
      <sheetName val="실행내역서_"/>
      <sheetName val="6-1__관개량조서"/>
      <sheetName val="5_직원투입현황"/>
      <sheetName val="PMC"/>
      <sheetName val="사렀趫ԯ"/>
      <sheetName val="사렀㾫ԯ"/>
      <sheetName val="사렀஫԰"/>
      <sheetName val="사업총렀"/>
      <sheetName val="단가_및_렀랫ԯ"/>
      <sheetName val="設計条件"/>
      <sheetName val="안전장치"/>
      <sheetName val="PL단가산정"/>
      <sheetName val="그림2"/>
      <sheetName val="심사공종"/>
      <sheetName val="공내역"/>
      <sheetName val="골조"/>
      <sheetName val="조경내역"/>
      <sheetName val="문10"/>
      <sheetName val="주요항목별"/>
      <sheetName val="공통가설내역서  (당사)"/>
      <sheetName val="설명서硅"/>
      <sheetName val="설명서E"/>
      <sheetName val="회계코드"/>
      <sheetName val="공사코드"/>
      <sheetName val="관리부"/>
      <sheetName val="정산"/>
      <sheetName val="청구분"/>
      <sheetName val="총무부"/>
      <sheetName val="갑"/>
      <sheetName val="경영"/>
      <sheetName val="98년"/>
      <sheetName val="실적"/>
      <sheetName val="_갑__지_3"/>
      <sheetName val="실DATA_3"/>
      <sheetName val="코스모공장_(어음)2"/>
      <sheetName val="A_견적2"/>
      <sheetName val="환경기계공정표_(3)2"/>
      <sheetName val="단가_(2)2"/>
      <sheetName val="총괄갑_2"/>
      <sheetName val="Sheet1_(2)2"/>
      <sheetName val="총_원가계산2"/>
      <sheetName val="6PILE__(돌출)2"/>
      <sheetName val="11-2_아파트내역2"/>
      <sheetName val="내역서1999_8최종2"/>
      <sheetName val="전선_및_전선관-자유로1"/>
      <sheetName val="C1_공사개요1"/>
      <sheetName val="A1_스케쥴1"/>
      <sheetName val="DATA_입력란1"/>
      <sheetName val="일위대가_1"/>
      <sheetName val="3월팀계_1"/>
      <sheetName val="단가_및_재료비1"/>
      <sheetName val="AS포장복구_1"/>
      <sheetName val="G_R300경비1"/>
      <sheetName val="주공_갑지1"/>
      <sheetName val="Customer_Databas1"/>
      <sheetName val="2_대외공문"/>
      <sheetName val="EQUIP_LIST"/>
      <sheetName val="전체내역_(2)"/>
      <sheetName val="7_기-검-보_100"/>
      <sheetName val="Raw_Data"/>
      <sheetName val="예정공정표_"/>
      <sheetName val="DHEQSUPT"/>
      <sheetName val="건축집계합계"/>
      <sheetName val="건축집계표이수"/>
      <sheetName val="건축공사"/>
      <sheetName val="_내역서(ͭ_x0000_ͭ_x0000__x001c__x0"/>
      <sheetName val="ANX3A11"/>
      <sheetName val="DG"/>
      <sheetName val="EL"/>
      <sheetName val="Isolasi Luar Dalam"/>
      <sheetName val="Isolasi Luar"/>
      <sheetName val="VL,NC,MTC"/>
      <sheetName val="breakdown Price-Chuong"/>
      <sheetName val="cable, lighting, switch"/>
      <sheetName val="DONGIA"/>
      <sheetName val="Dulieu"/>
      <sheetName val="BG"/>
      <sheetName val="DonGia VatTuLK"/>
      <sheetName val="DLdauvao"/>
      <sheetName val="DGXDCB"/>
      <sheetName val="화성태안9공구내역(실행)"/>
      <sheetName val="노무비 근거"/>
      <sheetName val="우수받이"/>
      <sheetName val="계측-Tray"/>
      <sheetName val="CCTV 수량(배관-송수가압장)"/>
      <sheetName val="기계경비일람"/>
      <sheetName val="토목내역서"/>
      <sheetName val="기계내역서"/>
      <sheetName val="BUR"/>
      <sheetName val="Finishes code"/>
      <sheetName val="ironmongery"/>
      <sheetName val="CC-Breakdown"/>
      <sheetName val="뚝토공"/>
      <sheetName val="방배동내역 (총괄)"/>
      <sheetName val="마감사양"/>
      <sheetName val="T13(P68~72,78)"/>
      <sheetName val="직접경비산출근거"/>
      <sheetName val="특수선일위대가"/>
      <sheetName val="기본사양입력"/>
      <sheetName val="단가_및_재료_xdab0_"/>
      <sheetName val="단가_및_재료讀"/>
      <sheetName val=""/>
      <sheetName val="신축(_x0000__x0000__x0005_"/>
      <sheetName val="INSTR"/>
      <sheetName val="Bang chiet tinh TBA"/>
      <sheetName val="Tcd"/>
      <sheetName val="DTCT"/>
      <sheetName val="gvl"/>
      <sheetName val="Cash2"/>
      <sheetName val="Z"/>
      <sheetName val="케이블트레이"/>
      <sheetName val="원보"/>
      <sheetName val="H-PILE수량집계"/>
      <sheetName val="인건비(10)"/>
      <sheetName val="상세"/>
      <sheetName val="30집계표"/>
      <sheetName val="99선급비용"/>
      <sheetName val="정의"/>
      <sheetName val="현장관리비 산출내역"/>
      <sheetName val="사가⺘"/>
      <sheetName val="사䀀啣1"/>
      <sheetName val="문2공10일위대가"/>
      <sheetName val="_내역서(ͭ_x005f_x005f_x005f_x0000_ͭ_x005f_x005f_x000"/>
      <sheetName val="ateCodes_x005f_x005f_x005f_x0000_TimeCodes_"/>
      <sheetName val="_내역서(ͭ_ͭ__x005f_x005f_x005f_x001c___x005f_x005f_x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2013노임단가"/>
      <sheetName val="자재 집계표"/>
      <sheetName val="부가세별도"/>
      <sheetName val="업체자료"/>
      <sheetName val="토공계산서(부체도로)"/>
      <sheetName val="06 일위대가목록"/>
      <sheetName val="수고조사야_x0002_"/>
      <sheetName val="품셈TABLE"/>
      <sheetName val="사용자입력"/>
      <sheetName val="인부노임단가"/>
      <sheetName val="계정과목분류"/>
      <sheetName val="Sheet㙸˯㦀ȼ_xda1b_!"/>
      <sheetName val="EXPENSE"/>
      <sheetName val="단가_(2\_x0000_"/>
      <sheetName val="단가_(2\栀"/>
      <sheetName val="환경기계공정표_(3)"/>
      <sheetName val="11-2_아파_x0000__x0000_Ԁ_x0000_"/>
      <sheetName val="A__x0010__x0000_"/>
      <sheetName val="HD 1-4 세부공종별,업체별 내역(L4)"/>
      <sheetName val="2F 회의실견적(5_14 일대)"/>
      <sheetName val="ateCodes_x005f_x0000_TimeCodes_"/>
      <sheetName val="_내역서(ͭ_x005f_x0000_ͭ_x000"/>
      <sheetName val="_내역서(ͭ_ͭ__x005f_x001c___x"/>
      <sheetName val="cable-data"/>
      <sheetName val="품셈총괄표"/>
      <sheetName val="환경기계공정표_(3)´"/>
      <sheetName val="경비2내역"/>
      <sheetName val="2.1 受電設備棟"/>
      <sheetName val="2.2 受・防火水槽"/>
      <sheetName val="2.3 排水処理設備棟"/>
      <sheetName val="2.4 倉庫棟"/>
      <sheetName val="2.5 守衛棟"/>
      <sheetName val="Div26 - Elect"/>
      <sheetName val="Prelims"/>
      <sheetName val="Rate"/>
      <sheetName val="電気設備表"/>
      <sheetName val="一発シート"/>
      <sheetName val="Item-DATA"/>
      <sheetName val="NSA fr Revit"/>
      <sheetName val="MTO REV.0"/>
      <sheetName val="HS"/>
      <sheetName val="Area Cal"/>
      <sheetName val="간접비"/>
      <sheetName val="기초"/>
      <sheetName val="분수장비시설수량"/>
      <sheetName val="고객사 관리 코드"/>
      <sheetName val="실DATA_4"/>
      <sheetName val="총괄갑_3"/>
      <sheetName val="_갑__지_4"/>
      <sheetName val="코스모공장_(어음)3"/>
      <sheetName val="A_견적3"/>
      <sheetName val="환경기계공정표_(3)3"/>
      <sheetName val="Sheet1_(2)3"/>
      <sheetName val="총_원가계산3"/>
      <sheetName val="단가_(2)3"/>
      <sheetName val="내역서1999_8최종3"/>
      <sheetName val="6PILE__(돌출)3"/>
      <sheetName val="11-2_아파트내역3"/>
      <sheetName val="_견적서2"/>
      <sheetName val="1차_내역서2"/>
      <sheetName val="기초입력_DATA2"/>
      <sheetName val="노임단가_(2)2"/>
      <sheetName val="인건비_2"/>
      <sheetName val="플랜트_설치2"/>
      <sheetName val="BSD_(2)2"/>
      <sheetName val="2-1__경관조명_내역총괄표2"/>
      <sheetName val="신_분2"/>
      <sheetName val="일위대가_2"/>
      <sheetName val="중기조종사_단위단가2"/>
      <sheetName val="설명서_2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전선_및_전선관-자유로2"/>
      <sheetName val="3월팀계_2"/>
      <sheetName val="단가_및_재료비2"/>
      <sheetName val="C1_공사개요2"/>
      <sheetName val="A1_스케쥴2"/>
      <sheetName val="AS포장복구_2"/>
      <sheetName val="G_R300경비2"/>
      <sheetName val="주공_갑지2"/>
      <sheetName val="아파트_내역2"/>
      <sheetName val="Customer_Databas2"/>
      <sheetName val="2_고용보험료산출근거1"/>
      <sheetName val="경율산정_XLS1"/>
      <sheetName val="DATA_입력란2"/>
      <sheetName val="27_건설이자1"/>
      <sheetName val="9-2_단지투자1"/>
      <sheetName val="9-4_단지분양수납1"/>
      <sheetName val="28_차입금상환계획1"/>
      <sheetName val="10-4_운하물류분양수납1"/>
      <sheetName val="10-2_운하물류투자1"/>
      <sheetName val="※_2010예산총괄표1"/>
      <sheetName val="8_설치품셈1"/>
      <sheetName val="내역서_제출1"/>
      <sheetName val="BTL시설예산_기준표1"/>
      <sheetName val="5_학교신설예산_집행(01~08)1"/>
      <sheetName val="점검결과(08년_100교_지원)1"/>
      <sheetName val="전차선로_물량표1"/>
      <sheetName val="아파트_1"/>
      <sheetName val="조도계산서_(도서)1"/>
      <sheetName val="내역-_CCTV1"/>
      <sheetName val="1_설계조건"/>
      <sheetName val="기본항목_입력"/>
      <sheetName val="8_PILE__(돌출)"/>
      <sheetName val="공사원가계산서_"/>
      <sheetName val="표지_(3)"/>
      <sheetName val="원가계산서_(2)"/>
      <sheetName val="산출_근거1"/>
      <sheetName val="총괄_내역서"/>
      <sheetName val="1__조명내역서(조명설치)"/>
      <sheetName val="2__조명내역서(조명자재)"/>
      <sheetName val="_내역서(ͭ_ͭ___가표"/>
      <sheetName val="GT_1050x650"/>
      <sheetName val="참고)BTL시설예산_기준표"/>
      <sheetName val="개별직종노임단가(2005_1)"/>
      <sheetName val="2_토목공사"/>
      <sheetName val="각사별공사비분개_"/>
      <sheetName val="4_고용보험"/>
      <sheetName val="3_고용보험료산출근거"/>
      <sheetName val="PIPERACK_집계표"/>
      <sheetName val="EQUIPEMENT_집계표"/>
      <sheetName val="BUILDING_&amp;SHELTER_집계표"/>
      <sheetName val="OTHERS_집계표"/>
      <sheetName val="CONTROL_BD"/>
      <sheetName val="LIFTING_DEVICE"/>
      <sheetName val="단가일람_(2)"/>
      <sheetName val="사__업__비__수__지__예__산__서"/>
      <sheetName val="Man_Hole"/>
      <sheetName val="220_(2)"/>
      <sheetName val="96_12"/>
      <sheetName val="당월_인력"/>
      <sheetName val="소상_&quot;1&quot;"/>
      <sheetName val="설산1_나"/>
      <sheetName val="표지_"/>
      <sheetName val="지번별_묘묙소요내역"/>
      <sheetName val="총괄_설계내역서"/>
      <sheetName val="0_0ControlSheet"/>
      <sheetName val="[내역서(ͭͭ_x0"/>
      <sheetName val="De_bai"/>
      <sheetName val="2_원가및인원현황집계"/>
      <sheetName val="수뢹"/>
      <sheetName val="예산서_"/>
      <sheetName val="노임단가(2010_상)"/>
      <sheetName val="Isolasi_Luar_Dalam"/>
      <sheetName val="Isolasi_Luar"/>
      <sheetName val="breakdown_Price-Chuong"/>
      <sheetName val="cable,_lighting,_switch"/>
      <sheetName val="DonGia_VatTuLK"/>
      <sheetName val="Bang_chiet_tinh_TBA"/>
      <sheetName val="화순_대리-다지리실행내역"/>
      <sheetName val="6_1_일위대가"/>
      <sheetName val="효성CB_1P기초"/>
      <sheetName val="토목내역서_(도급단가)"/>
      <sheetName val="5_학교신설예산_쎸⬅/瀀þ밀"/>
      <sheetName val="공통가설내역서__(당사)"/>
      <sheetName val="예가대비"/>
      <sheetName val="요약"/>
      <sheetName val="노면표시1"/>
      <sheetName val="Setup"/>
      <sheetName val="HX"/>
      <sheetName val="범례표"/>
      <sheetName val="일정계획"/>
      <sheetName val="신축(단위_x0000_"/>
      <sheetName val="1승인신청서"/>
      <sheetName val="costing_CV"/>
      <sheetName val="Spec1"/>
      <sheetName val="w't table"/>
      <sheetName val="VS배관내역서"/>
      <sheetName val="③知识"/>
      <sheetName val="원가계산서_"/>
      <sheetName val="[내역서(1).xls]5.학교신설예산 쎸⬅/_x0000_瀀þ_x0000__x0000_밀"/>
      <sheetName val="사_x0000__x0000_Ԁ"/>
      <sheetName val="목록"/>
      <sheetName val="은행코ᇇ"/>
      <sheetName val="교량공"/>
      <sheetName val="6공구(당초)"/>
      <sheetName val="중동볨ᇭ"/>
      <sheetName val="LEGEND"/>
      <sheetName val="VIN_Index"/>
      <sheetName val="Khoi luong"/>
      <sheetName val="VCV-BE-TONG"/>
      <sheetName val="chiettinh"/>
      <sheetName val="_내역서(ͭ?ͭ?_x001c__x0"/>
      <sheetName val="ateCodes?TimeCodes?"/>
      <sheetName val="_내역서(ͭͭ가표"/>
      <sheetName val="Section"/>
      <sheetName val="Sum"/>
      <sheetName val="Gia vat tu"/>
      <sheetName val="KL"/>
      <sheetName val="TTDZ22"/>
      <sheetName val="KH-Q1,Q2,01"/>
      <sheetName val="제경비산출서"/>
      <sheetName val="공사비 내역 (가)"/>
      <sheetName val="달력"/>
      <sheetName val="ประมาณการประตูหน้าต่าง "/>
      <sheetName val="schedule "/>
      <sheetName val="SITE OFFICE"/>
      <sheetName val="설계_x0000_"/>
      <sheetName val="Front"/>
      <sheetName val="암센터"/>
      <sheetName val="손익차9월2"/>
      <sheetName val="소화실적"/>
      <sheetName val="사업부배부A"/>
      <sheetName val="상반기손익차2총괄"/>
      <sheetName val="97 사업추정(WEKI)"/>
      <sheetName val="공사금액 내역 (1)"/>
      <sheetName val="회선별대책안_x0000__x0000__x0000__x0001_"/>
      <sheetName val="총급여"/>
      <sheetName val="삼영지급"/>
      <sheetName val="수당"/>
      <sheetName val="노무비대장기본"/>
      <sheetName val="환경기계공정표_(3)E"/>
      <sheetName val="7.경제성결과"/>
      <sheetName val="고객사_관리_코드"/>
      <sheetName val="_내역서(ͭͭ_x0"/>
      <sheetName val="A__x0010_"/>
      <sheetName val="5.학교신설예산 쎸⬅/"/>
      <sheetName val="5.학교신설예산 Ⴘ"/>
      <sheetName val="11-2_아파"/>
      <sheetName val="환경기계공정표_(3)_x0012_"/>
      <sheetName val="ateCodes_TimeCodes_OverrideSh_3"/>
      <sheetName val="ateCodes_TimeCodes_OverrideSh_2"/>
      <sheetName val="[내역서(1).xls]5.학교신설예산 Ⴘ_x0000_퀀诋쌆蠅/_x0000_᠀"/>
      <sheetName val="사_x0000__x0000__x0000_"/>
      <sheetName val="포장물량집계"/>
      <sheetName val="대비표(토공1안)"/>
      <sheetName val="별표총괄"/>
      <sheetName val="신규일위"/>
      <sheetName val="환경기계공정표_(3)椀"/>
      <sheetName val="퇴직금(울산천상)"/>
      <sheetName val="환경기계공정표_(3_x0000__x0000_"/>
      <sheetName val="laroux"/>
      <sheetName val="BOQ-VN"/>
      <sheetName val="ESTI."/>
      <sheetName val="DI-ESTI"/>
      <sheetName val="D_MUC"/>
      <sheetName val="Scheme B Estimate "/>
      <sheetName val="Breakdown (B)"/>
      <sheetName val="전선_및_전선관-_x0000__x0000__x0005_"/>
      <sheetName val="경비계획(전체)"/>
      <sheetName val="97(US,EP,PCT,KR)"/>
      <sheetName val="수정하지마세요"/>
      <sheetName val="FRP PIPING 일위대가"/>
      <sheetName val="전기일위대가"/>
      <sheetName val="전선_및_전선관-罘º헾"/>
      <sheetName val="역T형교대(PILE기초)"/>
      <sheetName val="정공공사"/>
      <sheetName val="부대집계"/>
      <sheetName val="말고개터널조명전압강하"/>
      <sheetName val="관경별내역서"/>
      <sheetName val="사업총쌈"/>
      <sheetName val="실DATA_5"/>
      <sheetName val="_갑__지_5"/>
      <sheetName val="코스모공장_(어음)4"/>
      <sheetName val="A_견적4"/>
      <sheetName val="환경기계공정표_(3)4"/>
      <sheetName val="총_원가계산4"/>
      <sheetName val="Sheet1_(2)4"/>
      <sheetName val="내역서1999_8최종4"/>
      <sheetName val="단가_(2)4"/>
      <sheetName val="총괄갑_4"/>
      <sheetName val="6PILE__(돌출)4"/>
      <sheetName val="11-2_아파트내역4"/>
      <sheetName val="기초입력_DATA3"/>
      <sheetName val="_견적서3"/>
      <sheetName val="노임단가_(2)3"/>
      <sheetName val="1차_내역서3"/>
      <sheetName val="BSD_(2)3"/>
      <sheetName val="플랜트_설치3"/>
      <sheetName val="설명서_3"/>
      <sheetName val="2-1__경관조명_내역총괄표3"/>
      <sheetName val="일위대가_3"/>
      <sheetName val="중기조종사_단위단가3"/>
      <sheetName val="인건비_3"/>
      <sheetName val="전선_및_전선관-자유로3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신_분3"/>
      <sheetName val="C1_공사개요3"/>
      <sheetName val="A1_스케쥴3"/>
      <sheetName val="3월팀계_3"/>
      <sheetName val="Customer_Databas3"/>
      <sheetName val="단가_및_재료비3"/>
      <sheetName val="아파트_내역3"/>
      <sheetName val="AS포장복구_3"/>
      <sheetName val="전차선로_물량표2"/>
      <sheetName val="G_R300경비3"/>
      <sheetName val="27_건설이자2"/>
      <sheetName val="9-2_단지투자2"/>
      <sheetName val="9-4_단지분양수납2"/>
      <sheetName val="28_차입금상환계획2"/>
      <sheetName val="10-4_운하물류분양수납2"/>
      <sheetName val="10-2_운하물류투자2"/>
      <sheetName val="※_2010예산총괄표2"/>
      <sheetName val="주공_갑지3"/>
      <sheetName val="내역서_제출2"/>
      <sheetName val="1_동력공사1"/>
      <sheetName val="DATA_입력란3"/>
      <sheetName val="경율산정_XLS2"/>
      <sheetName val="조도계산서_(도서)2"/>
      <sheetName val="2_고용보험료산출근거2"/>
      <sheetName val="8_설치품셈2"/>
      <sheetName val="아파트_2"/>
      <sheetName val="품셈_1"/>
      <sheetName val="1_설계조건1"/>
      <sheetName val="BTL시설예산_기준표2"/>
      <sheetName val="5_학교신설예산_집행(01~08)2"/>
      <sheetName val="점검결과(08년_100교_지원)2"/>
      <sheetName val="5_직원투입현황1"/>
      <sheetName val="EQUIP_LIST1"/>
      <sheetName val="6-1__관개량조서1"/>
      <sheetName val="실행내역서_1"/>
      <sheetName val="전체내역_(2)1"/>
      <sheetName val="예정공정표_1"/>
      <sheetName val="Raw_Data1"/>
      <sheetName val="내역-_CCTV2"/>
      <sheetName val="2_대외공문1"/>
      <sheetName val="7_기-검-보_1001"/>
      <sheetName val="기본항목_입력1"/>
      <sheetName val="8_PILE__(돌출)1"/>
      <sheetName val="1__조명내역서(조명설치)1"/>
      <sheetName val="2__조명내역서(조명자재)1"/>
      <sheetName val="참고)BTL시설예산_기준표1"/>
      <sheetName val="표지_(3)1"/>
      <sheetName val="원가계산서_(2)1"/>
      <sheetName val="산출_근거11"/>
      <sheetName val="공사원가계산서_1"/>
      <sheetName val="총괄_내역서1"/>
      <sheetName val="2_토목공사1"/>
      <sheetName val="GT_1050x6501"/>
      <sheetName val="개별직종노임단가(2005_1)1"/>
      <sheetName val="당월_인력1"/>
      <sheetName val="2_원가및인원현황집계1"/>
      <sheetName val="96_121"/>
      <sheetName val="각사별공사비분개_1"/>
      <sheetName val="4_고용보험1"/>
      <sheetName val="3_고용보험료산출근거1"/>
      <sheetName val="단가일람_(2)1"/>
      <sheetName val="사__업__비__수__지__예__산__서1"/>
      <sheetName val="PIPERACK_집계표1"/>
      <sheetName val="EQUIPEMENT_집계표1"/>
      <sheetName val="BUILDING_&amp;SHELTER_집계표1"/>
      <sheetName val="OTHERS_집계표1"/>
      <sheetName val="CONTROL_BD1"/>
      <sheetName val="LIFTING_DEVICE1"/>
      <sheetName val="Man_Hole1"/>
      <sheetName val="소상_&quot;1&quot;1"/>
      <sheetName val="6_1_일위대가1"/>
      <sheetName val="효성CB_1P기초1"/>
      <sheetName val="De_bai1"/>
      <sheetName val="토목내역서_(도급단가)1"/>
      <sheetName val="설산1_나1"/>
      <sheetName val="220_(2)1"/>
      <sheetName val="0_0ControlSheet1"/>
      <sheetName val="노임단가(2010_상)1"/>
      <sheetName val="표지_1"/>
      <sheetName val="지번별_묘묙소요내역1"/>
      <sheetName val="총괄_설계내역서1"/>
      <sheetName val="예산서_1"/>
      <sheetName val="A_"/>
      <sheetName val="5_학교신설예산_Ⴘ퀀诋쌆蠅/᠀"/>
      <sheetName val="Isolasi_Luar_Dalam1"/>
      <sheetName val="Isolasi_Luar1"/>
      <sheetName val="breakdown_Price-Chuong1"/>
      <sheetName val="cable,_lighting,_switch1"/>
      <sheetName val="DonGia_VatTuLK1"/>
      <sheetName val="Bang_chiet_tinh_TBA1"/>
      <sheetName val="현장관리비_산출내역"/>
      <sheetName val="공통가설내역서__(당사)1"/>
      <sheetName val="화순_대리-다지리실행내역1"/>
      <sheetName val="2_1_受電設備棟"/>
      <sheetName val="2_2_受・防火水槽"/>
      <sheetName val="2_3_排水処理設備棟"/>
      <sheetName val="2_4_倉庫棟"/>
      <sheetName val="2_5_守衛棟"/>
      <sheetName val="Div26_-_Elect"/>
      <sheetName val="NSA_fr_Revit"/>
      <sheetName val="MTO_REV_0"/>
      <sheetName val="Area_Cal"/>
      <sheetName val="방배동내역_(총괄)"/>
      <sheetName val="Finishes_code"/>
      <sheetName val="96보완계획7_12"/>
      <sheetName val="HD_1-4_세부공종별,업체별_내역(L4)"/>
      <sheetName val="2F_회의실견적(5_14_일대)"/>
      <sheetName val="재무가정"/>
      <sheetName val="unit 4"/>
      <sheetName val="방배동내역(_x0000__x0000_"/>
      <sheetName val="하도정산계약분"/>
      <sheetName val="실DATA_6"/>
      <sheetName val="_갑__지_6"/>
      <sheetName val="코스모공장_(어음)5"/>
      <sheetName val="A_견적5"/>
      <sheetName val="환경기계공정표_(3)5"/>
      <sheetName val="총_원가계산5"/>
      <sheetName val="단가_(2)5"/>
      <sheetName val="Sheet1_(2)5"/>
      <sheetName val="총괄갑_5"/>
      <sheetName val="내역서1999_8최종5"/>
      <sheetName val="6PILE__(돌출)5"/>
      <sheetName val="11-2_아파트내역5"/>
      <sheetName val="_견적서4"/>
      <sheetName val="1차_내역서4"/>
      <sheetName val="기초입력_DATA4"/>
      <sheetName val="노임단가_(2)4"/>
      <sheetName val="BSD_(2)4"/>
      <sheetName val="플랜트_설치4"/>
      <sheetName val="중기조종사_단위단가4"/>
      <sheetName val="설명서_4"/>
      <sheetName val="인건비_4"/>
      <sheetName val="2-1__경관조명_내역총괄표4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신_분4"/>
      <sheetName val="일위대가_4"/>
      <sheetName val="3월팀계_4"/>
      <sheetName val="전선_및_전선관-자유로4"/>
      <sheetName val="Customer_Databas4"/>
      <sheetName val="주공_갑지4"/>
      <sheetName val="C1_공사개요4"/>
      <sheetName val="A1_스케쥴4"/>
      <sheetName val="단가_및_재료비4"/>
      <sheetName val="아파트_내역4"/>
      <sheetName val="AS포장복구_4"/>
      <sheetName val="2_고용보험료산출근거3"/>
      <sheetName val="DATA_입력란4"/>
      <sheetName val="EQUIP_LIST2"/>
      <sheetName val="G_R300경비4"/>
      <sheetName val="조도계산서_(도서)3"/>
      <sheetName val="8_설치품셈3"/>
      <sheetName val="27_건설이자3"/>
      <sheetName val="9-2_단지투자3"/>
      <sheetName val="9-4_단지분양수납3"/>
      <sheetName val="28_차입금상환계획3"/>
      <sheetName val="10-4_운하물류분양수납3"/>
      <sheetName val="10-2_운하물류투자3"/>
      <sheetName val="※_2010예산총괄표3"/>
      <sheetName val="전차선로_물량표3"/>
      <sheetName val="경율산정_XLS3"/>
      <sheetName val="내역서_제출3"/>
      <sheetName val="아파트_3"/>
      <sheetName val="6-1__관개량조서2"/>
      <sheetName val="BTL시설예산_기준표3"/>
      <sheetName val="5_학교신설예산_집행(01~08)3"/>
      <sheetName val="점검결과(08년_100교_지원)3"/>
      <sheetName val="품셈_2"/>
      <sheetName val="1_동력공사2"/>
      <sheetName val="전체내역_(2)2"/>
      <sheetName val="7_기-검-보_1002"/>
      <sheetName val="5_직원투입현황2"/>
      <sheetName val="예정공정표_2"/>
      <sheetName val="실행내역서_2"/>
      <sheetName val="2_대외공문2"/>
      <sheetName val="Raw_Data2"/>
      <sheetName val="내역-_CCTV3"/>
      <sheetName val="표지_(3)2"/>
      <sheetName val="원가계산서_(2)2"/>
      <sheetName val="산출_근거12"/>
      <sheetName val="1_설계조건2"/>
      <sheetName val="96_122"/>
      <sheetName val="1__조명내역서(조명설치)2"/>
      <sheetName val="2__조명내역서(조명자재)2"/>
      <sheetName val="8_PILE__(돌출)2"/>
      <sheetName val="기본항목_입력2"/>
      <sheetName val="참고)BTL시설예산_기준표2"/>
      <sheetName val="공사원가계산서_2"/>
      <sheetName val="2_원가및인원현황집계2"/>
      <sheetName val="GT_1050x6502"/>
      <sheetName val="각사별공사비분개_2"/>
      <sheetName val="개별직종노임단가(2005_1)2"/>
      <sheetName val="총괄_내역서2"/>
      <sheetName val="4_고용보험2"/>
      <sheetName val="3_고용보험료산출근거2"/>
      <sheetName val="소상_&quot;1&quot;2"/>
      <sheetName val="사__업__비__수__지__예__산__서2"/>
      <sheetName val="PIPERACK_집계표2"/>
      <sheetName val="EQUIPEMENT_집계표2"/>
      <sheetName val="BUILDING_&amp;SHELTER_집계표2"/>
      <sheetName val="OTHERS_집계표2"/>
      <sheetName val="CONTROL_BD2"/>
      <sheetName val="LIFTING_DEVICE2"/>
      <sheetName val="2_토목공사2"/>
      <sheetName val="당월_인력2"/>
      <sheetName val="설산1_나2"/>
      <sheetName val="0_0ControlSheet2"/>
      <sheetName val="노임단가(2010_상)2"/>
      <sheetName val="단가일람_(2)2"/>
      <sheetName val="220_(2)2"/>
      <sheetName val="Man_Hole2"/>
      <sheetName val="6_1_일위대가2"/>
      <sheetName val="효성CB_1P기초2"/>
      <sheetName val="De_bai2"/>
      <sheetName val="토목내역서_(도급단가)2"/>
      <sheetName val="표지_2"/>
      <sheetName val="지번별_묘묙소요내역2"/>
      <sheetName val="총괄_설계내역서2"/>
      <sheetName val="예산서_2"/>
      <sheetName val="Isolasi_Luar_Dalam2"/>
      <sheetName val="Isolasi_Luar2"/>
      <sheetName val="breakdown_Price-Chuong2"/>
      <sheetName val="cable,_lighting,_switch2"/>
      <sheetName val="DonGia_VatTuLK2"/>
      <sheetName val="Bang_chiet_tinh_TBA2"/>
      <sheetName val="HD_1-4_세부공종별,업체별_내역(L4)1"/>
      <sheetName val="2F_회의실견적(5_14_일대)1"/>
      <sheetName val="고객사_관리_코드1"/>
      <sheetName val="화순_대리-다지리실행내역2"/>
      <sheetName val="원가계산서_1"/>
      <sheetName val="현장관리비_산출내역1"/>
      <sheetName val="공통가설내역서__(당사)2"/>
      <sheetName val="2_1_受電設備棟1"/>
      <sheetName val="2_2_受・防火水槽1"/>
      <sheetName val="2_3_排水処理設備棟1"/>
      <sheetName val="2_4_倉庫棟1"/>
      <sheetName val="2_5_守衛棟1"/>
      <sheetName val="Div26_-_Elect1"/>
      <sheetName val="NSA_fr_Revit1"/>
      <sheetName val="MTO_REV_01"/>
      <sheetName val="Area_Cal1"/>
      <sheetName val="방배동내역_(총괄)1"/>
      <sheetName val="Finishes_code1"/>
      <sheetName val="96보완계획7_121"/>
      <sheetName val="신축("/>
      <sheetName val="노무비_근거"/>
      <sheetName val="실DATA_8"/>
      <sheetName val="_갑__지_8"/>
      <sheetName val="코스모공장_(어음)7"/>
      <sheetName val="A_견적7"/>
      <sheetName val="환경기계공정표_(3)7"/>
      <sheetName val="총_원가계산7"/>
      <sheetName val="Sheet1_(2)7"/>
      <sheetName val="내역서1999_8최종7"/>
      <sheetName val="단가_(2)7"/>
      <sheetName val="총괄갑_7"/>
      <sheetName val="6PILE__(돌출)7"/>
      <sheetName val="11-2_아파트내역7"/>
      <sheetName val="기초입력_DATA6"/>
      <sheetName val="_견적서6"/>
      <sheetName val="노임단가_(2)6"/>
      <sheetName val="1차_내역서6"/>
      <sheetName val="BSD_(2)6"/>
      <sheetName val="플랜트_설치6"/>
      <sheetName val="설명서_6"/>
      <sheetName val="2-1__경관조명_내역총괄표6"/>
      <sheetName val="일위대가_6"/>
      <sheetName val="중기조종사_단위단가6"/>
      <sheetName val="인건비_6"/>
      <sheetName val="전선_및_전선관-자유로6"/>
      <sheetName val="수량계산서_집계표(가설_신설_및_철거-을지로3가_3호선6"/>
      <sheetName val="수량계산서_집계표(신설-을지로3가_3호선)6"/>
      <sheetName val="수량계산서_집계표(철거-을지로3가_3호선)6"/>
      <sheetName val="신_분6"/>
      <sheetName val="C1_공사개요6"/>
      <sheetName val="A1_스케쥴6"/>
      <sheetName val="3월팀계_6"/>
      <sheetName val="Customer_Databas6"/>
      <sheetName val="단가_및_재료비6"/>
      <sheetName val="아파트_내역6"/>
      <sheetName val="AS포장복구_6"/>
      <sheetName val="전차선로_물량표5"/>
      <sheetName val="G_R300경비6"/>
      <sheetName val="27_건설이자5"/>
      <sheetName val="9-2_단지투자5"/>
      <sheetName val="9-4_단지분양수납5"/>
      <sheetName val="28_차입금상환계획5"/>
      <sheetName val="10-4_운하물류분양수납5"/>
      <sheetName val="10-2_운하물류투자5"/>
      <sheetName val="※_2010예산총괄표5"/>
      <sheetName val="주공_갑지6"/>
      <sheetName val="내역서_제출5"/>
      <sheetName val="1_동력공사4"/>
      <sheetName val="DATA_입력란6"/>
      <sheetName val="경율산정_XLS5"/>
      <sheetName val="조도계산서_(도서)5"/>
      <sheetName val="2_고용보험료산출근거5"/>
      <sheetName val="8_설치품셈5"/>
      <sheetName val="아파트_5"/>
      <sheetName val="품셈_4"/>
      <sheetName val="1_설계조건4"/>
      <sheetName val="BTL시설예산_기준표5"/>
      <sheetName val="5_학교신설예산_집행(01~08)5"/>
      <sheetName val="점검결과(08년_100교_지원)5"/>
      <sheetName val="5_직원투입현황4"/>
      <sheetName val="EQUIP_LIST4"/>
      <sheetName val="6-1__관개량조서4"/>
      <sheetName val="실행내역서_4"/>
      <sheetName val="전체내역_(2)4"/>
      <sheetName val="예정공정표_4"/>
      <sheetName val="Raw_Data4"/>
      <sheetName val="내역-_CCTV5"/>
      <sheetName val="2_대외공문4"/>
      <sheetName val="7_기-검-보_1004"/>
      <sheetName val="기본항목_입력4"/>
      <sheetName val="8_PILE__(돌출)4"/>
      <sheetName val="1__조명내역서(조명설치)4"/>
      <sheetName val="2__조명내역서(조명자재)4"/>
      <sheetName val="참고)BTL시설예산_기준표4"/>
      <sheetName val="표지_(3)4"/>
      <sheetName val="원가계산서_(2)4"/>
      <sheetName val="산출_근거14"/>
      <sheetName val="공사원가계산서_4"/>
      <sheetName val="총괄_내역서4"/>
      <sheetName val="2_토목공사4"/>
      <sheetName val="GT_1050x6504"/>
      <sheetName val="개별직종노임단가(2005_1)4"/>
      <sheetName val="당월_인력4"/>
      <sheetName val="2_원가및인원현황집계4"/>
      <sheetName val="96_124"/>
      <sheetName val="각사별공사비분개_4"/>
      <sheetName val="사__업__비__수__지__예__산__서4"/>
      <sheetName val="4_고용보험4"/>
      <sheetName val="3_고용보험료산출근거4"/>
      <sheetName val="단가일람_(2)4"/>
      <sheetName val="PIPERACK_집계표4"/>
      <sheetName val="EQUIPEMENT_집계표4"/>
      <sheetName val="BUILDING_&amp;SHELTER_집계표4"/>
      <sheetName val="OTHERS_집계표4"/>
      <sheetName val="CONTROL_BD4"/>
      <sheetName val="LIFTING_DEVICE4"/>
      <sheetName val="0_0ControlSheet4"/>
      <sheetName val="토목내역서_(도급단가)4"/>
      <sheetName val="소상_&quot;1&quot;4"/>
      <sheetName val="6_1_일위대가4"/>
      <sheetName val="효성CB_1P기초4"/>
      <sheetName val="De_bai4"/>
      <sheetName val="노임단가(2010_상)4"/>
      <sheetName val="설산1_나4"/>
      <sheetName val="220_(2)4"/>
      <sheetName val="Man_Hole4"/>
      <sheetName val="표지_4"/>
      <sheetName val="지번별_묘묙소요내역4"/>
      <sheetName val="총괄_설계내역서4"/>
      <sheetName val="공통가설내역서__(당사)4"/>
      <sheetName val="예산서_4"/>
      <sheetName val="원가계산서_3"/>
      <sheetName val="현장관리비_산출내역3"/>
      <sheetName val="고객사_관리_코드3"/>
      <sheetName val="Isolasi_Luar_Dalam4"/>
      <sheetName val="Isolasi_Luar4"/>
      <sheetName val="breakdown_Price-Chuong4"/>
      <sheetName val="cable,_lighting,_switch4"/>
      <sheetName val="DonGia_VatTuLK4"/>
      <sheetName val="Bang_chiet_tinh_TBA4"/>
      <sheetName val="화순_대리-다지리실행내역4"/>
      <sheetName val="실DATA_7"/>
      <sheetName val="_갑__지_7"/>
      <sheetName val="코스모공장_(어음)6"/>
      <sheetName val="A_견적6"/>
      <sheetName val="환경기계공정표_(3)6"/>
      <sheetName val="총_원가계산6"/>
      <sheetName val="Sheet1_(2)6"/>
      <sheetName val="내역서1999_8최종6"/>
      <sheetName val="단가_(2)6"/>
      <sheetName val="총괄갑_6"/>
      <sheetName val="6PILE__(돌출)6"/>
      <sheetName val="11-2_아파트내역6"/>
      <sheetName val="기초입력_DATA5"/>
      <sheetName val="_견적서5"/>
      <sheetName val="노임단가_(2)5"/>
      <sheetName val="1차_내역서5"/>
      <sheetName val="BSD_(2)5"/>
      <sheetName val="플랜트_설치5"/>
      <sheetName val="설명서_5"/>
      <sheetName val="2-1__경관조명_내역총괄표5"/>
      <sheetName val="일위대가_5"/>
      <sheetName val="중기조종사_단위단가5"/>
      <sheetName val="인건비_5"/>
      <sheetName val="전선_및_전선관-자유로5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신_분5"/>
      <sheetName val="C1_공사개요5"/>
      <sheetName val="A1_스케쥴5"/>
      <sheetName val="3월팀계_5"/>
      <sheetName val="Customer_Databas5"/>
      <sheetName val="단가_및_재료비5"/>
      <sheetName val="아파트_내역5"/>
      <sheetName val="AS포장복구_5"/>
      <sheetName val="전차선로_물량표4"/>
      <sheetName val="G_R300경비5"/>
      <sheetName val="27_건설이자4"/>
      <sheetName val="9-2_단지투자4"/>
      <sheetName val="9-4_단지분양수납4"/>
      <sheetName val="28_차입금상환계획4"/>
      <sheetName val="10-4_운하물류분양수납4"/>
      <sheetName val="10-2_운하물류투자4"/>
      <sheetName val="※_2010예산총괄표4"/>
      <sheetName val="주공_갑지5"/>
      <sheetName val="내역서_제출4"/>
      <sheetName val="1_동력공사3"/>
      <sheetName val="DATA_입력란5"/>
      <sheetName val="경율산정_XLS4"/>
      <sheetName val="조도계산서_(도서)4"/>
      <sheetName val="2_고용보험료산출근거4"/>
      <sheetName val="8_설치품셈4"/>
      <sheetName val="아파트_4"/>
      <sheetName val="품셈_3"/>
      <sheetName val="1_설계조건3"/>
      <sheetName val="BTL시설예산_기준표4"/>
      <sheetName val="5_학교신설예산_집행(01~08)4"/>
      <sheetName val="점검결과(08년_100교_지원)4"/>
      <sheetName val="5_직원투입현황3"/>
      <sheetName val="EQUIP_LIST3"/>
      <sheetName val="6-1__관개량조서3"/>
      <sheetName val="실행내역서_3"/>
      <sheetName val="전체내역_(2)3"/>
      <sheetName val="예정공정표_3"/>
      <sheetName val="Raw_Data3"/>
      <sheetName val="내역-_CCTV4"/>
      <sheetName val="2_대외공문3"/>
      <sheetName val="7_기-검-보_1003"/>
      <sheetName val="기본항목_입력3"/>
      <sheetName val="8_PILE__(돌출)3"/>
      <sheetName val="1__조명내역서(조명설치)3"/>
      <sheetName val="2__조명내역서(조명자재)3"/>
      <sheetName val="참고)BTL시설예산_기준표3"/>
      <sheetName val="표지_(3)3"/>
      <sheetName val="원가계산서_(2)3"/>
      <sheetName val="산출_근거13"/>
      <sheetName val="공사원가계산서_3"/>
      <sheetName val="총괄_내역서3"/>
      <sheetName val="2_토목공사3"/>
      <sheetName val="GT_1050x6503"/>
      <sheetName val="개별직종노임단가(2005_1)3"/>
      <sheetName val="당월_인력3"/>
      <sheetName val="2_원가및인원현황집계3"/>
      <sheetName val="96_123"/>
      <sheetName val="각사별공사비분개_3"/>
      <sheetName val="사__업__비__수__지__예__산__서3"/>
      <sheetName val="4_고용보험3"/>
      <sheetName val="3_고용보험료산출근거3"/>
      <sheetName val="단가일람_(2)3"/>
      <sheetName val="PIPERACK_집계표3"/>
      <sheetName val="EQUIPEMENT_집계표3"/>
      <sheetName val="BUILDING_&amp;SHELTER_집계표3"/>
      <sheetName val="OTHERS_집계표3"/>
      <sheetName val="CONTROL_BD3"/>
      <sheetName val="LIFTING_DEVICE3"/>
      <sheetName val="0_0ControlSheet3"/>
      <sheetName val="토목내역서_(도급단가)3"/>
      <sheetName val="소상_&quot;1&quot;3"/>
      <sheetName val="6_1_일위대가3"/>
      <sheetName val="효성CB_1P기초3"/>
      <sheetName val="De_bai3"/>
      <sheetName val="노임단가(2010_상)3"/>
      <sheetName val="설산1_나3"/>
      <sheetName val="220_(2)3"/>
      <sheetName val="Man_Hole3"/>
      <sheetName val="표지_3"/>
      <sheetName val="지번별_묘묙소요내역3"/>
      <sheetName val="총괄_설계내역서3"/>
      <sheetName val="공통가설내역서__(당사)3"/>
      <sheetName val="예산서_3"/>
      <sheetName val="원가계산서_2"/>
      <sheetName val="현장관리비_산출내역2"/>
      <sheetName val="고객사_관리_코드2"/>
      <sheetName val="Isolasi_Luar_Dalam3"/>
      <sheetName val="Isolasi_Luar3"/>
      <sheetName val="breakdown_Price-Chuong3"/>
      <sheetName val="cable,_lighting,_switch3"/>
      <sheetName val="DonGia_VatTuLK3"/>
      <sheetName val="Bang_chiet_tinh_TBA3"/>
      <sheetName val="화순_대리-다지리실행내역3"/>
      <sheetName val="BOX(1.5X1.5)"/>
      <sheetName val="점수계산1-2"/>
      <sheetName val="구조물공"/>
      <sheetName val="철근단면적"/>
      <sheetName val="직원인원"/>
      <sheetName val="단면 (2)"/>
      <sheetName val="집 계 표"/>
      <sheetName val="선박별 배부"/>
      <sheetName val="KUNGDEVI"/>
      <sheetName val="기본정보"/>
      <sheetName val="내역(설계)"/>
      <sheetName val="외주수리비"/>
      <sheetName val="계류장사용료"/>
      <sheetName val="정비재료비"/>
      <sheetName val="지상조업료"/>
      <sheetName val="AT"/>
      <sheetName val="B777"/>
      <sheetName val="신공항"/>
      <sheetName val="JJ"/>
      <sheetName val="잡유비"/>
      <sheetName val="MA"/>
      <sheetName val="MC"/>
      <sheetName val="ME"/>
      <sheetName val="MF"/>
      <sheetName val="MI"/>
      <sheetName val="MT"/>
      <sheetName val="QA"/>
      <sheetName val="내역서중"/>
      <sheetName val="1차설계변경내역"/>
      <sheetName val="2000년 공정표"/>
      <sheetName val="정렬"/>
      <sheetName val="전선_및_전선관-壆⿶"/>
      <sheetName val="거래罈.羌"/>
      <sheetName val="[내역서(׃"/>
      <sheetName val="단위단가"/>
      <sheetName val="공사설명서"/>
      <sheetName val="기타자료"/>
      <sheetName val="일위(시설)"/>
      <sheetName val="1호인버트수량"/>
      <sheetName val="기본단가"/>
      <sheetName val="1.변경범위"/>
      <sheetName val="환경기계공정표__x0005__x0000__x0000_"/>
      <sheetName val="경제지표"/>
      <sheetName val="영업소실적"/>
      <sheetName val="공종집계"/>
      <sheetName val="인건비예산(정규직)"/>
      <sheetName val="인건비예산(용역)"/>
      <sheetName val="내역(원안-대안)"/>
      <sheetName val="Don gia chi tiet"/>
      <sheetName val="phuluc1"/>
      <sheetName val="tong du toan"/>
      <sheetName val="기본1"/>
      <sheetName val="수정일위대가"/>
      <sheetName val="총괄(데倀辍즳"/>
      <sheetName val="총괄(데뀀连즳"/>
      <sheetName val="총괄(데뀀ﾒ犺"/>
      <sheetName val="총괄(데䀀﷥䰗"/>
      <sheetName val="XL4Po夂囿 "/>
      <sheetName val="직원관련자료"/>
      <sheetName val="교각_x0000_"/>
      <sheetName val="[내역서(1).xls]5.학교신설예산 쎸⬅/"/>
      <sheetName val="DIV2"/>
      <sheetName val="THU T6"/>
      <sheetName val="Thu chi T04"/>
      <sheetName val="SLTH"/>
      <sheetName val="PEDESB"/>
      <sheetName val="공사예산하조서(O.K)"/>
      <sheetName val="공사예산하조서_O_K_"/>
      <sheetName val="전선 및 전선관"/>
      <sheetName val="변경내역"/>
      <sheetName val="°ø»ç¿¹»êÇÏÁ¶¼­(O.K)"/>
      <sheetName val="4.설계예산내역서"/>
      <sheetName val="콘센트신설"/>
      <sheetName val="용산1(해보)"/>
      <sheetName val="3.내역서"/>
      <sheetName val="구리토평1전기"/>
      <sheetName val="설계명세"/>
      <sheetName val="BUD"/>
      <sheetName val="archi(본사)"/>
      <sheetName val="인건-측정"/>
      <sheetName val="도급양식"/>
      <sheetName val="49단가"/>
      <sheetName val="36단가"/>
      <sheetName val="36수량"/>
      <sheetName val="규격"/>
      <sheetName val="공리공제"/>
      <sheetName val="역간(덕_동)"/>
      <sheetName val="역간(의-덕)"/>
      <sheetName val="BEND LOSS"/>
      <sheetName val="건축공사 집계표"/>
      <sheetName val="설비2차"/>
      <sheetName val="기준FACTOR"/>
      <sheetName val="설비"/>
      <sheetName val="N賃率-職"/>
      <sheetName val="TKCK"/>
      <sheetName val="PL Vua"/>
      <sheetName val="포장집계"/>
      <sheetName val="포장연장"/>
      <sheetName val="국공유지"/>
      <sheetName val="POL6차-PIPING"/>
      <sheetName val="공급기자재조서 (2)"/>
      <sheetName val="산출(동해선 본선)"/>
      <sheetName val="집계(동해본선) "/>
      <sheetName val="산출(동해역통신)"/>
      <sheetName val="역집계(동해역통신)"/>
      <sheetName val="맨홀기준"/>
      <sheetName val="1.암사대교 산출"/>
      <sheetName val="마산방향"/>
      <sheetName val="[내역서(ͭ_x0000__x0000_Ԁ"/>
      <sheetName val="수뢹?"/>
      <sheetName val="_내역서(ͭ_x005f_x0000_ͭ_x005f_x005f_x000"/>
      <sheetName val="_내역서(ͭ_ͭ__x005f_x001c___x005f_x005f_x"/>
      <sheetName val="6PILE脂鎙堀1_x0013__x0000__x0000_"/>
      <sheetName val="전선관"/>
      <sheetName val="배수통관(좌)"/>
      <sheetName val="c &amp; g rhs"/>
      <sheetName val="HARGA MATERIAL"/>
      <sheetName val="Formula"/>
      <sheetName val="DB_ET200(R. A)"/>
      <sheetName val="Summary"/>
      <sheetName val="NKC6"/>
      <sheetName val="Summary - Budget"/>
      <sheetName val="회선별대책안À_x0000_Ԁ_x0000_"/>
      <sheetName val="Sheet㙸˯㦀ȼ?"/>
      <sheetName val="[내역서(1).xls]5.학교신설예산 Ⴘ"/>
      <sheetName val="[내역서(1)_xls]5_학교신설예산_쎸⬅/瀀þ밀"/>
      <sheetName val="간¾_x0000_Ԁ"/>
      <sheetName val="환경기계공정표__x0005_"/>
      <sheetName val="전선_및_전선관-"/>
      <sheetName val="기준"/>
      <sheetName val="변동인원"/>
      <sheetName val="2000제조1"/>
      <sheetName val="집연95"/>
      <sheetName val="의뢰서"/>
      <sheetName val="ateCodes?TimeCodes?Overrid_x0000__x0000__x0005__x0000_钀"/>
      <sheetName val="AS포장복_x0000__x0000_"/>
      <sheetName val="신축"/>
      <sheetName val="신축넃䛀跡"/>
      <sheetName val="폐기물"/>
      <sheetName val="_갑___x0000__x0000_"/>
      <sheetName val="Ⅴ-2.공종별내역"/>
      <sheetName val="A_견_x0000__x0000_"/>
      <sheetName val="계장 품셈표"/>
      <sheetName val="내역전기"/>
      <sheetName val="입력DATA"/>
      <sheetName val="바닥판"/>
      <sheetName val="가시설수량"/>
      <sheetName val="ITEM"/>
      <sheetName val="데이터"/>
      <sheetName val="손익현황"/>
      <sheetName val="간지1"/>
      <sheetName val="1.사유서"/>
      <sheetName val="간지2"/>
      <sheetName val="간지3"/>
      <sheetName val="부재별집계표"/>
      <sheetName val="도면"/>
      <sheetName val="2016상반기노임단가"/>
      <sheetName val="수입"/>
      <sheetName val="[내역서(ͭ_x005f_x005f_x005f_x0000_ͭ_x005f_x005f_x000"/>
      <sheetName val="[내역서(ͭ?ͭ?_x005f_x005f_x005f_x001c_?_x005f_x005f_x"/>
      <sheetName val="_내역서(ͭ_x005f_x005f_x005f_x005f_x005f_x005f_x005f_x0000_"/>
      <sheetName val="ateCodes_x005f_x005f_x005f_x005f_x005f_x005f_x000"/>
      <sheetName val="_내역서(ͭ_ͭ__x005f_x005f_x005f_x005f_x005f_x005f_x00"/>
      <sheetName val="방배동내역("/>
      <sheetName val="Estimate"/>
      <sheetName val="AnalisaSIPIL RIIL"/>
      <sheetName val="D 5243-ARAMCO"/>
      <sheetName val="D-4801 OXY"/>
      <sheetName val="배수내역 (2)"/>
      <sheetName val="表三甲"/>
      <sheetName val="Har Sat"/>
      <sheetName val="회선별대책안"/>
      <sheetName val="ateCఀ_x0002_저殑"/>
      <sheetName val="Project Name"/>
      <sheetName val="Deliver Date"/>
      <sheetName val="Staff"/>
      <sheetName val="anti-termite"/>
      <sheetName val="BIDDING-SUM"/>
      <sheetName val="CTG"/>
      <sheetName val="Project_Name"/>
      <sheetName val="Deliver_Date"/>
      <sheetName val="손익그래프및카메라"/>
      <sheetName val="도급기성"/>
      <sheetName val="단면"/>
      <sheetName val="전선_및_전선관-㞘}઀"/>
      <sheetName val="현황산출서"/>
      <sheetName val="2000,9월 일위"/>
      <sheetName val="공통단가"/>
      <sheetName val="코드표"/>
      <sheetName val="단가일람"/>
      <sheetName val="조경일람"/>
      <sheetName val="운반비"/>
      <sheetName val="인원"/>
      <sheetName val="일위대가_호표"/>
      <sheetName val="일위대가_산근"/>
      <sheetName val="중기사용료목록"/>
      <sheetName val="중기기초자료"/>
      <sheetName val="자재조서"/>
      <sheetName val="전역변수"/>
      <sheetName val="중기전역변수"/>
      <sheetName val="보증_x0000_縀"/>
      <sheetName val="보증_x0000_ༀ"/>
      <sheetName val="단가_(2)Ì"/>
      <sheetName val="G_R30绘ÿ헾"/>
      <sheetName val="환경기계공정표_(3)"/>
      <sheetName val="[내역서(ͭͭ가_x0000_"/>
      <sheetName val="말뚝물량"/>
      <sheetName val="24_보증금_전신전화가입권_"/>
      <sheetName val="Summ"/>
      <sheetName val="breakdown"/>
      <sheetName val="준공정산"/>
      <sheetName val="기계경¬"/>
      <sheetName val="견적요율_(업체명)"/>
      <sheetName val="(1) 국내 사이트 상세 주소 "/>
      <sheetName val="0. 수출,수입 건수"/>
      <sheetName val="1. 수출 해상 (LCL) "/>
      <sheetName val="2. 수출 항공 "/>
      <sheetName val="(2-3) 수출 특송"/>
      <sheetName val="3. 수출 내륙 운송료"/>
      <sheetName val="4. 수입 해상 (FCL)"/>
      <sheetName val="5. 수입 해상 (LCL) "/>
      <sheetName val="6. 수입 항공 "/>
      <sheetName val="(3-4) 수입 특송 "/>
      <sheetName val="7. 수입 내륙 운송료"/>
      <sheetName val="8. 창고료"/>
      <sheetName val="9. 내륙 운송"/>
      <sheetName val="10. 추가 제안 및 기타"/>
      <sheetName val="운송내역 "/>
      <sheetName val="3.PT개발계획"/>
      <sheetName val="24.보증금(전신전화가입권)"/>
      <sheetName val="[내역서(1).xls]5_학교신설예산_쎸⬅/瀀þ밀"/>
      <sheetName val="[내역서(1).xls][내역서(1).xls]5_____2"/>
      <sheetName val="[내역서(1).xls]단가_(2\_x0000_"/>
      <sheetName val="[내역서(1).xls]단가_(2\栀"/>
      <sheetName val="[내역서(1).xls][내역서(1).xls]5_____3"/>
      <sheetName val="[내역서(1).xls]5_학교신설예산_Ⴘ퀀诋쌆蠅/᠀"/>
      <sheetName val="[내역서(1).xls][내역서(1).xls]5_____4"/>
      <sheetName val="Sheet1_Çæ_x0000_"/>
      <sheetName val="현장"/>
      <sheetName val="전체"/>
      <sheetName val="조명율표"/>
      <sheetName val="종합표"/>
      <sheetName val="차수공개요"/>
      <sheetName val="상시"/>
      <sheetName val="주beam"/>
      <sheetName val="부안일위"/>
      <sheetName val="단가조사표"/>
      <sheetName val="11.산출(전열)"/>
      <sheetName val="6.산출(동력)"/>
      <sheetName val="7.산출(TRAY)"/>
      <sheetName val="추가예산"/>
      <sheetName val="차입"/>
      <sheetName val="월별예산"/>
      <sheetName val="PC%계산"/>
      <sheetName val="유가증권LS"/>
      <sheetName val="통장출금액"/>
      <sheetName val="업무연락"/>
      <sheetName val="월별매출"/>
      <sheetName val="부대tu"/>
      <sheetName val="VXXXXXXX"/>
      <sheetName val="#2_일위대가목록"/>
      <sheetName val="마산월령동골조물량변경"/>
      <sheetName val="공종별현황_공무팀자료"/>
      <sheetName val="6. 안전관리비"/>
      <sheetName val="내역서1"/>
      <sheetName val="P4-C"/>
      <sheetName val="1062-X방향 "/>
      <sheetName val="특외대"/>
      <sheetName val="수입실적"/>
      <sheetName val="A-100전제"/>
      <sheetName val="품의"/>
      <sheetName val="comps LFY+"/>
      <sheetName val="HDI implied"/>
      <sheetName val="호봉피치"/>
      <sheetName val="첨부1"/>
      <sheetName val="감독1130"/>
      <sheetName val="CAUDIT"/>
      <sheetName val="임의 매출-수정전"/>
      <sheetName val="감가상각"/>
      <sheetName val="채권 현황"/>
      <sheetName val="FRQ"/>
      <sheetName val="지급자재"/>
      <sheetName val="직접공사비"/>
      <sheetName val="자산LIST"/>
      <sheetName val="현금흐름"/>
      <sheetName val="간접1"/>
      <sheetName val="CC Down load 0716"/>
      <sheetName val="CF6"/>
      <sheetName val="9703"/>
      <sheetName val="미지급비용"/>
      <sheetName val="요일별시간대별 근무인원 그래프"/>
      <sheetName val="정식주주명부(061108)"/>
      <sheetName val="6월수불"/>
      <sheetName val="코드(대중분류)"/>
      <sheetName val="1.매출액"/>
      <sheetName val="2.원가"/>
      <sheetName val="10.인원"/>
      <sheetName val="2.호선별예상실적"/>
      <sheetName val="생산매출 (4)"/>
      <sheetName val="사업계획"/>
      <sheetName val="1월 예산"/>
      <sheetName val="DATA98"/>
      <sheetName val="건설가"/>
      <sheetName val="RE9604"/>
      <sheetName val="대차대조표 (2)"/>
      <sheetName val="손익계산서"/>
      <sheetName val="지점장"/>
      <sheetName val="admin"/>
      <sheetName val="AN-01"/>
      <sheetName val="환율 및 참고"/>
      <sheetName val=" 총괄표"/>
      <sheetName val="총괄-1"/>
      <sheetName val="MAIN_TABLE"/>
      <sheetName val="95년12월말"/>
      <sheetName val="그림모음"/>
      <sheetName val="국도접속 차도부수량"/>
      <sheetName val="간접(90)"/>
      <sheetName val="용지조사보고서"/>
      <sheetName val="3800-400 기계감가"/>
      <sheetName val="MIBK원단위"/>
      <sheetName val="콘크리트타설집계표"/>
      <sheetName val="중기"/>
      <sheetName val="DANGA"/>
      <sheetName val="청학계"/>
      <sheetName val="사다리"/>
      <sheetName val="영창26"/>
      <sheetName val="중기일위대가"/>
      <sheetName val="공사비예산서(토목분)"/>
      <sheetName val="외화채권"/>
      <sheetName val="Assumptions"/>
      <sheetName val="조명투자및환수계획"/>
      <sheetName val="제조중간결과"/>
      <sheetName val="101동"/>
      <sheetName val="변경총괄지(1)"/>
      <sheetName val="SANTOGO"/>
      <sheetName val="지수적용공사비내역서"/>
      <sheetName val="부대공Ⅱ"/>
      <sheetName val="TB-내역서"/>
      <sheetName val="총원"/>
      <sheetName val="철골9F"/>
      <sheetName val="HSNV"/>
      <sheetName val="환경기계공정표_(3)¾"/>
      <sheetName val="THVT"/>
      <sheetName val="SITE-E"/>
      <sheetName val="KHỐI LƯỢNG THANH TOÁN"/>
      <sheetName val="SEX"/>
      <sheetName val="General2"/>
      <sheetName val="Phu cap"/>
      <sheetName val="GIAVLIEU"/>
      <sheetName val="BETON"/>
      <sheetName val="hinhhoc"/>
      <sheetName val="PTDG (T3)"/>
      <sheetName val="PTDG (T4)"/>
      <sheetName val="hGH정제"/>
      <sheetName val="Вспом_лист"/>
      <sheetName val="Analisa Harga Satuan"/>
      <sheetName val="COA-17"/>
      <sheetName val="POWER"/>
      <sheetName val="공사비예비관리공감측설산출내역"/>
      <sheetName val="IBASE"/>
      <sheetName val="Config"/>
      <sheetName val="Du toan"/>
      <sheetName val="Keothep"/>
      <sheetName val="Re-bar"/>
      <sheetName val="HVAC"/>
      <sheetName val="유림총괄"/>
      <sheetName val="편성절차"/>
      <sheetName val="구체"/>
      <sheetName val="좌측날개벽"/>
      <sheetName val="우측날개벽"/>
      <sheetName val="KLDT DIEN"/>
      <sheetName val="Dinh muc CP KTCB khac"/>
      <sheetName val="TinhGiaMTC"/>
      <sheetName val="TH MTC"/>
      <sheetName val="TH N.Cong"/>
      <sheetName val="TinhGiaNC"/>
      <sheetName val="DMCP"/>
      <sheetName val="_갑  지 "/>
      <sheetName val="실행-자재"/>
      <sheetName val="중기작업"/>
      <sheetName val="노단"/>
      <sheetName val="단산"/>
      <sheetName val="명세"/>
      <sheetName val="일대"/>
      <sheetName val="환경기계공정표_(3)刀"/>
      <sheetName val="점검결과(08년_x0000__x0000_Ԁ_x0000_䀀㸎_x0008__x0000__x0000_"/>
      <sheetName val="현장식당(1)"/>
      <sheetName val="단"/>
      <sheetName val="계약내역서"/>
      <sheetName val="전체제잡비"/>
      <sheetName val="회선별대책안À"/>
      <sheetName val="설명서劝"/>
      <sheetName val="단가__x0000__x0000_Ԁ_x0000_"/>
      <sheetName val="보증"/>
      <sheetName val="2공구하도급내역서"/>
      <sheetName val="Eq. Mobilization"/>
      <sheetName val="수량계산서_집계표(가설_신설_및_철거-을지로3가_3ఀ_x0002_က"/>
      <sheetName val="Sheet1_Çꀀ_x0000_"/>
      <sheetName val="6PILEሀ_x0002_䀀⨊脃ﲙ"/>
      <sheetName val="5.학교신설예산 집행(01~偤°"/>
      <sheetName val="손익경비"/>
      <sheetName val="대비표"/>
      <sheetName val="MEXICO-C"/>
      <sheetName val="노원열병합  건축공사기성내역서"/>
      <sheetName val="_내역서(ͭ_ͭ__x001c___x"/>
      <sheetName val="96노임기준"/>
      <sheetName val="96수출"/>
      <sheetName val="asd"/>
      <sheetName val="B"/>
      <sheetName val="I一般比"/>
      <sheetName val="토공 total"/>
      <sheetName val="조경"/>
      <sheetName val="당진1,2호기전선관설치및접지4차공사내역서-을지"/>
      <sheetName val="식생블럭단위수량"/>
      <sheetName val="인공산출"/>
      <sheetName val="ENE-CAL 1"/>
      <sheetName val="본사업"/>
      <sheetName val="예산M11A"/>
      <sheetName val="철콘산출"/>
      <sheetName val="DB"/>
      <sheetName val="토공내역"/>
      <sheetName val="설직재-1"/>
      <sheetName val="96정변2"/>
      <sheetName val="배수공 시멘트 및 골재량 산출"/>
      <sheetName val="부서코드표"/>
      <sheetName val="소방사항"/>
      <sheetName val="공사진행"/>
      <sheetName val="대공종"/>
      <sheetName val="A.일용노무비지급명세서"/>
      <sheetName val="w't_table"/>
      <sheetName val="ประมาณการประตูหน้าต่าง_"/>
      <sheetName val="schedule_"/>
      <sheetName val="SITE_OFFICE"/>
      <sheetName val="Concord"/>
      <sheetName val="단가_및邰㡗_xdc00_㡗"/>
      <sheetName val="공간"/>
      <sheetName val="공종"/>
      <sheetName val="부위자재"/>
      <sheetName val="하자유형"/>
      <sheetName val="세대"/>
      <sheetName val="제잡비계산"/>
      <sheetName val="ate_x000b__x0000_蠀᏿㤂"/>
      <sheetName val=" 기성청구서 양식.xlsx"/>
      <sheetName val="Bang TH"/>
      <sheetName val="Shelves"/>
      <sheetName val="잡철물"/>
      <sheetName val="건    재"/>
      <sheetName val="간¾"/>
      <sheetName val="ateCodes?TimeCodes?Overrid"/>
      <sheetName val="정산산출서(배수판)"/>
      <sheetName val="적용노임(09상)"/>
      <sheetName val="Bill2-TTTM&amp;CH"/>
      <sheetName val="Bill 2-VMart&amp;VPro"/>
      <sheetName val="보_x0000__x0000__x0005_"/>
      <sheetName val="견적집계표(철콘)"/>
      <sheetName val="[내역서(1).xls][내역서(1).xls]5____10"/>
      <sheetName val="[내역서(1).xls][내역서(1).xls]5____11"/>
      <sheetName val="[내역서(1).xls][내역서(1).xls]5____12"/>
      <sheetName val="[내역서(1).xls][내역서(1).xls]5____13"/>
      <sheetName val="[내역서(1).xls][내역서(1).xls]단가_(2\_x0000_"/>
      <sheetName val="[내역서(1).xls][내역서(1).xls]단가_(2\栀"/>
      <sheetName val="[내역서(1).xls][내역서(1).xls]5____14"/>
      <sheetName val="[내역서(1).xls][내역서(1).xls]5_____5"/>
      <sheetName val="[내역서(1).xls][내역서(1).xls]5_____6"/>
      <sheetName val="[내역서(1).xls][내역서(1).xls]5_____7"/>
      <sheetName val="[내역서(1).xls][내역서(1).xls]5_____8"/>
      <sheetName val="[내역서(1).xls][내역서(1).xls]______2"/>
      <sheetName val="[내역서(1).xls][내역서(1).xls]______3"/>
      <sheetName val="[내역서(1).xls][내역서(1).xls]5_____9"/>
      <sheetName val="[내역서(1).xls][내역서(1)_xls]5_____2"/>
      <sheetName val="점검결과(08년"/>
      <sheetName val="_갑__"/>
      <sheetName val="단가_"/>
      <sheetName val="ate_x000b_"/>
      <sheetName val="수량산출표"/>
      <sheetName val="세월교산출기초"/>
      <sheetName val="댐구조도"/>
      <sheetName val="입찰내역서"/>
      <sheetName val="基础资料"/>
      <sheetName val="재고list"/>
      <sheetName val="JP_GP_UP통합"/>
      <sheetName val="터파기및재료"/>
      <sheetName val="[내역서(ͭ_x0000_ͭ_x0000__x001c__x02"/>
      <sheetName val="ateCodes_x0000_TimeCodes_x0000_2"/>
      <sheetName val="[내역서(ͭ_x0000_ͭ_x0000__x001c__x03"/>
      <sheetName val="ateCodes_x0000_TimeCodes_x0000_3"/>
      <sheetName val="[내역서(ͭ_x0000_ͭ_x0000__x001c__x04"/>
      <sheetName val="ateCodes_x0000_TimeCodes_x0000_4"/>
      <sheetName val="[내역서(ͭ_x0000_ͭ_x0000__x001c__x05"/>
      <sheetName val="ateCodes_x0000_TimeCodes_x0000_5"/>
      <sheetName val="[내역서(ͭ_x0000_ͭ_x0000__x001c__x06"/>
      <sheetName val="ateCodes_x0000_TimeCodes_x0000_6"/>
      <sheetName val="[내역서(ͭ_x0000_ͭ_x0000__x001c__x07"/>
      <sheetName val="ateCodes_x0000_TimeCodes_x0000_7"/>
      <sheetName val="[내역서(ͭ_x0000_ͭ_x0000__x001c__x08"/>
      <sheetName val="ateCodes_x0000_TimeCodes_x0000_8"/>
      <sheetName val="[내역서(ͭ_x0000_ͭ_x0000__x001c__x09"/>
      <sheetName val="ateCodes_x0000_TimeCodes_x0000_9"/>
      <sheetName val="[내역서(ͭ_x0000_ͭ_x0000__x001c__x010"/>
      <sheetName val="ateCodes_x0000_TimeCodes_x0000_10"/>
      <sheetName val="[내역서(ͭ_x0000_ͭ_x0000__x001c__x011"/>
      <sheetName val="ateCodes_x0000_TimeCodes_x0000_11"/>
      <sheetName val="[내역서(ͭ_x0000_ͭ_x0000__x001c__x012"/>
      <sheetName val="ateCodes_x0000_TimeCodes_x0000_12"/>
      <sheetName val="[내역서(ͭ_x0000_ͭ_x0000__x001c__x013"/>
      <sheetName val="ateCodes_x0000_TimeCodes_x0000_13"/>
      <sheetName val="[내역서(ͭ_x0000_ͭ_x0000__x001c__x014"/>
      <sheetName val="ateCodes_x0000_TimeCodes_x0000_14"/>
      <sheetName val="순위"/>
      <sheetName val="정부노임"/>
      <sheetName val="방화산출"/>
      <sheetName val="총괄(데이소ꃁ"/>
      <sheetName val="총괄(데이소ࣁ"/>
      <sheetName val="ateCodes?TimeCodes?Overri_x0000__x0000__x0005__x0000_飀Ⱔ"/>
      <sheetName val="총괄(Í_x0000_Ԁ_x0000_"/>
      <sheetName val="Cst Pkg-Eden"/>
      <sheetName val="Tiepdia"/>
      <sheetName val="ma-pt"/>
      <sheetName val="COAT&amp;WRAP-QIOT-#3"/>
      <sheetName val="Parem"/>
      <sheetName val="원본1"/>
      <sheetName val="주공_¹"/>
      <sheetName val="16-1"/>
      <sheetName val="70%"/>
      <sheetName val="ateCodes?TimeCodes?OverrideSho_x0000_"/>
      <sheetName val="ateCodes?TimeCodes?OverrideSho适"/>
      <sheetName val="ateCodes?TimeCodes?OverrideSho렀"/>
      <sheetName val="ateCodes?TimeCodes?OverrideSho"/>
      <sheetName val="ateCodes?TimeCodes?OverrideSho退"/>
      <sheetName val="ateCodes?TimeCodes?OverrideSho᠀"/>
      <sheetName val="DW산출"/>
      <sheetName val="재직자"/>
      <sheetName val="분문집계2"/>
      <sheetName val="배부금액"/>
      <sheetName val="입고계획"/>
      <sheetName val="계약"/>
      <sheetName val="ateCodes_x0000_TimeCodes_"/>
      <sheetName val="_내역서(ͭ_x0000_ͭ_x000"/>
      <sheetName val="인원계획"/>
      <sheetName val="총괄(데䀀?䰗"/>
      <sheetName val="입찰내역 발주처 양식"/>
      <sheetName val="부대공"/>
      <sheetName val="배수공"/>
      <sheetName val="토공"/>
      <sheetName val="포장공"/>
      <sheetName val="일반공사"/>
      <sheetName val="지하1층"/>
      <sheetName val="시화점실행"/>
      <sheetName val="각종양식"/>
      <sheetName val="자금운용표"/>
      <sheetName val="총(철거)"/>
      <sheetName val="검수고1-1층"/>
      <sheetName val="총물량표"/>
      <sheetName val="하수처리장"/>
      <sheetName val="BREAKDOWN(철거설치)"/>
      <sheetName val="3본사"/>
      <sheetName val="총공사내역서"/>
      <sheetName val="견적대비(1차) (2)"/>
      <sheetName val="총괄내역"/>
      <sheetName val="정산내역서"/>
      <sheetName val="대분류 ITEM별 분석(3월)"/>
      <sheetName val="기본일위"/>
      <sheetName val="카렌스센터계량기설치공사"/>
      <sheetName val="boq"/>
      <sheetName val="산출내역서"/>
      <sheetName val="평3"/>
      <sheetName val="기초데이타"/>
      <sheetName val="2.损益表"/>
      <sheetName val="4.PL"/>
      <sheetName val="6.BS"/>
      <sheetName val="9.차입,대여금"/>
      <sheetName val="1월--7월"/>
      <sheetName val="2-2.매출분석"/>
      <sheetName val="첨부_예산"/>
      <sheetName val="선박별_배부"/>
      <sheetName val="1_변경범위"/>
      <sheetName val="comps_LFY+"/>
      <sheetName val="HDI_implied"/>
      <sheetName val="임의_매출-수정전"/>
      <sheetName val="채권_현황"/>
      <sheetName val="2000년_공정표"/>
      <sheetName val="CC_Down_load_0716"/>
      <sheetName val="요일별시간대별_근무인원_그래프"/>
      <sheetName val="BOX(1_5X1_5)"/>
      <sheetName val="1_매출액"/>
      <sheetName val="2_원가"/>
      <sheetName val="10_인원"/>
      <sheetName val="1월_예산"/>
      <sheetName val="2_호선별예상실적"/>
      <sheetName val="생산매출_(4)"/>
      <sheetName val="대차대조표_(2)"/>
      <sheetName val="환율_및_참고"/>
      <sheetName val="6.PL"/>
      <sheetName val="4.成本明细表"/>
      <sheetName val="7.6大成本明细表"/>
      <sheetName val="본부평가(연말)"/>
      <sheetName val="4.추정손익"/>
      <sheetName val="2.매출원가"/>
      <sheetName val="3.일반관리,영업외"/>
      <sheetName val="AT비용"/>
      <sheetName val="JJ비용"/>
      <sheetName val="부대수입"/>
      <sheetName val="MA비용"/>
      <sheetName val="ME비용"/>
      <sheetName val="MF비용"/>
      <sheetName val="MI비용"/>
      <sheetName val="MT비용"/>
      <sheetName val="5.管理费明细表"/>
      <sheetName val="6.营业外收支明细表"/>
      <sheetName val="3.收入明细表"/>
      <sheetName val="공통"/>
      <sheetName val="cash_flow"/>
      <sheetName val="FOOTING"/>
      <sheetName val="봉방동근생"/>
      <sheetName val="교수설계"/>
      <sheetName val="특기시방"/>
      <sheetName val="선박별_배부1"/>
      <sheetName val="1_변경범위1"/>
      <sheetName val="comps_LFY+1"/>
      <sheetName val="HDI_implied1"/>
      <sheetName val="임의_매출-수정전1"/>
      <sheetName val="채권_현황1"/>
      <sheetName val="2000년_공정표1"/>
      <sheetName val="CC_Down_load_07161"/>
      <sheetName val="요일별시간대별_근무인원_그래프1"/>
      <sheetName val="BOX(1_5X1_5)1"/>
      <sheetName val="1_매출액1"/>
      <sheetName val="2_원가1"/>
      <sheetName val="10_인원1"/>
      <sheetName val="2_호선별예상실적1"/>
      <sheetName val="생산매출_(4)1"/>
      <sheetName val="1월_예산1"/>
      <sheetName val="대차대조표_(2)1"/>
      <sheetName val="환율_및_참고1"/>
      <sheetName val="_총괄표"/>
      <sheetName val="1062-X방향_"/>
      <sheetName val="2_损益表"/>
      <sheetName val="4_PL"/>
      <sheetName val="6_BS"/>
      <sheetName val="9_차입,대여금"/>
      <sheetName val="2-2_매출분석"/>
      <sheetName val="6_PL"/>
      <sheetName val="4_成本明细表"/>
      <sheetName val="7_6大成本明细表"/>
      <sheetName val="4_추정손익"/>
      <sheetName val="2_매출원가"/>
      <sheetName val="3_일반관리,영업외"/>
      <sheetName val="5_管理费明细表"/>
      <sheetName val="6_营业外收支明细表"/>
      <sheetName val="3_收入明细表"/>
      <sheetName val="3800-400_기계감가"/>
      <sheetName val="FILE1"/>
      <sheetName val="토공(우물통,기타) "/>
      <sheetName val="토지조서(원본)"/>
      <sheetName val="배수관공"/>
      <sheetName val="SOLICITUD"/>
      <sheetName val="BQ"/>
      <sheetName val="Total for Check"/>
      <sheetName val="DAFTAR_8"/>
      <sheetName val="DAFTAR 7"/>
      <sheetName val="SIZING"/>
      <sheetName val="공정진도현황(2069)"/>
      <sheetName val="공정진도현황(2단계2차)"/>
      <sheetName val="설명서ó"/>
      <sheetName val="II. CF"/>
      <sheetName val="Final Staff Chart"/>
      <sheetName val="7.Á¶Á÷Ç¥"/>
      <sheetName val="MP01"/>
      <sheetName val="MP02"/>
      <sheetName val="환경기계공정표_髈㘻_x0000__x0000_"/>
      <sheetName val="환경기계공정표_艀㫐_x0000__x0000_"/>
      <sheetName val="환경기계공정표_蔀㫐_x0000__x0000_"/>
      <sheetName val="ateCodes?TimeCodes?OverrideSho怀"/>
      <sheetName val="ateCodes?TimeCodes?OverrideSho逃"/>
      <sheetName val="변화치수"/>
      <sheetName val="Executive Summary"/>
      <sheetName val="5201.2004"/>
      <sheetName val="GRAND REKAP"/>
      <sheetName val="맨홀수량집계"/>
      <sheetName val="Analisa"/>
      <sheetName val="REKAP"/>
      <sheetName val="호프"/>
      <sheetName val="scale &amp; Income"/>
      <sheetName val="기본사항"/>
      <sheetName val="거래刀_x0010__x0000_"/>
      <sheetName val="거래_x0000_⨀ﯥ"/>
      <sheetName val="AS포_x0000__x0000__x0000__x0000_"/>
      <sheetName val="경유"/>
      <sheetName val="휘발유"/>
      <sheetName val="거래_x0000__x0000__x0000_"/>
      <sheetName val="집계표(건축)"/>
      <sheetName val="강관파일내역"/>
      <sheetName val="제작비"/>
      <sheetName val="용융아연도금"/>
      <sheetName val="제작물량 7월"/>
      <sheetName val="집수정(600-700)"/>
      <sheetName val="기계경비시간당손료목록"/>
      <sheetName val="보"/>
      <sheetName val="ateCodes?TimeCodes?Overri"/>
      <sheetName val="공사내_x0000_"/>
      <sheetName val="총괄(Í"/>
      <sheetName val="계측제어설비"/>
      <sheetName val="CABLE SIZE-1"/>
      <sheetName val="분전반계산서(석관)"/>
      <sheetName val="_갑__지_9"/>
      <sheetName val="실DATA_9"/>
      <sheetName val="코스모공장_(어음)8"/>
      <sheetName val="환경기계공정표_(3)8"/>
      <sheetName val="A_견적8"/>
      <sheetName val="Sheet1_(2)8"/>
      <sheetName val="총_원가계산8"/>
      <sheetName val="총괄갑_8"/>
      <sheetName val="내역서1999_8최종8"/>
      <sheetName val="단가_(2)8"/>
      <sheetName val="6PILE__(돌출)8"/>
      <sheetName val="11-2_아파트내역8"/>
      <sheetName val="설명서_7"/>
      <sheetName val="2-1__경관조명_내역총괄표7"/>
      <sheetName val="_견적서7"/>
      <sheetName val="기초입력_DATA7"/>
      <sheetName val="1차_내역서7"/>
      <sheetName val="노임단가_(2)7"/>
      <sheetName val="BSD_(2)7"/>
      <sheetName val="인건비_7"/>
      <sheetName val="플랜트_설치7"/>
      <sheetName val="중기조종사_단위단가7"/>
      <sheetName val="신_분7"/>
      <sheetName val="DATA_입력란7"/>
      <sheetName val="3월팀계_7"/>
      <sheetName val="일위대가_7"/>
      <sheetName val="수량계산서_집계표(가설_신설_및_철거-을지로3가_3호선7"/>
      <sheetName val="수량계산서_집계표(신설-을지로3가_3호선)7"/>
      <sheetName val="수량계산서_집계표(철거-을지로3가_3호선)7"/>
      <sheetName val="C1_공사개요7"/>
      <sheetName val="A1_스케쥴7"/>
      <sheetName val="Customer_Databas7"/>
      <sheetName val="단가_및_재료비7"/>
      <sheetName val="아파트_내역7"/>
      <sheetName val="전선_및_전선관-자유로7"/>
      <sheetName val="AS포장복구_7"/>
      <sheetName val="G_R300경비7"/>
      <sheetName val="주공_갑지7"/>
      <sheetName val="내역서_제출6"/>
      <sheetName val="전차선로_물량표6"/>
      <sheetName val="27_건설이자6"/>
      <sheetName val="9-2_단지투자6"/>
      <sheetName val="9-4_단지분양수납6"/>
      <sheetName val="28_차입금상환계획6"/>
      <sheetName val="10-4_운하물류분양수납6"/>
      <sheetName val="10-2_운하물류투자6"/>
      <sheetName val="※_2010예산총괄표6"/>
      <sheetName val="경율산정_XLS6"/>
      <sheetName val="아파트_6"/>
      <sheetName val="2_고용보험료산출근거6"/>
      <sheetName val="8_설치품셈6"/>
      <sheetName val="조도계산서_(도서)6"/>
      <sheetName val="품셈_5"/>
      <sheetName val="BTL시설예산_기준표6"/>
      <sheetName val="5_학교신설예산_집행(01~08)6"/>
      <sheetName val="점검결과(08년_100교_지원)6"/>
      <sheetName val="1_동력공사5"/>
      <sheetName val="5_직원투입현황5"/>
      <sheetName val="EQUIP_LIST5"/>
      <sheetName val="6-1__관개량조서5"/>
      <sheetName val="내역-_CCTV6"/>
      <sheetName val="예정공정표_5"/>
      <sheetName val="실행내역서_5"/>
      <sheetName val="2_대외공문5"/>
      <sheetName val="1__조명내역서(조명설치)5"/>
      <sheetName val="2__조명내역서(조명자재)5"/>
      <sheetName val="전체내역_(2)5"/>
      <sheetName val="7_기-검-보_1005"/>
      <sheetName val="Raw_Data5"/>
      <sheetName val="1_설계조건5"/>
      <sheetName val="기본항목_입력5"/>
      <sheetName val="공사원가계산서_5"/>
      <sheetName val="8_PILE__(돌출)5"/>
      <sheetName val="참고)BTL시설예산_기준표5"/>
      <sheetName val="96_125"/>
      <sheetName val="GT_1050x6505"/>
      <sheetName val="PIPERACK_집계표5"/>
      <sheetName val="EQUIPEMENT_집계표5"/>
      <sheetName val="BUILDING_&amp;SHELTER_집계표5"/>
      <sheetName val="OTHERS_집계표5"/>
      <sheetName val="CONTROL_BD5"/>
      <sheetName val="LIFTING_DEVICE5"/>
      <sheetName val="사__업__비__수__지__예__산__서5"/>
      <sheetName val="표지_(3)5"/>
      <sheetName val="원가계산서_(2)5"/>
      <sheetName val="산출_근거15"/>
      <sheetName val="총괄_내역서5"/>
      <sheetName val="개별직종노임단가(2005_1)5"/>
      <sheetName val="2_토목공사5"/>
      <sheetName val="당월_인력5"/>
      <sheetName val="2_원가및인원현황집계5"/>
      <sheetName val="각사별공사비분개_5"/>
      <sheetName val="4_고용보험5"/>
      <sheetName val="3_고용보험료산출근거5"/>
      <sheetName val="소상_&quot;1&quot;5"/>
      <sheetName val="De_bai5"/>
      <sheetName val="단가일람_(2)5"/>
      <sheetName val="0_0ControlSheet5"/>
      <sheetName val="220_(2)5"/>
      <sheetName val="설산1_나5"/>
      <sheetName val="Man_Hole5"/>
      <sheetName val="표지_5"/>
      <sheetName val="지번별_묘묙소요내역5"/>
      <sheetName val="총괄_설계내역서5"/>
      <sheetName val="6_1_일위대가5"/>
      <sheetName val="효성CB_1P기초5"/>
      <sheetName val="화순_대리-다지리실행내역5"/>
      <sheetName val="예산서_5"/>
      <sheetName val="노임단가(2010_상)5"/>
      <sheetName val="토목내역서_(도급단가)5"/>
      <sheetName val="원가계산서_4"/>
      <sheetName val="공통가설내역서__(당사)5"/>
      <sheetName val="Isolasi_Luar_Dalam5"/>
      <sheetName val="Isolasi_Luar5"/>
      <sheetName val="breakdown_Price-Chuong5"/>
      <sheetName val="cable,_lighting,_switch5"/>
      <sheetName val="DonGia_VatTuLK5"/>
      <sheetName val="현장관리비_산출내역4"/>
      <sheetName val="Bang_chiet_tinh_TBA5"/>
      <sheetName val="2_1_受電設備棟2"/>
      <sheetName val="2_2_受・防火水槽2"/>
      <sheetName val="2_3_排水処理設備棟2"/>
      <sheetName val="2_4_倉庫棟2"/>
      <sheetName val="2_5_守衛棟2"/>
      <sheetName val="Div26_-_Elect2"/>
      <sheetName val="NSA_fr_Revit2"/>
      <sheetName val="MTO_REV_02"/>
      <sheetName val="Area_Cal2"/>
      <sheetName val="고객사_관리_코드4"/>
      <sheetName val="HD_1-4_세부공종별,업체별_내역(L4)2"/>
      <sheetName val="2F_회의실견적(5_14_일대)2"/>
      <sheetName val="노무비_근거1"/>
      <sheetName val="방배동내역_(총괄)2"/>
      <sheetName val="96보완계획7_122"/>
      <sheetName val="Khoi_luong"/>
      <sheetName val="Gia_vat_tu"/>
      <sheetName val="_내역서(ͭ?ͭ?_x0"/>
      <sheetName val="ESTI_"/>
      <sheetName val="Finishes_code2"/>
      <sheetName val="Scheme_B_Estimate_"/>
      <sheetName val="Breakdown_(B)"/>
      <sheetName val="Don_gia_chi_tiet"/>
      <sheetName val="5_학교신설예산_쎸⬅/"/>
      <sheetName val="5_학교신설예산_Ⴘ"/>
      <sheetName val="THU_T6"/>
      <sheetName val="Thu_chi_T04"/>
      <sheetName val="tong_du_toan"/>
      <sheetName val="97_사업추정(WEKI)"/>
      <sheetName val="공사금액_내역_(1)"/>
      <sheetName val="CCTV_수량(배관-송수가압장)"/>
      <sheetName val="7_경제성결과"/>
      <sheetName val="공사비_내역_(가)"/>
      <sheetName val="A_"/>
      <sheetName val="1_암사대교_산출"/>
      <sheetName val="[내역서(1)_xls]5_학교신설예산_Ⴘ퀀诋쌆蠅/᠀"/>
      <sheetName val="이서_빙등제"/>
      <sheetName val="원가계산서(생태쉼터)_"/>
      <sheetName val="방림_토공수량"/>
      <sheetName val="방림_토공_산출근거"/>
      <sheetName val="이서_빙등제_수량집계표"/>
      <sheetName val="이서_빙등제_산출근거"/>
      <sheetName val="자재_집계표"/>
      <sheetName val="FRP_PIPING_일위대가"/>
      <sheetName val="단면_(2)"/>
      <sheetName val="집_계_표"/>
      <sheetName val="6PILE脂鎙堀1"/>
      <sheetName val="공급기자재조서_(2)"/>
      <sheetName val="산출(동해선_본선)"/>
      <sheetName val="집계(동해본선)_"/>
      <sheetName val="환경기계공정표_"/>
      <sheetName val="공사예산하조서(O_K)"/>
      <sheetName val="전선_및_전선관"/>
      <sheetName val="°ø»ç¿¹»êÇÏÁ¶¼­(O_K)"/>
      <sheetName val="4_설계예산내역서"/>
      <sheetName val="3_내역서"/>
      <sheetName val="BEND_LOSS"/>
      <sheetName val="건축공사_집계표"/>
      <sheetName val="ateCodes?TimeCodes?Overrid钀"/>
      <sheetName val="PL_Vua"/>
      <sheetName val="거래罈_羌"/>
      <sheetName val="[내역서(1)_xls]5_학교신설예산_쎸⬅/"/>
      <sheetName val="[내역서(1)_xls]5_학교신설예산_Ⴘ"/>
      <sheetName val="철콘깨기단산"/>
      <sheetName val="발행"/>
      <sheetName val="ateCodes?TimeCod_xd978_ꀋᙰ0_x0000_頀{_x0000__x0000_堀簊夞ĸ"/>
      <sheetName val="ateCodes?TimeCod_xd80b_齒ꀈᙰ0_x0000__xd800_Y_x0000__x0000_堀䠊夙ĸ"/>
      <sheetName val="자재분류"/>
      <sheetName val="자재청구서"/>
      <sheetName val="PILE"/>
      <sheetName val="Price Database"/>
      <sheetName val="tong hop v.tu"/>
      <sheetName val="Summary_-_Budget"/>
      <sheetName val="KHỐI_LƯỢNG_THANH_TOÁN"/>
      <sheetName val="Phu_cap"/>
      <sheetName val="DB_ET200(R__A)"/>
      <sheetName val="Bill_2-VMart&amp;VPro"/>
      <sheetName val="Cst_Pkg-Eden"/>
      <sheetName val="c_&amp;_g_rhs"/>
      <sheetName val="11_산출(전열)"/>
      <sheetName val="6_산출(동력)"/>
      <sheetName val="7_산출(TRAY)"/>
      <sheetName val="TOSHIBA-Structure"/>
      <sheetName val="NKChungTu"/>
      <sheetName val="Detail"/>
      <sheetName val="cov-estimate"/>
      <sheetName val="chiet tinh"/>
      <sheetName val="5.학교신설예산 쎸⬅_"/>
      <sheetName val="_내역서(1).xls_5.학교신설예산 쎸⬅_"/>
      <sheetName val="_내역서(ͭ_ͭ__x001c__x0"/>
      <sheetName val="ateCodes_TimeCodes_"/>
      <sheetName val="5_학교신설예산_쎸⬅_瀀þ밀"/>
      <sheetName val="5_학교신설예산_Ⴘ퀀诋쌆蠅_᠀"/>
      <sheetName val="단가_(2_"/>
      <sheetName val="단가_(2_栀"/>
      <sheetName val="침하계"/>
      <sheetName val="붙임4.앵커볼트"/>
      <sheetName val="붙임2.최대수평하중"/>
      <sheetName val="3월팀계_x0010_"/>
      <sheetName val="J直材4"/>
      <sheetName val="간공설계서"/>
      <sheetName val="WORK"/>
      <sheetName val="공사비증감"/>
      <sheetName val="모래운반"/>
      <sheetName val="접합 및 부설 "/>
      <sheetName val="노임명세"/>
      <sheetName val="공사기본내용입력"/>
      <sheetName val="경비일위계"/>
      <sheetName val="unit_4"/>
      <sheetName val="6__안전관리비"/>
      <sheetName val="국도접속_차도부수량"/>
      <sheetName val="HARGA_MATERIAL"/>
      <sheetName val="A_일용노무비지급명세서"/>
      <sheetName val="[내역서(1)_xls]5_학교신설예산_쎸⬅/瀀þ밀1"/>
      <sheetName val="점검결과(08년Ԁ䀀㸎"/>
      <sheetName val="환경기계공정표_"/>
      <sheetName val="5_학교신설예산_집행(01~偤°"/>
      <sheetName val="아파트_Ö_x0000_"/>
      <sheetName val="아파트_⃖휬"/>
      <sheetName val="아파트_烖"/>
      <sheetName val="아파트_壖"/>
      <sheetName val="계좌분리郁蒬퀤蒭"/>
      <sheetName val="계좌분리蘎ꨃ㟑"/>
      <sheetName val="설계조縨"/>
      <sheetName val="설계조"/>
      <sheetName val="품셈衆"/>
      <sheetName val="설계_x0005_"/>
      <sheetName val="Earthwork"/>
      <sheetName val="ptvt"/>
      <sheetName val="적용기준"/>
      <sheetName val="ประมาณการประตูหน้าต่าง_1"/>
      <sheetName val="schedule_1"/>
      <sheetName val="SITE_OFFICE1"/>
      <sheetName val="w't_table1"/>
      <sheetName val="ate蠀᏿㤂"/>
      <sheetName val="1_사유서"/>
      <sheetName val="계장_품셈표"/>
      <sheetName val="ateCఀ저殑"/>
      <sheetName val="_갑__지_10"/>
      <sheetName val="Project_Name1"/>
      <sheetName val="Deliver_Date1"/>
      <sheetName val="(1)_국내_사이트_상세_주소_"/>
      <sheetName val="0__수출,수입_건수"/>
      <sheetName val="1__수출_해상_(LCL)_"/>
      <sheetName val="2__수출_항공_"/>
      <sheetName val="(2-3)_수출_특송"/>
      <sheetName val="3__수출_내륙_운송료"/>
      <sheetName val="4__수입_해상_(FCL)"/>
      <sheetName val="5__수입_해상_(LCL)_"/>
      <sheetName val="6__수입_항공_"/>
      <sheetName val="(3-4)_수입_특송_"/>
      <sheetName val="7__수입_내륙_운송료"/>
      <sheetName val="8__창고료"/>
      <sheetName val="9__내륙_운송"/>
      <sheetName val="10__추가_제안_및_기타"/>
      <sheetName val="운송내역_"/>
      <sheetName val="3_PT개발계획"/>
      <sheetName val="24_보증금(전신전화가입권)"/>
      <sheetName val="Ⅴ-2_공종별내역"/>
      <sheetName val="PTDG_(T3)"/>
      <sheetName val="PTDG_(T4)"/>
      <sheetName val="[내역서(1)_xls][내역서(1)_xls]5_____2"/>
      <sheetName val="[내역서(1)_xls]단가_(2\"/>
      <sheetName val="[내역서(1)_xls]단가_(2\栀"/>
      <sheetName val="[내역서(1)_xls][내역서(1)_xls]5_____3"/>
      <sheetName val="[내역서(1)_xls][내역서(1)_xls]5_____4"/>
      <sheetName val="AnalisaSIPIL_RIIL"/>
      <sheetName val="D_5243-ARAMCO"/>
      <sheetName val="D-4801_OXY"/>
      <sheetName val="배수내역_(2)"/>
      <sheetName val="Har_Sat"/>
      <sheetName val="2000,9월_일위"/>
      <sheetName val="Analisa_Harga_Satuan"/>
      <sheetName val="KLDT_DIEN"/>
      <sheetName val="Dinh_muc_CP_KTCB_khac"/>
      <sheetName val="TH_MTC"/>
      <sheetName val="TH_N_Cong"/>
      <sheetName val="Eq__Mobilization"/>
      <sheetName val="Du_toan"/>
      <sheetName val="6PILEሀ䀀⨊脃ﲙ"/>
      <sheetName val="수량계산서_집계표(가설_신설_및_철거-을지로3가_3ఀက"/>
      <sheetName val="노원열병합__건축공사기성내역서"/>
      <sheetName val="_내역서(ͭ_ͭ___x"/>
      <sheetName val="토공_total"/>
      <sheetName val="ENE-CAL_1"/>
      <sheetName val="배수공_시멘트_및_골재량_산출"/>
      <sheetName val="단가_및邰㡗㡗"/>
      <sheetName val="조서입력"/>
      <sheetName val="keyword"/>
      <sheetName val="과장"/>
      <sheetName val="_______x005f_x0000___x005f_x0000__x005f_x001c___2"/>
      <sheetName val="ateCodes_x005f_x0000_TimeCodes_x000_2"/>
      <sheetName val="_______x005f_x005f_x005f_x0000___x005f_x005f_x0_2"/>
      <sheetName val="ateCodes_x005f_x005f_x005f_x0000_TimeCode_2"/>
      <sheetName val="__________x005f_x005f_x005f_x001c___x005f_x005f_2"/>
      <sheetName val="수_x005f_x0000_"/>
      <sheetName val="_______x005f_x005f_x005f_x0000___x005f_x005f_x0_3"/>
      <sheetName val="__________x005f_x005f_x005f_x001c___x005f_x005f_3"/>
      <sheetName val="수Å_x005f_x0000_"/>
      <sheetName val="수뢹_x005f_xdd4d_"/>
      <sheetName val="A__x005f_x0010__x005f_x0000_"/>
      <sheetName val="5____________x005f_x0000____x005f_x0000___2"/>
      <sheetName val="5.학교신설예산 Ⴘ_x005f_x0000_퀀诋쌆蠅/_x005f_x0000_᠀"/>
      <sheetName val="신축(_x005f_x0000__x005f_x0000__x005f_x0005_"/>
      <sheetName val="단가_및_재료_x005f_xdab0_"/>
      <sheetName val="_______x005f_x005f_x005f_x005f_x005f_x005f_x000_2"/>
      <sheetName val="ateCodes_x005f_x005f_x005f_x005f_x005f_x005f_x0_2"/>
      <sheetName val="__________x005f_x005f_x005f_x005f_x005f_x005f_x_2"/>
      <sheetName val="[내역서(1).xls]5____________x000_2"/>
      <sheetName val="11-2_아파_x005f_x0000__x005f_x0000_Ԁ_x005f_x0000_"/>
      <sheetName val="_내역서(ͭ_x005f_x005f_x005f_x0000_ͭ_x000"/>
      <sheetName val="_내역서(ͭ_ͭ__x005f_x005f_x005f_x001c___x"/>
      <sheetName val="사_x005f_x0000__x005f_x0000_Ԁ"/>
      <sheetName val="설계_x005f_x0000_"/>
      <sheetName val="전선_및_전선관-_x005f_x0000__x005f_x0000__x005f_x0005_"/>
      <sheetName val="신축(단위_x005f_x0000_"/>
      <sheetName val="Sheet㙸˯㦀ȼ_x005f_xda1b_!"/>
      <sheetName val="_내역서(ͭ?ͭ?_x005f_x001c__x0"/>
      <sheetName val="단가_(2\_x005f_x0000_"/>
      <sheetName val="A__x005f_x0010_"/>
      <sheetName val="사_x005f_x0000__x005f_x0000__x005f_x0000_"/>
      <sheetName val="방배동내역(_x005f_x0000__x005f_x0000_"/>
      <sheetName val="[내역서(1).xls]5__________x005f_x0000__2"/>
      <sheetName val="환경기계공정표_(3_x005f_x0000__x005f_x0000_"/>
      <sheetName val="환경기계공정표__x005f_x0005__x005f_x0000__x005f_x0000_"/>
      <sheetName val="_______x005f_x0000__x005f_x0000__x005f_x0000__x_2"/>
      <sheetName val="환경기계공정표_(3)_x005f_x0012_"/>
      <sheetName val="A_견_x005f_x0000__x005f_x0000_"/>
      <sheetName val="환경기계공정표__x005f_x0005_"/>
      <sheetName val="교각_x005f_x0000_"/>
      <sheetName val="ateCఀ_x005f_x0002_저殑"/>
      <sheetName val="[내역서(ͭ_x005f_x0000__x005f_x0000_Ԁ"/>
      <sheetName val="_______x005f_x005f_x005f_x0000___x005f_x005f_x0_4"/>
      <sheetName val="__________x005f_x005f_x005f_x001c___x005f_x005f_4"/>
      <sheetName val="ateCodes_TimeCodes_Overrid_x0_2"/>
      <sheetName val="_갑___x005f_x0000__x005f_x0000_"/>
      <sheetName val="6PILE脂鎙堀1_x005f_x0013__x005f_x0000__x005f_x0000_"/>
      <sheetName val="간¾_x005f_x0000_Ԁ"/>
      <sheetName val="_______x005f_x005f_x005f_x005f_x005f_x005f_x000_3"/>
      <sheetName val="__________x005f_x005f_x005f_x005f_x005f_x005f_x_3"/>
      <sheetName val="_______x005f_x005f_x005f_x005f_x005f_x005f_x005_2"/>
      <sheetName val="ateCodes_x005f_x005f_x005f_x005f_x005f_x005f_x0_3"/>
      <sheetName val="__________x005f_x005f_x005f_x005f_x005f_x005f_x_4"/>
      <sheetName val="6PILE__(効_x0010__x0000__x0000_"/>
      <sheetName val="계좌번호"/>
      <sheetName val="12월"/>
      <sheetName val="2007년1월"/>
      <sheetName val="bi-mnthly rep Villa"/>
      <sheetName val="original"/>
      <sheetName val="1999-2000 MONTHLY CASHFLOW"/>
      <sheetName val="장비종합부표"/>
      <sheetName val="집계표_식재"/>
      <sheetName val="부표"/>
      <sheetName val="bi-mnthly_rep_Villa"/>
      <sheetName val="1999-2000_MONTHLY_CASHFLOW"/>
      <sheetName val="5_학교신설예산_쎸⬅_"/>
      <sheetName val="_내역서(ͭ_ͭ__x0"/>
      <sheetName val="_내역서(1)_xls_5_학교신설예산_쎸⬅_"/>
      <sheetName val="내역서-전기"/>
      <sheetName val="대장"/>
      <sheetName val="voucher"/>
      <sheetName val="계좌분리(_xdae0_䛸+"/>
      <sheetName val="시선유도표지집계표"/>
      <sheetName val="양식_x0000_"/>
      <sheetName val="수입2"/>
      <sheetName val="내역- ꍈ┊"/>
      <sheetName val="내역- _xdc48_ʉꍈ&gt;"/>
      <sheetName val="13.접속슬래브"/>
      <sheetName val="__"/>
      <sheetName val="조정금액결과표 (차수별)"/>
      <sheetName val="1_변경범위2"/>
      <sheetName val="BOX(1_5X1_5)2"/>
      <sheetName val="선박별_배부2"/>
      <sheetName val="2000년_공정표2"/>
      <sheetName val="1062-X방향_1"/>
      <sheetName val="comps_LFY+2"/>
      <sheetName val="HDI_implied2"/>
      <sheetName val="임의_매출-수정전2"/>
      <sheetName val="채권_현황2"/>
      <sheetName val="CC_Down_load_07162"/>
      <sheetName val="요일별시간대별_근무인원_그래프2"/>
      <sheetName val="1_매출액2"/>
      <sheetName val="2_원가2"/>
      <sheetName val="10_인원2"/>
      <sheetName val="2_호선별예상실적2"/>
      <sheetName val="생산매출_(4)2"/>
      <sheetName val="1월_예산2"/>
      <sheetName val="대차대조표_(2)2"/>
      <sheetName val="환율_및_참고2"/>
      <sheetName val="_총괄표1"/>
      <sheetName val="3800-400_기계감가1"/>
      <sheetName val="입찰내역_발주처_양식"/>
      <sheetName val="3월팀계"/>
      <sheetName val="[내역서(ͭͭ_x02"/>
      <sheetName val="[내역서(ͭͭ_x03"/>
      <sheetName val="[내역서(ͭͭ_x04"/>
      <sheetName val="[내역서(ͭͭ_x05"/>
      <sheetName val="[내역서(ͭͭ_x06"/>
      <sheetName val="[내역서(ͭͭ_x07"/>
      <sheetName val="[내역서(ͭͭ_x08"/>
      <sheetName val="[내역서(ͭͭ_x09"/>
      <sheetName val="[내역서(ͭͭ_x010"/>
      <sheetName val="[내역서(ͭͭ_x011"/>
      <sheetName val="[내역서(ͭͭ_x012"/>
      <sheetName val="[내역서(ͭͭ_x013"/>
      <sheetName val="[내역서(ͭͭ_x014"/>
      <sheetName val="_기성청구서_양식_xlsx"/>
      <sheetName val="Bang_TH"/>
      <sheetName val="06_일위대가목록"/>
      <sheetName val="견적대비(1차)_(2)"/>
      <sheetName val="대분류_ITEM별_분석(3월)"/>
      <sheetName val="2_损益表1"/>
      <sheetName val="4_PL1"/>
      <sheetName val="6_BS1"/>
      <sheetName val="9_차입,대여금1"/>
      <sheetName val="2-2_매출분석1"/>
      <sheetName val="6_PL1"/>
      <sheetName val="4_成本明细表1"/>
      <sheetName val="7_6大成本明细表1"/>
      <sheetName val="4_추정손익1"/>
      <sheetName val="2_매출원가1"/>
      <sheetName val="3_일반관리,영업외1"/>
      <sheetName val="5_管理费明细表1"/>
      <sheetName val="6_营业外收支明细表1"/>
      <sheetName val="3_收入明细表1"/>
      <sheetName val="토공(우물통,기타)_"/>
      <sheetName val="6PILE__(効"/>
      <sheetName val="Bang NS79"/>
      <sheetName val="Progres"/>
      <sheetName val="H.Satuan"/>
      <sheetName val="BOM LIST 정리"/>
      <sheetName val="입고단가 LIST"/>
      <sheetName val="[내역서(ͭ_x0000_ͭ_x0000_ _x0000_ _x0000_가표"/>
      <sheetName val="[내역서(ͭ?ͭ? ? ?가표"/>
      <sheetName val="외동,공시지가"/>
      <sheetName val="_내역서(ͭ_x005f"/>
      <sheetName val="ateCodes_x005f"/>
      <sheetName val="ee-prop"/>
      <sheetName val="ateCodes?TimeCodes?OverrideSho_x0002_"/>
      <sheetName val="1.취수장"/>
      <sheetName val="발주참고#"/>
      <sheetName val="노임변동률"/>
      <sheetName val="총공사비"/>
      <sheetName val="수액원료4"/>
      <sheetName val="장비 (2)"/>
      <sheetName val="금리계산"/>
      <sheetName val="영외수지"/>
      <sheetName val="전동기"/>
      <sheetName val="단가(공통)"/>
      <sheetName val="대부예산서"/>
      <sheetName val="공정코드"/>
      <sheetName val="내역총괄"/>
      <sheetName val="내역총괄2"/>
      <sheetName val="내역총괄3"/>
      <sheetName val="선수금"/>
      <sheetName val="Total All By Trades highest 1st"/>
      <sheetName val="원가서"/>
      <sheetName val="M.o.S. Schedule"/>
      <sheetName val="기준액"/>
      <sheetName val="SCE_LOG"/>
      <sheetName val="PROJ. DATA"/>
      <sheetName val=" Beams Sched "/>
      <sheetName val="5.동별횡주관경"/>
      <sheetName val="별첨2.발주예정"/>
      <sheetName val="부하자료"/>
      <sheetName val="3BL공동구 수량"/>
      <sheetName val="공사설계서"/>
      <sheetName val="동해묵호1내역"/>
      <sheetName val="준검 내역서"/>
      <sheetName val="통계자료"/>
      <sheetName val="93D"/>
      <sheetName val="94D"/>
      <sheetName val="95D"/>
      <sheetName val="      "/>
      <sheetName val="SJB-101"/>
      <sheetName val="SLAB&quot;1&quot;"/>
      <sheetName val="선급비용"/>
      <sheetName val="골재산출"/>
      <sheetName val="기술부대조건"/>
      <sheetName val="Total_All_By_Trades_highest_1st"/>
      <sheetName val="M_o_S__Schedule"/>
      <sheetName val="1_취수장"/>
      <sheetName val="PROJ__DATA"/>
      <sheetName val="_Beams_Sched_"/>
      <sheetName val="4차원가계산서"/>
      <sheetName val="토목내역 (2)"/>
      <sheetName val="Num_Word1"/>
      <sheetName val="시산표"/>
      <sheetName val="본사재고"/>
      <sheetName val="손익계산서PL"/>
      <sheetName val="현금성자산,단기금융"/>
      <sheetName val="매출채권"/>
      <sheetName val="대여,공사,분양미수금,미수수익"/>
      <sheetName val="미수금"/>
      <sheetName val="선급금,선급법인세,선급비용"/>
      <sheetName val="재고자산,임대주택자산"/>
      <sheetName val="장기금융,장기투자,보증금"/>
      <sheetName val="유,무형자산"/>
      <sheetName val="건중,장기미수금,보증금"/>
      <sheetName val="매입채무"/>
      <sheetName val="미지급금"/>
      <sheetName val="단기,장기차입금"/>
      <sheetName val="분양,임대선수금"/>
      <sheetName val="예수금,미지급비용,예수보증금"/>
      <sheetName val="장기보증금"/>
      <sheetName val="퇴충,하자충"/>
      <sheetName val="자본금"/>
      <sheetName val="영업부문분류"/>
      <sheetName val="BOX"/>
      <sheetName val="일위대가(건축)"/>
      <sheetName val="자재단가_x0000__x0000__x0005_"/>
      <sheetName val="C1_공䂏࿢ﱼ"/>
      <sheetName val="참_x0000__x0000_Ԁ"/>
      <sheetName val="대차대조표"/>
      <sheetName val="재무비율"/>
      <sheetName val="적용요율"/>
      <sheetName val="1.R18 BF"/>
      <sheetName val="A"/>
      <sheetName val="G"/>
      <sheetName val="F-B"/>
      <sheetName val="H-J"/>
      <sheetName val="6.External works-R18"/>
      <sheetName val="Items"/>
      <sheetName val="6MONTHS"/>
      <sheetName val="LE"/>
      <sheetName val="BLOCK C2"/>
      <sheetName val="한전일위"/>
      <sheetName val="수량계산서_집계표(철거-_x0000__x0000_즈ɐ:_xdef0_㄀_x0000__x0000_"/>
      <sheetName val="수량계산서_집계표(철거-_x0000__x0000_즈ɐ:⏰ヿ_x0000__x0000_"/>
      <sheetName val="수량계산서_집계표(철거-:_xdf10_‭_x0000__x0000__x0000__x0000_冘˚"/>
      <sheetName val="수량계산서_집계표(철거-:ᬐ‭_x0000__x0000__x0000__x0000_冘˚"/>
      <sheetName val="C1_공_x0000_Ԁ"/>
      <sheetName val="[내역서(ͭ_x005f_x0000_ͭ_x005f_x005f_x000"/>
      <sheetName val="[내역서(ͭ?ͭ?_x005f_x001c_?_x005f_x005f_x"/>
      <sheetName val="_내역서(ͭ_x005f_x005f_x005F?"/>
      <sheetName val="ateCodes_x005f_x005f_x000"/>
      <sheetName val="_내역서(ͭ_ͭ__x005f_x005f_x00"/>
      <sheetName val="단가_및邰㡗?㡗"/>
      <sheetName val="철거폐쇄,고재"/>
      <sheetName val="자재,부설,부대공(50)"/>
      <sheetName val="재료,부설(80)"/>
      <sheetName val="MIJIBI"/>
      <sheetName val="노임9월"/>
      <sheetName val="사고96"/>
      <sheetName val="자금운용계획표"/>
      <sheetName val="남양내역"/>
      <sheetName val="제품목록"/>
      <sheetName val="lee"/>
      <sheetName val="집계표소트"/>
      <sheetName val="ATM기초철가"/>
      <sheetName val="인원계획-미화"/>
      <sheetName val="환산"/>
      <sheetName val="통계연보"/>
      <sheetName val="2.1  노무비 평균단가산출"/>
      <sheetName val="인력투입산출"/>
      <sheetName val="전체실적"/>
      <sheetName val="효율계획(당월)"/>
      <sheetName val="제조부문배부"/>
      <sheetName val="SCH- % WT."/>
      <sheetName val="OVERALL CURVE"/>
      <sheetName val="품셈Å"/>
      <sheetName val="Input_Data"/>
      <sheetName val="현장지지물물량"/>
      <sheetName val="WIP"/>
      <sheetName val="5.직倳즪စ즬_x0005_"/>
      <sheetName val="5.직耳䀪*"/>
      <sheetName val="CAP"/>
      <sheetName val="dV&amp;Cl"/>
      <sheetName val="Var."/>
      <sheetName val="R"/>
      <sheetName val="3-2. 산재고용보험료"/>
      <sheetName val="6-1. 관개량_x0000__x0000_"/>
      <sheetName val="LS"/>
      <sheetName val="건____재"/>
      <sheetName val="ateCodes?TimeCod_xd978_ꀋᙰ0"/>
      <sheetName val="ateCodes?TimeCod_xd80b_齒ꀈᙰ0"/>
      <sheetName val="흑관"/>
      <sheetName val="산출2-기기동력"/>
      <sheetName val="상용"/>
      <sheetName val="업체별공사이행등급"/>
      <sheetName val="설계개요"/>
      <sheetName val="DGG"/>
      <sheetName val="BCulSch"/>
      <sheetName val="statement"/>
      <sheetName val="Build Up Rates"/>
      <sheetName val="M1master"/>
      <sheetName val="건물"/>
      <sheetName val="1분기재고장"/>
      <sheetName val="2분기재고"/>
      <sheetName val="전선_및_전선관-자㢾㝎"/>
      <sheetName val="보.기둥표"/>
      <sheetName val="PROFILE"/>
      <sheetName val="마감재표"/>
      <sheetName val="창호"/>
      <sheetName val="환경기계공정표_腰╙_x0000__x0000_"/>
      <sheetName val="환경기계공정표_〃ᇐᖗ"/>
      <sheetName val="빌딩 안내"/>
      <sheetName val="중강당 내역"/>
      <sheetName val="3연box"/>
      <sheetName val="⑤항목별2"/>
      <sheetName val="MAIN GATE HOUSE"/>
      <sheetName val="조선용암면"/>
      <sheetName val="TONG NUOCGOC"/>
      <sheetName val="단가_및_재료?"/>
      <sheetName val="Doi so"/>
      <sheetName val="_내역서(1).xls_5.학교신설예산 Ⴘ"/>
      <sheetName val="Main"/>
      <sheetName val="Bar-Data"/>
      <sheetName val="협가표"/>
      <sheetName val="기성내역"/>
      <sheetName val="내역서(교량)전체"/>
      <sheetName val="소일위대가코드표"/>
      <sheetName val="기초목"/>
      <sheetName val="판넬"/>
      <sheetName val="철골"/>
      <sheetName val="prog-C1"/>
      <sheetName val="geo-C1"/>
      <sheetName val="geo-C2"/>
    </sheetNames>
    <sheetDataSet>
      <sheetData sheetId="0">
        <row r="21">
          <cell r="B21" t="str">
            <v>1.토공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/>
      <sheetData sheetId="557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/>
      <sheetData sheetId="626" refreshError="1"/>
      <sheetData sheetId="627"/>
      <sheetData sheetId="628"/>
      <sheetData sheetId="629"/>
      <sheetData sheetId="630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/>
      <sheetData sheetId="1284"/>
      <sheetData sheetId="1285"/>
      <sheetData sheetId="1286"/>
      <sheetData sheetId="1287"/>
      <sheetData sheetId="1288"/>
      <sheetData sheetId="1289"/>
      <sheetData sheetId="1290" refreshError="1"/>
      <sheetData sheetId="1291"/>
      <sheetData sheetId="1292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 refreshError="1"/>
      <sheetData sheetId="1389" refreshError="1"/>
      <sheetData sheetId="1390" refreshError="1"/>
      <sheetData sheetId="1391" refreshError="1"/>
      <sheetData sheetId="1392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/>
      <sheetData sheetId="2070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>
        <row r="21">
          <cell r="A21">
            <v>0</v>
          </cell>
        </row>
      </sheetData>
      <sheetData sheetId="2113">
        <row r="21">
          <cell r="A21">
            <v>0</v>
          </cell>
        </row>
      </sheetData>
      <sheetData sheetId="2114">
        <row r="21">
          <cell r="A21">
            <v>0</v>
          </cell>
        </row>
      </sheetData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>
        <row r="21">
          <cell r="A21">
            <v>0</v>
          </cell>
        </row>
      </sheetData>
      <sheetData sheetId="2127" refreshError="1"/>
      <sheetData sheetId="2128">
        <row r="21">
          <cell r="A21">
            <v>0</v>
          </cell>
        </row>
      </sheetData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/>
      <sheetData sheetId="2154"/>
      <sheetData sheetId="2155"/>
      <sheetData sheetId="2156"/>
      <sheetData sheetId="2157"/>
      <sheetData sheetId="2158">
        <row r="21">
          <cell r="A21">
            <v>0</v>
          </cell>
        </row>
      </sheetData>
      <sheetData sheetId="2159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>
        <row r="21">
          <cell r="A21">
            <v>0</v>
          </cell>
        </row>
      </sheetData>
      <sheetData sheetId="2183">
        <row r="21">
          <cell r="A21">
            <v>0</v>
          </cell>
        </row>
      </sheetData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/>
      <sheetData sheetId="2211" refreshError="1"/>
      <sheetData sheetId="2212" refreshError="1"/>
      <sheetData sheetId="2213" refreshError="1"/>
      <sheetData sheetId="2214" refreshError="1"/>
      <sheetData sheetId="2215">
        <row r="21">
          <cell r="A21">
            <v>0</v>
          </cell>
        </row>
      </sheetData>
      <sheetData sheetId="2216">
        <row r="21">
          <cell r="A21">
            <v>0</v>
          </cell>
        </row>
      </sheetData>
      <sheetData sheetId="2217">
        <row r="21">
          <cell r="A21">
            <v>0</v>
          </cell>
        </row>
      </sheetData>
      <sheetData sheetId="2218">
        <row r="21">
          <cell r="A21">
            <v>0</v>
          </cell>
        </row>
      </sheetData>
      <sheetData sheetId="2219">
        <row r="21">
          <cell r="A21">
            <v>0</v>
          </cell>
        </row>
      </sheetData>
      <sheetData sheetId="2220">
        <row r="21">
          <cell r="A21">
            <v>0</v>
          </cell>
        </row>
      </sheetData>
      <sheetData sheetId="2221">
        <row r="21">
          <cell r="A21">
            <v>0</v>
          </cell>
        </row>
      </sheetData>
      <sheetData sheetId="2222">
        <row r="21">
          <cell r="A21">
            <v>0</v>
          </cell>
        </row>
      </sheetData>
      <sheetData sheetId="2223">
        <row r="21">
          <cell r="A21">
            <v>0</v>
          </cell>
        </row>
      </sheetData>
      <sheetData sheetId="2224">
        <row r="21">
          <cell r="A21">
            <v>0</v>
          </cell>
        </row>
      </sheetData>
      <sheetData sheetId="2225">
        <row r="21">
          <cell r="A21">
            <v>0</v>
          </cell>
        </row>
      </sheetData>
      <sheetData sheetId="2226">
        <row r="21">
          <cell r="A21">
            <v>0</v>
          </cell>
        </row>
      </sheetData>
      <sheetData sheetId="2227">
        <row r="21">
          <cell r="A21">
            <v>0</v>
          </cell>
        </row>
      </sheetData>
      <sheetData sheetId="2228">
        <row r="21">
          <cell r="A21">
            <v>0</v>
          </cell>
        </row>
      </sheetData>
      <sheetData sheetId="2229">
        <row r="21">
          <cell r="A21">
            <v>0</v>
          </cell>
        </row>
      </sheetData>
      <sheetData sheetId="2230">
        <row r="21">
          <cell r="A21">
            <v>0</v>
          </cell>
        </row>
      </sheetData>
      <sheetData sheetId="2231" refreshError="1"/>
      <sheetData sheetId="2232" refreshError="1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>
        <row r="21">
          <cell r="C21">
            <v>22.680000000000003</v>
          </cell>
        </row>
      </sheetData>
      <sheetData sheetId="2457" refreshError="1"/>
      <sheetData sheetId="2458" refreshError="1"/>
      <sheetData sheetId="2459" refreshError="1"/>
      <sheetData sheetId="2460" refreshError="1"/>
      <sheetData sheetId="246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/>
      <sheetData sheetId="2469" refreshError="1"/>
      <sheetData sheetId="2470" refreshError="1"/>
      <sheetData sheetId="2471" refreshError="1"/>
      <sheetData sheetId="2472"/>
      <sheetData sheetId="2473" refreshError="1"/>
      <sheetData sheetId="2474">
        <row r="21">
          <cell r="C21">
            <v>22.680000000000003</v>
          </cell>
        </row>
      </sheetData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>
        <row r="21">
          <cell r="A21">
            <v>0</v>
          </cell>
        </row>
      </sheetData>
      <sheetData sheetId="2486">
        <row r="21">
          <cell r="A21">
            <v>0</v>
          </cell>
        </row>
      </sheetData>
      <sheetData sheetId="2487">
        <row r="21">
          <cell r="A21">
            <v>0</v>
          </cell>
        </row>
      </sheetData>
      <sheetData sheetId="2488">
        <row r="21">
          <cell r="A21">
            <v>0</v>
          </cell>
        </row>
      </sheetData>
      <sheetData sheetId="2489">
        <row r="21">
          <cell r="A21">
            <v>0</v>
          </cell>
        </row>
      </sheetData>
      <sheetData sheetId="2490">
        <row r="21">
          <cell r="A21">
            <v>0</v>
          </cell>
        </row>
      </sheetData>
      <sheetData sheetId="2491">
        <row r="21">
          <cell r="A21">
            <v>0</v>
          </cell>
        </row>
      </sheetData>
      <sheetData sheetId="2492">
        <row r="21">
          <cell r="A21">
            <v>0</v>
          </cell>
        </row>
      </sheetData>
      <sheetData sheetId="2493">
        <row r="21">
          <cell r="A21">
            <v>0</v>
          </cell>
        </row>
      </sheetData>
      <sheetData sheetId="2494">
        <row r="21">
          <cell r="A21">
            <v>0</v>
          </cell>
        </row>
      </sheetData>
      <sheetData sheetId="2495">
        <row r="21">
          <cell r="A21">
            <v>0</v>
          </cell>
        </row>
      </sheetData>
      <sheetData sheetId="2496">
        <row r="21">
          <cell r="A21">
            <v>0</v>
          </cell>
        </row>
      </sheetData>
      <sheetData sheetId="2497">
        <row r="21">
          <cell r="A21">
            <v>0</v>
          </cell>
        </row>
      </sheetData>
      <sheetData sheetId="2498">
        <row r="21">
          <cell r="A21">
            <v>0</v>
          </cell>
        </row>
      </sheetData>
      <sheetData sheetId="2499">
        <row r="21">
          <cell r="A21">
            <v>0</v>
          </cell>
        </row>
      </sheetData>
      <sheetData sheetId="2500">
        <row r="21">
          <cell r="A21">
            <v>0</v>
          </cell>
        </row>
      </sheetData>
      <sheetData sheetId="2501">
        <row r="21">
          <cell r="A21">
            <v>0</v>
          </cell>
        </row>
      </sheetData>
      <sheetData sheetId="2502">
        <row r="21">
          <cell r="A21">
            <v>0</v>
          </cell>
        </row>
      </sheetData>
      <sheetData sheetId="2503">
        <row r="21">
          <cell r="A21">
            <v>0</v>
          </cell>
        </row>
      </sheetData>
      <sheetData sheetId="2504">
        <row r="21">
          <cell r="A21">
            <v>0</v>
          </cell>
        </row>
      </sheetData>
      <sheetData sheetId="2505">
        <row r="21">
          <cell r="A21">
            <v>0</v>
          </cell>
        </row>
      </sheetData>
      <sheetData sheetId="2506">
        <row r="21">
          <cell r="A21">
            <v>0</v>
          </cell>
        </row>
      </sheetData>
      <sheetData sheetId="2507">
        <row r="21">
          <cell r="A21">
            <v>0</v>
          </cell>
        </row>
      </sheetData>
      <sheetData sheetId="2508">
        <row r="21">
          <cell r="A21">
            <v>0</v>
          </cell>
        </row>
      </sheetData>
      <sheetData sheetId="2509">
        <row r="21">
          <cell r="A21">
            <v>0</v>
          </cell>
        </row>
      </sheetData>
      <sheetData sheetId="2510">
        <row r="21">
          <cell r="A21">
            <v>0</v>
          </cell>
        </row>
      </sheetData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>
        <row r="21">
          <cell r="A21">
            <v>0</v>
          </cell>
        </row>
      </sheetData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>
        <row r="21">
          <cell r="A21">
            <v>0</v>
          </cell>
        </row>
      </sheetData>
      <sheetData sheetId="2696"/>
      <sheetData sheetId="2697"/>
      <sheetData sheetId="2698" refreshError="1"/>
      <sheetData sheetId="2699" refreshError="1"/>
      <sheetData sheetId="2700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/>
      <sheetData sheetId="2708"/>
      <sheetData sheetId="2709"/>
      <sheetData sheetId="2710">
        <row r="21">
          <cell r="A21">
            <v>0</v>
          </cell>
        </row>
      </sheetData>
      <sheetData sheetId="2711"/>
      <sheetData sheetId="2712">
        <row r="21">
          <cell r="A21">
            <v>0</v>
          </cell>
        </row>
      </sheetData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>
        <row r="21">
          <cell r="C21">
            <v>22.680000000000003</v>
          </cell>
        </row>
      </sheetData>
      <sheetData sheetId="2728"/>
      <sheetData sheetId="2729">
        <row r="21">
          <cell r="C21">
            <v>22.680000000000003</v>
          </cell>
        </row>
      </sheetData>
      <sheetData sheetId="2730">
        <row r="21">
          <cell r="C21">
            <v>22.680000000000003</v>
          </cell>
        </row>
      </sheetData>
      <sheetData sheetId="2731"/>
      <sheetData sheetId="2732"/>
      <sheetData sheetId="2733">
        <row r="21">
          <cell r="A21">
            <v>0</v>
          </cell>
        </row>
      </sheetData>
      <sheetData sheetId="2734"/>
      <sheetData sheetId="2735">
        <row r="21">
          <cell r="A21">
            <v>0</v>
          </cell>
        </row>
      </sheetData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>
        <row r="21">
          <cell r="A21">
            <v>0</v>
          </cell>
        </row>
      </sheetData>
      <sheetData sheetId="2748"/>
      <sheetData sheetId="2749"/>
      <sheetData sheetId="2750"/>
      <sheetData sheetId="2751"/>
      <sheetData sheetId="2752"/>
      <sheetData sheetId="2753">
        <row r="21">
          <cell r="A21">
            <v>0</v>
          </cell>
        </row>
      </sheetData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>
        <row r="21">
          <cell r="A21">
            <v>0</v>
          </cell>
        </row>
      </sheetData>
      <sheetData sheetId="2768"/>
      <sheetData sheetId="2769"/>
      <sheetData sheetId="2770">
        <row r="21">
          <cell r="A21">
            <v>0</v>
          </cell>
        </row>
      </sheetData>
      <sheetData sheetId="2771"/>
      <sheetData sheetId="2772"/>
      <sheetData sheetId="2773">
        <row r="21">
          <cell r="A21">
            <v>0</v>
          </cell>
        </row>
      </sheetData>
      <sheetData sheetId="2774"/>
      <sheetData sheetId="2775"/>
      <sheetData sheetId="2776"/>
      <sheetData sheetId="2777"/>
      <sheetData sheetId="2778">
        <row r="21">
          <cell r="A21">
            <v>0</v>
          </cell>
        </row>
      </sheetData>
      <sheetData sheetId="2779">
        <row r="21">
          <cell r="A21">
            <v>0</v>
          </cell>
        </row>
      </sheetData>
      <sheetData sheetId="2780">
        <row r="21">
          <cell r="A21">
            <v>0</v>
          </cell>
        </row>
      </sheetData>
      <sheetData sheetId="2781">
        <row r="21">
          <cell r="A21">
            <v>0</v>
          </cell>
        </row>
      </sheetData>
      <sheetData sheetId="2782"/>
      <sheetData sheetId="2783"/>
      <sheetData sheetId="2784"/>
      <sheetData sheetId="2785"/>
      <sheetData sheetId="2786"/>
      <sheetData sheetId="2787">
        <row r="21">
          <cell r="A21">
            <v>0</v>
          </cell>
        </row>
      </sheetData>
      <sheetData sheetId="2788"/>
      <sheetData sheetId="2789"/>
      <sheetData sheetId="2790"/>
      <sheetData sheetId="2791">
        <row r="21">
          <cell r="A21">
            <v>0</v>
          </cell>
        </row>
      </sheetData>
      <sheetData sheetId="2792">
        <row r="21">
          <cell r="A21">
            <v>0</v>
          </cell>
        </row>
      </sheetData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>
        <row r="21">
          <cell r="A21">
            <v>0</v>
          </cell>
        </row>
      </sheetData>
      <sheetData sheetId="2803"/>
      <sheetData sheetId="2804"/>
      <sheetData sheetId="2805">
        <row r="21">
          <cell r="A21">
            <v>0</v>
          </cell>
        </row>
      </sheetData>
      <sheetData sheetId="2806"/>
      <sheetData sheetId="2807">
        <row r="21">
          <cell r="C21">
            <v>22.680000000000003</v>
          </cell>
        </row>
      </sheetData>
      <sheetData sheetId="2808"/>
      <sheetData sheetId="2809"/>
      <sheetData sheetId="2810"/>
      <sheetData sheetId="2811"/>
      <sheetData sheetId="2812"/>
      <sheetData sheetId="2813"/>
      <sheetData sheetId="2814">
        <row r="21">
          <cell r="A21">
            <v>0</v>
          </cell>
        </row>
      </sheetData>
      <sheetData sheetId="2815"/>
      <sheetData sheetId="2816"/>
      <sheetData sheetId="2817"/>
      <sheetData sheetId="2818">
        <row r="21">
          <cell r="C21">
            <v>22.680000000000003</v>
          </cell>
        </row>
      </sheetData>
      <sheetData sheetId="2819"/>
      <sheetData sheetId="2820">
        <row r="21">
          <cell r="C21">
            <v>22.680000000000003</v>
          </cell>
        </row>
      </sheetData>
      <sheetData sheetId="2821"/>
      <sheetData sheetId="2822"/>
      <sheetData sheetId="2823"/>
      <sheetData sheetId="2824"/>
      <sheetData sheetId="2825">
        <row r="21">
          <cell r="C21">
            <v>22.680000000000003</v>
          </cell>
        </row>
      </sheetData>
      <sheetData sheetId="2826"/>
      <sheetData sheetId="2827"/>
      <sheetData sheetId="2828"/>
      <sheetData sheetId="2829"/>
      <sheetData sheetId="2830">
        <row r="21">
          <cell r="C21">
            <v>22.680000000000003</v>
          </cell>
        </row>
      </sheetData>
      <sheetData sheetId="2831"/>
      <sheetData sheetId="2832"/>
      <sheetData sheetId="2833"/>
      <sheetData sheetId="2834"/>
      <sheetData sheetId="2835">
        <row r="21">
          <cell r="C21">
            <v>22.680000000000003</v>
          </cell>
        </row>
      </sheetData>
      <sheetData sheetId="2836"/>
      <sheetData sheetId="2837"/>
      <sheetData sheetId="2838"/>
      <sheetData sheetId="2839"/>
      <sheetData sheetId="2840">
        <row r="21">
          <cell r="C21">
            <v>22.680000000000003</v>
          </cell>
        </row>
      </sheetData>
      <sheetData sheetId="2841">
        <row r="21">
          <cell r="C21">
            <v>22.680000000000003</v>
          </cell>
        </row>
      </sheetData>
      <sheetData sheetId="2842">
        <row r="21">
          <cell r="C21">
            <v>22.680000000000003</v>
          </cell>
        </row>
      </sheetData>
      <sheetData sheetId="2843"/>
      <sheetData sheetId="2844"/>
      <sheetData sheetId="2845"/>
      <sheetData sheetId="2846">
        <row r="21">
          <cell r="C21">
            <v>22.680000000000003</v>
          </cell>
        </row>
      </sheetData>
      <sheetData sheetId="2847">
        <row r="21">
          <cell r="A21">
            <v>0</v>
          </cell>
        </row>
      </sheetData>
      <sheetData sheetId="2848"/>
      <sheetData sheetId="2849"/>
      <sheetData sheetId="2850"/>
      <sheetData sheetId="2851">
        <row r="21">
          <cell r="C21">
            <v>22.680000000000003</v>
          </cell>
        </row>
      </sheetData>
      <sheetData sheetId="2852">
        <row r="21">
          <cell r="A21">
            <v>0</v>
          </cell>
        </row>
      </sheetData>
      <sheetData sheetId="2853"/>
      <sheetData sheetId="2854">
        <row r="21">
          <cell r="A21">
            <v>0</v>
          </cell>
        </row>
      </sheetData>
      <sheetData sheetId="2855">
        <row r="21">
          <cell r="C21">
            <v>22.680000000000003</v>
          </cell>
        </row>
      </sheetData>
      <sheetData sheetId="2856"/>
      <sheetData sheetId="2857"/>
      <sheetData sheetId="2858"/>
      <sheetData sheetId="2859">
        <row r="21">
          <cell r="A21">
            <v>0</v>
          </cell>
        </row>
      </sheetData>
      <sheetData sheetId="2860">
        <row r="21">
          <cell r="A21">
            <v>0</v>
          </cell>
        </row>
      </sheetData>
      <sheetData sheetId="2861"/>
      <sheetData sheetId="2862"/>
      <sheetData sheetId="2863">
        <row r="21">
          <cell r="C21">
            <v>22.680000000000003</v>
          </cell>
        </row>
      </sheetData>
      <sheetData sheetId="2864">
        <row r="21">
          <cell r="C21">
            <v>22.680000000000003</v>
          </cell>
        </row>
      </sheetData>
      <sheetData sheetId="2865">
        <row r="21">
          <cell r="A21">
            <v>0</v>
          </cell>
        </row>
      </sheetData>
      <sheetData sheetId="2866"/>
      <sheetData sheetId="2867">
        <row r="21">
          <cell r="A21">
            <v>0</v>
          </cell>
        </row>
      </sheetData>
      <sheetData sheetId="2868">
        <row r="21">
          <cell r="A21">
            <v>0</v>
          </cell>
        </row>
      </sheetData>
      <sheetData sheetId="2869">
        <row r="21">
          <cell r="C21">
            <v>22.680000000000003</v>
          </cell>
        </row>
      </sheetData>
      <sheetData sheetId="2870"/>
      <sheetData sheetId="2871">
        <row r="21">
          <cell r="A21">
            <v>0</v>
          </cell>
        </row>
      </sheetData>
      <sheetData sheetId="2872">
        <row r="21">
          <cell r="A21">
            <v>0</v>
          </cell>
        </row>
      </sheetData>
      <sheetData sheetId="2873">
        <row r="21">
          <cell r="C21">
            <v>22.680000000000003</v>
          </cell>
        </row>
      </sheetData>
      <sheetData sheetId="2874">
        <row r="21">
          <cell r="A21">
            <v>0</v>
          </cell>
        </row>
      </sheetData>
      <sheetData sheetId="2875">
        <row r="21">
          <cell r="C21">
            <v>22.680000000000003</v>
          </cell>
        </row>
      </sheetData>
      <sheetData sheetId="2876">
        <row r="21">
          <cell r="C21">
            <v>22.680000000000003</v>
          </cell>
        </row>
      </sheetData>
      <sheetData sheetId="2877"/>
      <sheetData sheetId="2878">
        <row r="21">
          <cell r="C21">
            <v>22.680000000000003</v>
          </cell>
        </row>
      </sheetData>
      <sheetData sheetId="2879"/>
      <sheetData sheetId="2880">
        <row r="21">
          <cell r="C21">
            <v>22.680000000000003</v>
          </cell>
        </row>
      </sheetData>
      <sheetData sheetId="2881">
        <row r="21">
          <cell r="C21">
            <v>22.680000000000003</v>
          </cell>
        </row>
      </sheetData>
      <sheetData sheetId="2882"/>
      <sheetData sheetId="2883">
        <row r="21">
          <cell r="C21">
            <v>22.680000000000003</v>
          </cell>
        </row>
      </sheetData>
      <sheetData sheetId="2884"/>
      <sheetData sheetId="2885"/>
      <sheetData sheetId="2886">
        <row r="21">
          <cell r="C21">
            <v>22.680000000000003</v>
          </cell>
        </row>
      </sheetData>
      <sheetData sheetId="2887">
        <row r="21">
          <cell r="A21">
            <v>0</v>
          </cell>
        </row>
      </sheetData>
      <sheetData sheetId="2888">
        <row r="21">
          <cell r="C21">
            <v>22.680000000000003</v>
          </cell>
        </row>
      </sheetData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>
        <row r="21">
          <cell r="C21">
            <v>22.680000000000003</v>
          </cell>
        </row>
      </sheetData>
      <sheetData sheetId="2899">
        <row r="21">
          <cell r="A21">
            <v>0</v>
          </cell>
        </row>
      </sheetData>
      <sheetData sheetId="2900"/>
      <sheetData sheetId="2901">
        <row r="21">
          <cell r="A21">
            <v>0</v>
          </cell>
        </row>
      </sheetData>
      <sheetData sheetId="2902"/>
      <sheetData sheetId="2903">
        <row r="21">
          <cell r="A21">
            <v>0</v>
          </cell>
        </row>
      </sheetData>
      <sheetData sheetId="2904">
        <row r="21">
          <cell r="C21">
            <v>22.680000000000003</v>
          </cell>
        </row>
      </sheetData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/>
      <sheetData sheetId="2914"/>
      <sheetData sheetId="2915"/>
      <sheetData sheetId="2916"/>
      <sheetData sheetId="2917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/>
      <sheetData sheetId="2928"/>
      <sheetData sheetId="2929"/>
      <sheetData sheetId="2930" refreshError="1"/>
      <sheetData sheetId="2931" refreshError="1"/>
      <sheetData sheetId="2932" refreshError="1"/>
      <sheetData sheetId="2933" refreshError="1"/>
      <sheetData sheetId="2934">
        <row r="21">
          <cell r="A21">
            <v>0</v>
          </cell>
        </row>
      </sheetData>
      <sheetData sheetId="2935"/>
      <sheetData sheetId="2936"/>
      <sheetData sheetId="2937"/>
      <sheetData sheetId="2938">
        <row r="21">
          <cell r="A21">
            <v>0</v>
          </cell>
        </row>
      </sheetData>
      <sheetData sheetId="2939"/>
      <sheetData sheetId="2940">
        <row r="21">
          <cell r="A21">
            <v>0</v>
          </cell>
        </row>
      </sheetData>
      <sheetData sheetId="2941"/>
      <sheetData sheetId="2942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/>
      <sheetData sheetId="2957"/>
      <sheetData sheetId="2958"/>
      <sheetData sheetId="2959"/>
      <sheetData sheetId="2960">
        <row r="21">
          <cell r="A21">
            <v>0</v>
          </cell>
        </row>
      </sheetData>
      <sheetData sheetId="2961">
        <row r="21">
          <cell r="A21">
            <v>0</v>
          </cell>
        </row>
      </sheetData>
      <sheetData sheetId="2962"/>
      <sheetData sheetId="2963">
        <row r="21">
          <cell r="A21">
            <v>0</v>
          </cell>
        </row>
      </sheetData>
      <sheetData sheetId="2964">
        <row r="21">
          <cell r="A21">
            <v>0</v>
          </cell>
        </row>
      </sheetData>
      <sheetData sheetId="2965">
        <row r="21">
          <cell r="A21">
            <v>0</v>
          </cell>
        </row>
      </sheetData>
      <sheetData sheetId="2966"/>
      <sheetData sheetId="2967">
        <row r="21">
          <cell r="A21">
            <v>0</v>
          </cell>
        </row>
      </sheetData>
      <sheetData sheetId="2968">
        <row r="21">
          <cell r="A21">
            <v>0</v>
          </cell>
        </row>
      </sheetData>
      <sheetData sheetId="2969">
        <row r="21">
          <cell r="A21">
            <v>0</v>
          </cell>
        </row>
      </sheetData>
      <sheetData sheetId="2970">
        <row r="21">
          <cell r="A21">
            <v>0</v>
          </cell>
        </row>
      </sheetData>
      <sheetData sheetId="2971">
        <row r="21">
          <cell r="A21">
            <v>0</v>
          </cell>
        </row>
      </sheetData>
      <sheetData sheetId="2972">
        <row r="21">
          <cell r="A21">
            <v>0</v>
          </cell>
        </row>
      </sheetData>
      <sheetData sheetId="2973">
        <row r="21">
          <cell r="A21">
            <v>0</v>
          </cell>
        </row>
      </sheetData>
      <sheetData sheetId="2974">
        <row r="21">
          <cell r="A21">
            <v>0</v>
          </cell>
        </row>
      </sheetData>
      <sheetData sheetId="2975"/>
      <sheetData sheetId="2976">
        <row r="21">
          <cell r="A21">
            <v>0</v>
          </cell>
        </row>
      </sheetData>
      <sheetData sheetId="2977"/>
      <sheetData sheetId="2978"/>
      <sheetData sheetId="2979"/>
      <sheetData sheetId="2980"/>
      <sheetData sheetId="2981"/>
      <sheetData sheetId="2982"/>
      <sheetData sheetId="2983">
        <row r="21">
          <cell r="A21">
            <v>0</v>
          </cell>
        </row>
      </sheetData>
      <sheetData sheetId="2984">
        <row r="21">
          <cell r="A21">
            <v>0</v>
          </cell>
        </row>
      </sheetData>
      <sheetData sheetId="2985">
        <row r="21">
          <cell r="A21">
            <v>0</v>
          </cell>
        </row>
      </sheetData>
      <sheetData sheetId="2986">
        <row r="21">
          <cell r="A21">
            <v>0</v>
          </cell>
        </row>
      </sheetData>
      <sheetData sheetId="2987"/>
      <sheetData sheetId="2988">
        <row r="21">
          <cell r="A21">
            <v>0</v>
          </cell>
        </row>
      </sheetData>
      <sheetData sheetId="2989">
        <row r="21">
          <cell r="A21">
            <v>0</v>
          </cell>
        </row>
      </sheetData>
      <sheetData sheetId="2990"/>
      <sheetData sheetId="2991">
        <row r="21">
          <cell r="A21">
            <v>0</v>
          </cell>
        </row>
      </sheetData>
      <sheetData sheetId="2992"/>
      <sheetData sheetId="2993">
        <row r="21">
          <cell r="A21">
            <v>0</v>
          </cell>
        </row>
      </sheetData>
      <sheetData sheetId="2994"/>
      <sheetData sheetId="2995">
        <row r="21">
          <cell r="A21">
            <v>0</v>
          </cell>
        </row>
      </sheetData>
      <sheetData sheetId="2996">
        <row r="21">
          <cell r="A21">
            <v>0</v>
          </cell>
        </row>
      </sheetData>
      <sheetData sheetId="2997"/>
      <sheetData sheetId="2998"/>
      <sheetData sheetId="2999">
        <row r="21">
          <cell r="A21">
            <v>0</v>
          </cell>
        </row>
      </sheetData>
      <sheetData sheetId="3000">
        <row r="21">
          <cell r="A21">
            <v>0</v>
          </cell>
        </row>
      </sheetData>
      <sheetData sheetId="3001">
        <row r="21">
          <cell r="A21">
            <v>0</v>
          </cell>
        </row>
      </sheetData>
      <sheetData sheetId="3002">
        <row r="21">
          <cell r="A21">
            <v>0</v>
          </cell>
        </row>
      </sheetData>
      <sheetData sheetId="3003"/>
      <sheetData sheetId="3004">
        <row r="21">
          <cell r="C21">
            <v>22.680000000000003</v>
          </cell>
        </row>
      </sheetData>
      <sheetData sheetId="3005"/>
      <sheetData sheetId="3006">
        <row r="21">
          <cell r="A21">
            <v>0</v>
          </cell>
        </row>
      </sheetData>
      <sheetData sheetId="3007"/>
      <sheetData sheetId="3008"/>
      <sheetData sheetId="3009">
        <row r="21">
          <cell r="A21">
            <v>0</v>
          </cell>
        </row>
      </sheetData>
      <sheetData sheetId="3010">
        <row r="21">
          <cell r="A21">
            <v>0</v>
          </cell>
        </row>
      </sheetData>
      <sheetData sheetId="3011"/>
      <sheetData sheetId="3012">
        <row r="21">
          <cell r="A21">
            <v>0</v>
          </cell>
        </row>
      </sheetData>
      <sheetData sheetId="3013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/>
      <sheetData sheetId="3080"/>
      <sheetData sheetId="3081">
        <row r="21">
          <cell r="A21">
            <v>0</v>
          </cell>
        </row>
      </sheetData>
      <sheetData sheetId="3082">
        <row r="21">
          <cell r="A21">
            <v>0</v>
          </cell>
        </row>
      </sheetData>
      <sheetData sheetId="3083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/>
      <sheetData sheetId="3097"/>
      <sheetData sheetId="3098"/>
      <sheetData sheetId="3099"/>
      <sheetData sheetId="3100">
        <row r="21">
          <cell r="A21">
            <v>0</v>
          </cell>
        </row>
      </sheetData>
      <sheetData sheetId="3101"/>
      <sheetData sheetId="3102">
        <row r="21">
          <cell r="A21">
            <v>0</v>
          </cell>
        </row>
      </sheetData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>
        <row r="21">
          <cell r="A21">
            <v>0</v>
          </cell>
        </row>
      </sheetData>
      <sheetData sheetId="3112">
        <row r="21">
          <cell r="A21">
            <v>0</v>
          </cell>
        </row>
      </sheetData>
      <sheetData sheetId="3113">
        <row r="21">
          <cell r="A21">
            <v>0</v>
          </cell>
        </row>
      </sheetData>
      <sheetData sheetId="3114">
        <row r="21">
          <cell r="A21">
            <v>0</v>
          </cell>
        </row>
      </sheetData>
      <sheetData sheetId="3115"/>
      <sheetData sheetId="3116"/>
      <sheetData sheetId="3117">
        <row r="21">
          <cell r="A21">
            <v>0</v>
          </cell>
        </row>
      </sheetData>
      <sheetData sheetId="3118">
        <row r="21">
          <cell r="A21">
            <v>0</v>
          </cell>
        </row>
      </sheetData>
      <sheetData sheetId="3119">
        <row r="21">
          <cell r="A21">
            <v>0</v>
          </cell>
        </row>
      </sheetData>
      <sheetData sheetId="3120">
        <row r="21">
          <cell r="A21">
            <v>0</v>
          </cell>
        </row>
      </sheetData>
      <sheetData sheetId="3121">
        <row r="21">
          <cell r="A21">
            <v>0</v>
          </cell>
        </row>
      </sheetData>
      <sheetData sheetId="3122">
        <row r="21">
          <cell r="A21">
            <v>0</v>
          </cell>
        </row>
      </sheetData>
      <sheetData sheetId="3123"/>
      <sheetData sheetId="3124">
        <row r="21">
          <cell r="A21">
            <v>0</v>
          </cell>
        </row>
      </sheetData>
      <sheetData sheetId="3125">
        <row r="21">
          <cell r="A21">
            <v>0</v>
          </cell>
        </row>
      </sheetData>
      <sheetData sheetId="3126"/>
      <sheetData sheetId="3127"/>
      <sheetData sheetId="3128">
        <row r="21">
          <cell r="A21">
            <v>0</v>
          </cell>
        </row>
      </sheetData>
      <sheetData sheetId="3129"/>
      <sheetData sheetId="3130">
        <row r="21">
          <cell r="C21">
            <v>22.680000000000003</v>
          </cell>
        </row>
      </sheetData>
      <sheetData sheetId="3131"/>
      <sheetData sheetId="3132">
        <row r="21">
          <cell r="A21">
            <v>0</v>
          </cell>
        </row>
      </sheetData>
      <sheetData sheetId="3133"/>
      <sheetData sheetId="3134">
        <row r="21">
          <cell r="A21">
            <v>0</v>
          </cell>
        </row>
      </sheetData>
      <sheetData sheetId="3135">
        <row r="21">
          <cell r="A21">
            <v>0</v>
          </cell>
        </row>
      </sheetData>
      <sheetData sheetId="3136">
        <row r="21">
          <cell r="C21">
            <v>22.680000000000003</v>
          </cell>
        </row>
      </sheetData>
      <sheetData sheetId="3137">
        <row r="21">
          <cell r="A21">
            <v>0</v>
          </cell>
        </row>
      </sheetData>
      <sheetData sheetId="3138">
        <row r="21">
          <cell r="A21">
            <v>0</v>
          </cell>
        </row>
      </sheetData>
      <sheetData sheetId="3139">
        <row r="21">
          <cell r="A21">
            <v>0</v>
          </cell>
        </row>
      </sheetData>
      <sheetData sheetId="3140"/>
      <sheetData sheetId="3141"/>
      <sheetData sheetId="3142"/>
      <sheetData sheetId="3143">
        <row r="21">
          <cell r="A21">
            <v>0</v>
          </cell>
        </row>
      </sheetData>
      <sheetData sheetId="3144">
        <row r="21">
          <cell r="A21">
            <v>0</v>
          </cell>
        </row>
      </sheetData>
      <sheetData sheetId="3145"/>
      <sheetData sheetId="3146"/>
      <sheetData sheetId="3147"/>
      <sheetData sheetId="3148"/>
      <sheetData sheetId="3149"/>
      <sheetData sheetId="3150"/>
      <sheetData sheetId="3151">
        <row r="21">
          <cell r="A21">
            <v>0</v>
          </cell>
        </row>
      </sheetData>
      <sheetData sheetId="3152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/>
      <sheetData sheetId="3159"/>
      <sheetData sheetId="3160" refreshError="1"/>
      <sheetData sheetId="3161"/>
      <sheetData sheetId="3162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/>
      <sheetData sheetId="3209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/>
      <sheetData sheetId="3259"/>
      <sheetData sheetId="3260"/>
      <sheetData sheetId="3261"/>
      <sheetData sheetId="3262"/>
      <sheetData sheetId="3263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/>
      <sheetData sheetId="329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/>
      <sheetData sheetId="3317"/>
      <sheetData sheetId="3318"/>
      <sheetData sheetId="3319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Sheet1"/>
      <sheetName val="설계내역서"/>
      <sheetName val="단면가정"/>
      <sheetName val="설계조건"/>
      <sheetName val="총괄"/>
      <sheetName val="ABUT수량-A1"/>
      <sheetName val="기계경비(시간당)"/>
      <sheetName val="램머"/>
      <sheetName val="장비집계"/>
      <sheetName val="공구"/>
      <sheetName val="3BL공동구 수량"/>
      <sheetName val="자재집계표"/>
      <sheetName val="가중치"/>
      <sheetName val="말뚝지지력산정"/>
      <sheetName val="DATE"/>
      <sheetName val="평가데이터"/>
      <sheetName val="용수량(생활용수)"/>
      <sheetName val="내역서"/>
      <sheetName val="신표지1"/>
      <sheetName val="제-노임"/>
      <sheetName val="제직재"/>
      <sheetName val="청천내"/>
      <sheetName val="구천"/>
      <sheetName val="총투입계"/>
      <sheetName val="수량산출"/>
      <sheetName val="수량3"/>
      <sheetName val="산출금액내역"/>
      <sheetName val="9GNG운반"/>
      <sheetName val="집계표"/>
      <sheetName val="#REF"/>
      <sheetName val="원가"/>
      <sheetName val="경산"/>
      <sheetName val="70%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9803"/>
      <sheetName val="Total"/>
      <sheetName val="Sheet5"/>
      <sheetName val="심사공종"/>
      <sheetName val="동원인원"/>
      <sheetName val="자재대"/>
      <sheetName val="주차구획선수량"/>
      <sheetName val="설계예산서"/>
      <sheetName val="요율"/>
      <sheetName val="명세서"/>
      <sheetName val="2공구하도급내역서"/>
      <sheetName val="내역"/>
      <sheetName val="포장공"/>
      <sheetName val="일위"/>
      <sheetName val="기계경비"/>
      <sheetName val="실행철강하도"/>
      <sheetName val="현장예산"/>
      <sheetName val="예총"/>
      <sheetName val="2000년1차"/>
      <sheetName val="2000전체분"/>
      <sheetName val="조경내역서"/>
      <sheetName val="3BL공동구_수량"/>
      <sheetName val="신우"/>
      <sheetName val="대치판정"/>
      <sheetName val="설계서을"/>
      <sheetName val="날개벽수량표"/>
      <sheetName val="H-PILE수량집계"/>
      <sheetName val="간지"/>
      <sheetName val="직노"/>
      <sheetName val="옹벽일반수량"/>
      <sheetName val="2002하반기노임기준"/>
      <sheetName val="데리네이타현황"/>
      <sheetName val="준검 내역서"/>
      <sheetName val="대창(함평)"/>
      <sheetName val="대창(장성)"/>
      <sheetName val="대창(함평)-창열"/>
      <sheetName val="산출근거"/>
      <sheetName val="터파기및재료"/>
      <sheetName val="3.공통공사대비"/>
      <sheetName val="TOTAL_BOQ"/>
      <sheetName val="품셈집계표"/>
      <sheetName val="자재조사표"/>
      <sheetName val="범례표"/>
      <sheetName val="현장경비"/>
      <sheetName val="방배동내역(리라)"/>
      <sheetName val="건축공사집계표"/>
      <sheetName val="방배동내역 (총괄)"/>
      <sheetName val="부대공사총괄"/>
      <sheetName val="연결관암거"/>
      <sheetName val="견적"/>
      <sheetName val="조명율표"/>
      <sheetName val="품셈TABLE"/>
      <sheetName val="낙찰표"/>
      <sheetName val="가압장(토목)"/>
      <sheetName val="공제수량총집계표"/>
      <sheetName val="(A)내역서"/>
      <sheetName val="설비"/>
      <sheetName val="6PILE  (돌출)"/>
      <sheetName val="실행견적"/>
      <sheetName val="대로근거"/>
      <sheetName val="입력란"/>
      <sheetName val="97노임단가"/>
      <sheetName val="본선차로수량집계표"/>
      <sheetName val="을"/>
      <sheetName val="SG"/>
      <sheetName val="초기화면"/>
      <sheetName val="관급자재"/>
      <sheetName val="배수철근"/>
      <sheetName val="한강운반비"/>
      <sheetName val="원본(갑지)"/>
      <sheetName val="단열-자재"/>
      <sheetName val="임금단가"/>
      <sheetName val="철근량"/>
      <sheetName val="오수주요자재"/>
      <sheetName val="s"/>
      <sheetName val="12호기내역서(건축분)"/>
      <sheetName val="용역비내역-진짜"/>
      <sheetName val="우수맨홀공제단위수량"/>
      <sheetName val="총집계표"/>
      <sheetName val="연습"/>
      <sheetName val="설계예산"/>
      <sheetName val="데이타"/>
      <sheetName val="식재인부"/>
      <sheetName val="안정검토"/>
      <sheetName val="단면설계"/>
      <sheetName val="공사기본내용입력"/>
      <sheetName val="자재단가"/>
      <sheetName val="토적표"/>
      <sheetName val="공사개요"/>
      <sheetName val="WORK"/>
      <sheetName val="내역서단가산출용"/>
      <sheetName val="bid"/>
      <sheetName val="단가산출"/>
      <sheetName val="일반수량"/>
      <sheetName val="DATA 입력란"/>
      <sheetName val="1. 설계조건 2.단면가정 3. 하중계산"/>
      <sheetName val="9.정착구 보강"/>
      <sheetName val="CTEMCOST"/>
      <sheetName val="Sheet2"/>
      <sheetName val="이름정의"/>
      <sheetName val="SANBAISU"/>
      <sheetName val="코드표"/>
      <sheetName val="노임이"/>
      <sheetName val="부하계산서"/>
      <sheetName val="전선 및 전선관"/>
      <sheetName val="빙장비사양"/>
      <sheetName val="총괄내역서"/>
      <sheetName val="배수공"/>
      <sheetName val="증감내역서"/>
      <sheetName val="파일의이용"/>
      <sheetName val="배관배선 단가조사"/>
      <sheetName val="일위대가집계"/>
      <sheetName val="준공평가"/>
      <sheetName val="파형강관집계"/>
      <sheetName val="토목검측서"/>
      <sheetName val="비교1"/>
      <sheetName val="물량표"/>
      <sheetName val="Sheet4"/>
      <sheetName val="구의33고"/>
      <sheetName val="Sheet1 (2)"/>
      <sheetName val="내역서(전기)"/>
      <sheetName val="목차"/>
      <sheetName val="입찰안"/>
      <sheetName val="COPING"/>
      <sheetName val="일위대가표"/>
      <sheetName val="Sheet3"/>
      <sheetName val="이토변실(A3-LINE)"/>
      <sheetName val="T13(P68~72,78)"/>
      <sheetName val="1차 내역서"/>
      <sheetName val="slurrywall설계가"/>
      <sheetName val="환경기계공정표 (3)"/>
      <sheetName val="구조물터파기수량집계"/>
      <sheetName val="배수공 시멘트 및 골재량 산출"/>
      <sheetName val="공량(1월22일)"/>
      <sheetName val="측구터파기공수량집계"/>
      <sheetName val="96보완계획7.12"/>
      <sheetName val="시선유도표지집계표"/>
      <sheetName val="일위단위"/>
      <sheetName val="계양가시설"/>
      <sheetName val="맨홀수량"/>
      <sheetName val="원형맨홀수량"/>
      <sheetName val="TYPE-A"/>
      <sheetName val="마산방향"/>
      <sheetName val="진주방향"/>
      <sheetName val="15"/>
      <sheetName val="단가조사-2"/>
      <sheetName val="현장경상비"/>
      <sheetName val="실행내역서"/>
      <sheetName val="설계"/>
      <sheetName val="실행내역"/>
      <sheetName val="현금흐름"/>
      <sheetName val="DATA"/>
      <sheetName val="상 부"/>
      <sheetName val="날개벽"/>
      <sheetName val="실행대비"/>
      <sheetName val="200"/>
      <sheetName val="교대(A1)"/>
      <sheetName val="시설물단가표"/>
      <sheetName val="노무비단가표"/>
      <sheetName val="기초자료입력"/>
      <sheetName val="토사(PE)"/>
      <sheetName val="하조서"/>
      <sheetName val="몰탈"/>
      <sheetName val="기초코드"/>
      <sheetName val="8.PILE  (돌출)"/>
      <sheetName val="N賃率-職"/>
      <sheetName val="다곡2교"/>
      <sheetName val="하수급견적대비"/>
      <sheetName val="을지"/>
      <sheetName val="할증"/>
      <sheetName val="덕전리"/>
      <sheetName val="현장소운반"/>
      <sheetName val="관구보호몰탈"/>
      <sheetName val="VXXXXXX"/>
      <sheetName val="환율CHANGE"/>
      <sheetName val="갑지"/>
      <sheetName val="절대삭제금지"/>
      <sheetName val="화설내"/>
      <sheetName val="시운전연료"/>
      <sheetName val="노임"/>
      <sheetName val="b_balju"/>
      <sheetName val="수로단위수량"/>
      <sheetName val="빗물받이(910-510-410)"/>
      <sheetName val="INPUT"/>
      <sheetName val="대비"/>
      <sheetName val="wall"/>
      <sheetName val="자료입력"/>
      <sheetName val="품셈"/>
      <sheetName val="인부임"/>
      <sheetName val="원가+내역"/>
      <sheetName val="선정요령"/>
      <sheetName val="설계명세서"/>
      <sheetName val="중기사용료"/>
      <sheetName val="98수문일위"/>
      <sheetName val="수량증감표"/>
      <sheetName val="터파기운반비산출"/>
      <sheetName val="산적토운반비산출"/>
      <sheetName val="적용단가"/>
      <sheetName val="연장및면적(좌측)"/>
      <sheetName val="조경"/>
      <sheetName val="금액"/>
      <sheetName val="시점교대"/>
      <sheetName val="부대내역"/>
      <sheetName val="공사비증감"/>
      <sheetName val="danga"/>
      <sheetName val="ilch"/>
      <sheetName val="PI"/>
      <sheetName val="확약서"/>
      <sheetName val="SORCE1"/>
      <sheetName val="물가대비표"/>
      <sheetName val="Sheet2 (2)"/>
      <sheetName val="단위단가"/>
      <sheetName val="변경비교-을"/>
      <sheetName val="단가 (2)"/>
      <sheetName val="건축내역서 (경제상무실)"/>
      <sheetName val="단가"/>
      <sheetName val="간접"/>
      <sheetName val="공사"/>
      <sheetName val="원가계산하도"/>
      <sheetName val="입력자료"/>
      <sheetName val="설내역서 "/>
      <sheetName val="본사공가현황"/>
      <sheetName val="EACT10"/>
      <sheetName val="공사비집계"/>
      <sheetName val="청 구"/>
      <sheetName val="설계산출기초"/>
      <sheetName val="내역서01"/>
      <sheetName val="조건"/>
      <sheetName val="전기단가조사서"/>
      <sheetName val="원형1호맨홀토공수량"/>
      <sheetName val="교대철근집계"/>
      <sheetName val="특수선일위대가"/>
      <sheetName val="용산1(해보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신호등일위대가"/>
      <sheetName val="Macro1"/>
      <sheetName val="중로근거"/>
      <sheetName val="수산(당)"/>
      <sheetName val="1.CB"/>
      <sheetName val="변수"/>
      <sheetName val="이음개소"/>
      <sheetName val="BSD (2)"/>
      <sheetName val="흄관기초"/>
      <sheetName val="98NS-N"/>
      <sheetName val="교각1"/>
      <sheetName val="중기사용료산출근거"/>
      <sheetName val="입찰견적보고서"/>
      <sheetName val="전기"/>
      <sheetName val="단양 00 아파트-세부내역"/>
      <sheetName val="MAT"/>
      <sheetName val="기본일위"/>
      <sheetName val="갑지1"/>
      <sheetName val="프랜트면허"/>
      <sheetName val="PROJECT BRIEF(EX.NEW)"/>
      <sheetName val="Site Expenses"/>
      <sheetName val="포장복구집계"/>
      <sheetName val="database"/>
      <sheetName val="집수정(600-700)"/>
      <sheetName val="설계예시"/>
      <sheetName val="날개벽(시점좌측)"/>
      <sheetName val="고유코드_설계"/>
      <sheetName val="도기류"/>
      <sheetName val="건축내역"/>
      <sheetName val="계림(함평)"/>
      <sheetName val="계림(장성)"/>
      <sheetName val="공량산출서"/>
      <sheetName val="흙쌓기도수로설치현황"/>
      <sheetName val="계수시트"/>
      <sheetName val="토공(우물통,기타) "/>
      <sheetName val="차액보증"/>
      <sheetName val="11.1 단면hwp"/>
      <sheetName val="노임단가 (2)"/>
      <sheetName val="수입"/>
      <sheetName val="9-1차이내역"/>
      <sheetName val="포장공자재집계표"/>
      <sheetName val="총괄서"/>
      <sheetName val="연결임시"/>
      <sheetName val="교각계산"/>
      <sheetName val="우각부보강"/>
      <sheetName val="실행간접비용"/>
      <sheetName val="수량집계"/>
      <sheetName val="수주추정"/>
      <sheetName val="Customer Databas"/>
      <sheetName val="guard(mac)"/>
      <sheetName val="산출내역서집계표"/>
      <sheetName val="도장수량(하1)"/>
      <sheetName val="주형"/>
      <sheetName val="설계가"/>
      <sheetName val="인원투입"/>
      <sheetName val="GI-LIST"/>
      <sheetName val="해평견적"/>
      <sheetName val="일반수량총괄집계"/>
      <sheetName val="정부노임단가"/>
      <sheetName val="일위대가_가설_"/>
      <sheetName val="토목(용인)"/>
      <sheetName val="tggwan(mac)"/>
      <sheetName val="원가서"/>
      <sheetName val="개요"/>
      <sheetName val="날개벽(TYPE2)"/>
      <sheetName val="총괄내역"/>
      <sheetName val="내역_FILE"/>
      <sheetName val="9811"/>
      <sheetName val="위치조서"/>
      <sheetName val="건축공사"/>
      <sheetName val="지중자재단가"/>
      <sheetName val="견적서"/>
      <sheetName val="공사설명서"/>
      <sheetName val="마산월령동골조물량변경"/>
      <sheetName val="1.수인터널"/>
      <sheetName val="기초단가"/>
      <sheetName val="연도별cash"/>
      <sheetName val="뚝토공"/>
      <sheetName val="단면 (2)"/>
      <sheetName val="금액내역서"/>
      <sheetName val="남양내역"/>
      <sheetName val="MAIN_TABLE"/>
      <sheetName val="1.설계조건"/>
      <sheetName val="A-8 PD(도로중앙)"/>
      <sheetName val="내역갑지"/>
      <sheetName val="포장공수량집계표"/>
      <sheetName val="2호맨홀공제수량"/>
      <sheetName val="관접합및부설"/>
      <sheetName val="물가시세"/>
      <sheetName val="공내역"/>
      <sheetName val="7.PILE  (돌출)"/>
      <sheetName val="사  업  비  수  지  예  산  서"/>
      <sheetName val="옹벽공 수량집계표"/>
      <sheetName val="추가예산"/>
      <sheetName val="단중표"/>
      <sheetName val="현장관리비참조"/>
      <sheetName val="설계내역"/>
      <sheetName val="내역서1999.8최종"/>
      <sheetName val="내역서 (2)"/>
      <sheetName val="표지"/>
      <sheetName val="노무비"/>
      <sheetName val="재료비단가"/>
      <sheetName val="수안보-MBR1"/>
      <sheetName val="콘크리트타설집계표"/>
      <sheetName val="전 기"/>
      <sheetName val="대림경상68억"/>
      <sheetName val="원하도급내역서(당초)"/>
      <sheetName val="단위수량산출"/>
      <sheetName val="노임단가"/>
      <sheetName val="관경별내역서"/>
      <sheetName val="각형맨홀"/>
      <sheetName val="기초일위"/>
      <sheetName val="수목단가"/>
      <sheetName val="시설수량표"/>
      <sheetName val="시설일위"/>
      <sheetName val="식재수량표"/>
      <sheetName val="공용(현대건설공구)"/>
      <sheetName val="현대건설공구(UNIT)"/>
      <sheetName val="낙석방지수량"/>
      <sheetName val="1차설계변경내역"/>
      <sheetName val="내역표지"/>
      <sheetName val="앵커구조계산"/>
      <sheetName val="배수통관(좌)"/>
      <sheetName val="INPUT(덕도방향-시점)"/>
      <sheetName val="pier-1"/>
      <sheetName val="차선도색-연장,수량(1)"/>
      <sheetName val="배수공 주요자재 집계표"/>
      <sheetName val="산수배수"/>
      <sheetName val="사유서제출현황-2"/>
      <sheetName val="90.03실행 "/>
      <sheetName val="1차기성"/>
      <sheetName val="예가표"/>
      <sheetName val="우수공"/>
      <sheetName val="6호기"/>
      <sheetName val="일위대가목록"/>
      <sheetName val="1000 DB구축 부표"/>
      <sheetName val="단가(1)"/>
      <sheetName val="단 box"/>
      <sheetName val="보차도경계석"/>
      <sheetName val="일위대가(가설)"/>
      <sheetName val="관급자재대"/>
      <sheetName val="단가 및 재료비"/>
      <sheetName val="건축공사실행"/>
      <sheetName val="역T형교대(말뚝기초)"/>
      <sheetName val="입력DATA"/>
      <sheetName val="바닥판"/>
      <sheetName val="직접경비"/>
      <sheetName val="직접인건비"/>
      <sheetName val="옹벽수량집계"/>
      <sheetName val="기둥(원형)"/>
      <sheetName val="APT"/>
      <sheetName val="보도포장연장조서-표준차도부"/>
      <sheetName val="표준차도부연장조서-ASP"/>
      <sheetName val="시점경사로"/>
      <sheetName val="06 일위대가목록"/>
      <sheetName val="참조"/>
      <sheetName val="음성방향"/>
      <sheetName val="산출기준자료"/>
      <sheetName val="구역화물"/>
      <sheetName val="시험비"/>
      <sheetName val="단위목록"/>
      <sheetName val="플랜트 설치"/>
      <sheetName val="코스모공장 (어음)"/>
      <sheetName val="교사기준면적(중)"/>
      <sheetName val="호프"/>
      <sheetName val="입력"/>
      <sheetName val="Baby일위대가"/>
      <sheetName val="GAEYO"/>
      <sheetName val="공사비 증감 내역서"/>
      <sheetName val="출장내역"/>
      <sheetName val="2_단면가정"/>
      <sheetName val="총괄표"/>
      <sheetName val="슬래브수량"/>
      <sheetName val="일위대가(1)"/>
      <sheetName val="VII-2현장경비"/>
      <sheetName val="Ⅴ-2.공종별내역"/>
      <sheetName val="포장물량집계"/>
      <sheetName val="표지 (2)"/>
      <sheetName val="세부내역서"/>
      <sheetName val="감액총괄표"/>
      <sheetName val="입력시트"/>
      <sheetName val="GR"/>
      <sheetName val="1.설계기준"/>
      <sheetName val="내역서적용수량"/>
      <sheetName val="산근"/>
      <sheetName val="우수"/>
      <sheetName val="단가조건(02년)"/>
      <sheetName val="공통가설"/>
      <sheetName val="가열로SW"/>
      <sheetName val="4.내진설계"/>
      <sheetName val=" ｹ-ﾌﾞﾙ"/>
      <sheetName val="터파기단면도(보도)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사통"/>
      <sheetName val="내역(신례)"/>
      <sheetName val="구조물공집계"/>
      <sheetName val="상행-교대(A1-A2)"/>
      <sheetName val="수목표준대가"/>
      <sheetName val="부표총괄"/>
      <sheetName val="갑지(추정)"/>
      <sheetName val="출력X"/>
      <sheetName val="가로등내역서"/>
      <sheetName val="nys"/>
      <sheetName val="유림골조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효성CB 1P기초"/>
      <sheetName val="조견표"/>
      <sheetName val="전차선로 물량표"/>
      <sheetName val="집수A"/>
      <sheetName val="산출내역서"/>
      <sheetName val="평내중"/>
      <sheetName val="(당평)자재"/>
      <sheetName val="당초명세(평)"/>
      <sheetName val="공사분석"/>
      <sheetName val="3BL공동구_수량1"/>
      <sheetName val="3_공통공사대비"/>
      <sheetName val="9_정착구_보강"/>
      <sheetName val="6PILE__(돌출)"/>
      <sheetName val="방배동내역_(총괄)"/>
      <sheetName val="준검_내역서"/>
      <sheetName val="단가_(2)"/>
      <sheetName val="1차_내역서"/>
      <sheetName val="전선_및_전선관"/>
      <sheetName val="배관배선_단가조사"/>
      <sheetName val="환경기계공정표_(3)"/>
      <sheetName val="DATA_입력란"/>
      <sheetName val="1__설계조건_2_단면가정_3__하중계산"/>
      <sheetName val="BSD_(2)"/>
      <sheetName val="배수공_시멘트_및_골재량_산출"/>
      <sheetName val="96보완계획7_12"/>
      <sheetName val="7_PILE__(돌출)"/>
      <sheetName val="8_PILE__(돌출)"/>
      <sheetName val="사__업__비__수__지__예__산__서"/>
      <sheetName val="코드"/>
      <sheetName val="단"/>
      <sheetName val="원유_BANK"/>
      <sheetName val="4.2.1 마루높이 검토"/>
      <sheetName val="반포2차"/>
      <sheetName val="첨"/>
      <sheetName val="6공구(당초)"/>
      <sheetName val="시설물기초"/>
      <sheetName val="SLAB&quot;1&quot;"/>
      <sheetName val="중요"/>
      <sheetName val="총내역서"/>
      <sheetName val="폐기물"/>
      <sheetName val="sst,stl창호"/>
      <sheetName val="역T형"/>
      <sheetName val="ETC"/>
      <sheetName val="A4"/>
      <sheetName val="기안"/>
      <sheetName val="2-1. 경관조명 내역총괄표"/>
      <sheetName val="하도급 검토"/>
      <sheetName val="3.하중계산"/>
      <sheetName val="수량집계표"/>
      <sheetName val="탄성1"/>
      <sheetName val=" 상부공통집계(총괄)"/>
      <sheetName val="단가조정표"/>
      <sheetName val="순공사비"/>
      <sheetName val="1"/>
      <sheetName val="공사품의서"/>
      <sheetName val="2공구산출내역"/>
      <sheetName val="공사현황"/>
      <sheetName val="토목주소"/>
      <sheetName val="고창방향"/>
      <sheetName val="토목공사"/>
      <sheetName val="1.우편집중내역서"/>
      <sheetName val="List"/>
      <sheetName val="수량산출서-2"/>
      <sheetName val="중강당 내역"/>
      <sheetName val="내역전기"/>
      <sheetName val="예산명세서"/>
      <sheetName val="부대tu"/>
      <sheetName val="45,46"/>
      <sheetName val="자재"/>
      <sheetName val="경비_원본"/>
      <sheetName val="제경비율"/>
      <sheetName val="산근(1)"/>
      <sheetName val="우수받이"/>
      <sheetName val="참고사항"/>
      <sheetName val="근로자자료입력"/>
      <sheetName val="상호참고자료"/>
      <sheetName val="발주처자료입력"/>
      <sheetName val="회사기본자료"/>
      <sheetName val="하자보증자료"/>
      <sheetName val="기술자관련자료"/>
      <sheetName val="sub"/>
      <sheetName val="전체내역서"/>
      <sheetName val="도로경계단위"/>
      <sheetName val="배수공수집"/>
      <sheetName val="03전반노무비"/>
      <sheetName val="08-공사비총괄표"/>
      <sheetName val="01-적용기준"/>
      <sheetName val="setup"/>
      <sheetName val="맨홀수량산출(A-LINE)"/>
      <sheetName val="단면치수"/>
      <sheetName val="실행"/>
      <sheetName val="공사명입력"/>
      <sheetName val="참고자료"/>
      <sheetName val="직재"/>
      <sheetName val="재집"/>
      <sheetName val="3.하중산정4.지지력"/>
      <sheetName val="관일"/>
      <sheetName val="1차"/>
      <sheetName val="적용토목"/>
      <sheetName val="화전내"/>
      <sheetName val="단위수량"/>
      <sheetName val="노단"/>
      <sheetName val="단산"/>
      <sheetName val="명세"/>
      <sheetName val="일대"/>
      <sheetName val="CAT_5"/>
      <sheetName val="조명일위"/>
      <sheetName val="도급내역"/>
      <sheetName val="물집"/>
      <sheetName val="도급금액"/>
      <sheetName val="재노경"/>
      <sheetName val="앵커설치(590)"/>
      <sheetName val="inputdata"/>
      <sheetName val="1.1설계기준"/>
      <sheetName val="가도공"/>
      <sheetName val="일 위 대 가 표"/>
      <sheetName val="철거산출근거"/>
      <sheetName val="설-원가"/>
      <sheetName val="사각맨홀"/>
      <sheetName val="노면및방향"/>
      <sheetName val="일위대가-1"/>
      <sheetName val="토공"/>
      <sheetName val="기본"/>
      <sheetName val="견적대비표"/>
      <sheetName val="99노임단가"/>
      <sheetName val="unitpric"/>
      <sheetName val="noyim"/>
      <sheetName val="포장공수량집계"/>
      <sheetName val="계측제어설비"/>
      <sheetName val="Y-WORK"/>
      <sheetName val="BJJIN"/>
      <sheetName val="공비현2"/>
      <sheetName val="연속벽현황"/>
      <sheetName val="세금자료"/>
      <sheetName val="시화점실행"/>
      <sheetName val="해외(원화)"/>
      <sheetName val="일위집계표"/>
      <sheetName val="계산서(곡선부)"/>
      <sheetName val="포장재료집계표"/>
      <sheetName val="05-원가계산"/>
      <sheetName val="인건비"/>
      <sheetName val="공정data"/>
      <sheetName val="기존포장깨기"/>
      <sheetName val="석축헐기"/>
      <sheetName val="공통비(전체)"/>
      <sheetName val="인부노임"/>
      <sheetName val="단가산출서(기계)"/>
      <sheetName val="배관단가조사서"/>
      <sheetName val="DB"/>
      <sheetName val="설계명세서(종합)"/>
      <sheetName val="소요자재"/>
      <sheetName val="노무산출서"/>
      <sheetName val="건축내역서"/>
      <sheetName val="특별교실"/>
      <sheetName val="경영상태"/>
      <sheetName val="P4-C"/>
      <sheetName val="J형측구단위수량"/>
      <sheetName val="지장물 철거 물량 산출서"/>
      <sheetName val="민감도"/>
      <sheetName val="산출내역(K2)"/>
      <sheetName val="일위_파일"/>
      <sheetName val="Sheet1_(2)"/>
      <sheetName val="청_구"/>
      <sheetName val="1_수인터널"/>
      <sheetName val="상_부"/>
      <sheetName val="공사비_증감_내역서"/>
      <sheetName val="Sheet2_(2)"/>
      <sheetName val="Customer_Databas"/>
      <sheetName val="PROJECT_BRIEF(EX_NEW)"/>
      <sheetName val="Site_Expenses"/>
      <sheetName val="결과조달"/>
      <sheetName val="관경"/>
      <sheetName val="전기혼잡제경비(45)"/>
      <sheetName val="5수지"/>
      <sheetName val="수질정화시설"/>
      <sheetName val="기계"/>
      <sheetName val="총 원가계산"/>
      <sheetName val="돌담교 상부수량"/>
      <sheetName val="쇠(1)"/>
      <sheetName val="가격(3)"/>
      <sheetName val="ⴭⴭⴭⴭⴭ"/>
      <sheetName val="안전시설"/>
      <sheetName val="철근단면적"/>
      <sheetName val="I一般比"/>
      <sheetName val="금호"/>
      <sheetName val="구조물철거타공정이월"/>
      <sheetName val="수량명세서"/>
      <sheetName val="가계부"/>
      <sheetName val="제품목록"/>
      <sheetName val="매입매출관리"/>
      <sheetName val="Sheet22"/>
      <sheetName val="-치수표(곡선부)"/>
      <sheetName val="2"/>
      <sheetName val="3"/>
      <sheetName val="4"/>
      <sheetName val="6"/>
      <sheetName val="횡배수관집현황(2공구)"/>
      <sheetName val="단가목록"/>
      <sheetName val="ELECTRIC"/>
      <sheetName val="말뚝기초(안정검토)-외측"/>
      <sheetName val="J直材4"/>
      <sheetName val="기자재비"/>
      <sheetName val="달서천-대비"/>
      <sheetName val="현장관리비"/>
      <sheetName val="소방"/>
      <sheetName val="단위중량"/>
      <sheetName val="협력업체"/>
      <sheetName val="7-2"/>
      <sheetName val="중기손료집계(1209)"/>
      <sheetName val="HRSG SMALL07220"/>
      <sheetName val="투찰추정"/>
      <sheetName val="토목"/>
      <sheetName val="99총공사내역서"/>
      <sheetName val="교대(A1-A2)"/>
      <sheetName val="화해(함평)"/>
      <sheetName val="화해(장성)"/>
      <sheetName val="중기손료"/>
      <sheetName val="예산"/>
      <sheetName val="단가비교표_공통1"/>
      <sheetName val="약품공급2"/>
      <sheetName val="접지수량"/>
      <sheetName val="자재테이블"/>
      <sheetName val="원가계산서"/>
      <sheetName val="여과지동"/>
      <sheetName val="울산자동제어"/>
      <sheetName val="단가산출서"/>
      <sheetName val="구성비"/>
      <sheetName val="토공정보"/>
      <sheetName val="A4288"/>
      <sheetName val="지급(1)"/>
      <sheetName val="집행안"/>
      <sheetName val="기계경비및산출근거서"/>
      <sheetName val="신축(단위)"/>
      <sheetName val="배수관토공산출"/>
      <sheetName val="도급"/>
      <sheetName val="관로토공"/>
      <sheetName val="골막이(야매)"/>
      <sheetName val="아파트 내역"/>
      <sheetName val="물가시세표"/>
      <sheetName val="노임 및 중기단가"/>
      <sheetName val="투입비"/>
      <sheetName val="집수정"/>
      <sheetName val="97년 추정"/>
      <sheetName val="가로등설치"/>
      <sheetName val="제잡비"/>
      <sheetName val="설계기준"/>
      <sheetName val="내역1"/>
      <sheetName val="99노임기준"/>
      <sheetName val="단가대비표"/>
      <sheetName val="법면단"/>
      <sheetName val="DATA입력"/>
      <sheetName val="일위목록"/>
      <sheetName val="pier(각형)"/>
      <sheetName val="흙막이 개산견적"/>
      <sheetName val="옥룡잡비"/>
      <sheetName val="수토공단위당"/>
      <sheetName val="적용(기계)"/>
      <sheetName val="6차2회변경내역서"/>
      <sheetName val="투입비분석표"/>
      <sheetName val="몰탈재료산출"/>
      <sheetName val="업무처리전"/>
      <sheetName val="대총괄"/>
      <sheetName val="1공구내역서(1)"/>
      <sheetName val="기초자료"/>
      <sheetName val="단가산출서 (2)"/>
      <sheetName val="건축명"/>
      <sheetName val="기계명"/>
      <sheetName val="전기명"/>
      <sheetName val="설비내역서"/>
      <sheetName val="전기내역서"/>
      <sheetName val="형질변경"/>
      <sheetName val="기기리스트"/>
      <sheetName val="사본 _ b_balju"/>
      <sheetName val="TOSHIBA-Structure"/>
      <sheetName val="포집"/>
      <sheetName val="4차원가계산서"/>
      <sheetName val="원가계산서 "/>
      <sheetName val="견적대비"/>
      <sheetName val="자재비"/>
      <sheetName val="FAB별"/>
      <sheetName val="공사비_NDE"/>
      <sheetName val="쌍송교"/>
      <sheetName val="연부97-1"/>
      <sheetName val="난방방식분류"/>
      <sheetName val="공사정보입력"/>
      <sheetName val="개산공사비"/>
      <sheetName val="약전설비"/>
      <sheetName val="원가계산"/>
      <sheetName val="별표 "/>
      <sheetName val="미드수량"/>
      <sheetName val="영동(D)"/>
      <sheetName val="암거단위-1련"/>
      <sheetName val="인건비 "/>
      <sheetName val="설계내역2"/>
      <sheetName val="공종단가"/>
      <sheetName val="증감대비"/>
      <sheetName val="소방사항"/>
      <sheetName val="본문"/>
      <sheetName val="중단원본"/>
      <sheetName val="업체별담당"/>
      <sheetName val="음료실행"/>
      <sheetName val="교통대책내역"/>
      <sheetName val="시중노임단가"/>
      <sheetName val="어음수표추가테스트"/>
      <sheetName val="15-1)VE제안서(유형2,4)"/>
      <sheetName val="설계명세"/>
      <sheetName val="은행"/>
      <sheetName val="1-1평균터파기고(1)"/>
      <sheetName val="01"/>
      <sheetName val="개별직종노임단가(2005.1)"/>
      <sheetName val="비품"/>
      <sheetName val="자재표"/>
      <sheetName val="변화치수"/>
      <sheetName val="단가조사서"/>
      <sheetName val="새공통(96임금인상기준)"/>
      <sheetName val="경비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내역서 "/>
      <sheetName val="견적990322"/>
      <sheetName val="대비표"/>
      <sheetName val="내역서_"/>
      <sheetName val="1_설계조건"/>
      <sheetName val="예상"/>
      <sheetName val="1,2,3,4,5단위수량"/>
      <sheetName val="전체"/>
      <sheetName val="CODE"/>
      <sheetName val="하도금액분계"/>
      <sheetName val="보온자재단가표"/>
      <sheetName val="자료"/>
      <sheetName val="대전21토목내역서"/>
      <sheetName val="Front"/>
      <sheetName val="hvac(제어동)"/>
      <sheetName val="hvac내역서(제어동)"/>
      <sheetName val="일위대가(계측기설치)"/>
      <sheetName val="합계금액"/>
      <sheetName val="방음벽기초(H=4m)"/>
      <sheetName val="업체별기성내역"/>
      <sheetName val="WVAL"/>
      <sheetName val="수량-가로등"/>
      <sheetName val="1단계"/>
      <sheetName val="내역서 제출"/>
      <sheetName val="테이블"/>
      <sheetName val="건축"/>
      <sheetName val="CON'C"/>
      <sheetName val="SAP_INPUT"/>
      <sheetName val="골재산출"/>
      <sheetName val="공동구수량"/>
      <sheetName val="분석"/>
      <sheetName val="일위대가목차"/>
      <sheetName val="인명부"/>
      <sheetName val="당초"/>
      <sheetName val="PIPING"/>
      <sheetName val="#3_일위대가목록"/>
      <sheetName val="#2_일위대가목록"/>
      <sheetName val="설명서 "/>
      <sheetName val="품종별월계"/>
      <sheetName val="전신환매도율"/>
      <sheetName val="자재 집계표"/>
      <sheetName val="단가산출2"/>
      <sheetName val="종단계산"/>
      <sheetName val="본체"/>
      <sheetName val="배수관산출"/>
      <sheetName val="8.석축단위(H=1.5M)"/>
      <sheetName val="細目"/>
      <sheetName val="심사물량"/>
      <sheetName val="공종집계"/>
      <sheetName val="하도급계획"/>
      <sheetName val="토공(본관-토사)"/>
      <sheetName val="토공(분기관-토사)"/>
      <sheetName val="토공(분기관-암)"/>
      <sheetName val="토공(본관-암)"/>
      <sheetName val="분전함신설"/>
      <sheetName val="접지1종"/>
      <sheetName val="2.대외공문"/>
      <sheetName val="spiral"/>
      <sheetName val="배지거총재료집계표"/>
      <sheetName val="cal"/>
      <sheetName val="공사비예산서(토목분)"/>
      <sheetName val="수량산출서"/>
      <sheetName val="예정공정표"/>
      <sheetName val="깨기"/>
      <sheetName val="(2)자금(신용)"/>
      <sheetName val="FOOTING단면력"/>
      <sheetName val="공통가설(기준안)"/>
      <sheetName val="지장물헐기조서"/>
      <sheetName val="입출재고현황 (2)"/>
      <sheetName val="A 견적"/>
      <sheetName val="가설"/>
      <sheetName val="일람표"/>
      <sheetName val="실행(ALT1)"/>
      <sheetName val="보안등"/>
      <sheetName val="일위대가 "/>
      <sheetName val="골조시행"/>
      <sheetName val="공사내역서(을)실행"/>
      <sheetName val="공사설계"/>
      <sheetName val="단가조사표"/>
      <sheetName val="설계내역서(기계)"/>
      <sheetName val="금전출납"/>
      <sheetName val="직영명부"/>
      <sheetName val="제경비최종"/>
      <sheetName val="포장면적산출"/>
      <sheetName val="포장수량집계"/>
      <sheetName val="gyun"/>
      <sheetName val="1.3.1절점좌표"/>
      <sheetName val="토공사B동추가"/>
      <sheetName val="1.RAMP-A"/>
      <sheetName val="BOJUNGGM"/>
      <sheetName val="국공유지및사유지"/>
      <sheetName val="기초계산(Pmax)"/>
      <sheetName val="수량간지코드"/>
      <sheetName val="수량목차코드"/>
      <sheetName val="1_CB"/>
      <sheetName val="옹벽공_수량집계표"/>
      <sheetName val="A-8_PD(도로중앙)"/>
      <sheetName val="Flaer_Area"/>
      <sheetName val="내역서1999_8최종"/>
      <sheetName val="1_설계기준"/>
      <sheetName val="단가_및_재료비"/>
      <sheetName val="건축내역서_(경제상무실)"/>
      <sheetName val="설내역서_"/>
      <sheetName val="S.중기사용료"/>
      <sheetName val="목록"/>
      <sheetName val="PAINT"/>
      <sheetName val="방화도료"/>
      <sheetName val="구조물공"/>
      <sheetName val="부대공"/>
      <sheetName val="준공조서"/>
      <sheetName val="공사준공계"/>
      <sheetName val="준공검사보고서"/>
      <sheetName val="일위산출"/>
      <sheetName val="중기조종사 단위단가"/>
      <sheetName val="4 공통갑지"/>
      <sheetName val="이름"/>
      <sheetName val="급여표"/>
      <sheetName val="직원투입계획"/>
      <sheetName val="견적보고"/>
      <sheetName val="36+45-113-18+19+20I"/>
      <sheetName val="금속및금속창호"/>
      <sheetName val="형식 - 1-2-3"/>
      <sheetName val="A-4"/>
      <sheetName val="가시설수량"/>
      <sheetName val="대포2교접속"/>
      <sheetName val="천방교접속"/>
      <sheetName val="지장물C"/>
      <sheetName val="유효폭의 계산"/>
      <sheetName val="단가조사"/>
      <sheetName val="준공정산"/>
      <sheetName val="203"/>
      <sheetName val="골조"/>
      <sheetName val="2.관대집계표"/>
      <sheetName val="찍기"/>
      <sheetName val="입력장소"/>
      <sheetName val="지수980731이후"/>
      <sheetName val="일위(PN)"/>
      <sheetName val="ESC (공정표기준)"/>
      <sheetName val="인사자료총집계"/>
      <sheetName val="도체종-상수표"/>
      <sheetName val="공정추가"/>
      <sheetName val="목표세부명세"/>
      <sheetName val="공통자료"/>
      <sheetName val="유림총괄"/>
      <sheetName val="단가표"/>
      <sheetName val="수리결과"/>
      <sheetName val="2.건축"/>
      <sheetName val="견적단가"/>
      <sheetName val="표준내역"/>
      <sheetName val="차수공개요"/>
      <sheetName val="배수내역"/>
      <sheetName val="값"/>
      <sheetName val="용소리교"/>
      <sheetName val="정부노임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구체"/>
      <sheetName val="좌측날개벽"/>
      <sheetName val="우측날개벽"/>
      <sheetName val="집계"/>
      <sheetName val="공통갑지"/>
      <sheetName val="기성청구조서"/>
      <sheetName val="10동"/>
      <sheetName val="중동공구"/>
      <sheetName val="전국현황"/>
      <sheetName val="터널조도"/>
      <sheetName val="수불계획서(전체)"/>
      <sheetName val="전통건설"/>
      <sheetName val="산출"/>
      <sheetName val="계약내역서"/>
      <sheetName val="CABLE"/>
      <sheetName val="포장공총괄수량집계표"/>
      <sheetName val="적요"/>
      <sheetName val="작성"/>
      <sheetName val="역T형옹벽(3.0)"/>
      <sheetName val="9509"/>
      <sheetName val="주요재료비(원본)"/>
      <sheetName val="2000.05"/>
      <sheetName val="PILE"/>
      <sheetName val="변경당시노임단가표"/>
      <sheetName val="작업 반복"/>
      <sheetName val="마산방향철근집계"/>
      <sheetName val="-배수구조물공토공"/>
      <sheetName val="계산서(직선부)"/>
      <sheetName val="횡배수관재료-"/>
      <sheetName val="콘크리트측구연장"/>
      <sheetName val="토공개요"/>
      <sheetName val="토공(1)"/>
      <sheetName val="맨홀수량산출"/>
      <sheetName val="지구단위계획"/>
      <sheetName val="총괄-1"/>
      <sheetName val="나.설계조건"/>
      <sheetName val="물류최종8월7"/>
      <sheetName val="서울대규장각(가시설흙막이)"/>
      <sheetName val="물량표S"/>
      <sheetName val="SUMMARY"/>
      <sheetName val="물량표(신)"/>
      <sheetName val="총집계"/>
      <sheetName val="관리,공감"/>
      <sheetName val="금융비용"/>
      <sheetName val="식생블럭단위수량"/>
      <sheetName val="송라터널총괄"/>
      <sheetName val="ITEM"/>
      <sheetName val="Macro(전선)"/>
      <sheetName val="sw1"/>
      <sheetName val="W3단면"/>
      <sheetName val="연령현황"/>
      <sheetName val="설직재-1"/>
      <sheetName val="안산기계장치"/>
      <sheetName val="내력서"/>
      <sheetName val="안정계산"/>
      <sheetName val="단면검토"/>
      <sheetName val="신규 수주분(사용자 정의)"/>
      <sheetName val="DATA2000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COMPARISON TABLE"/>
      <sheetName val="crude.SLAB RE-bar"/>
      <sheetName val="CRUDE RE-bar"/>
      <sheetName val="부대공Ⅱ"/>
      <sheetName val="설계변경원가계산총괄표"/>
      <sheetName val="식재일위대가"/>
      <sheetName val="주경기-오배수"/>
      <sheetName val="단가산출서1"/>
      <sheetName val="식재총괄"/>
      <sheetName val="좌측"/>
      <sheetName val="수량BOQ"/>
      <sheetName val="관경별우수관집계"/>
      <sheetName val="법면"/>
      <sheetName val="중기일위대가"/>
      <sheetName val="배수공1"/>
      <sheetName val="일반부표"/>
      <sheetName val="전기일위대가"/>
      <sheetName val="토목품셈"/>
      <sheetName val="CPM챠트"/>
      <sheetName val="H-pile(298x299)"/>
      <sheetName val="H-pile(250x250)"/>
      <sheetName val="내역및총괄"/>
      <sheetName val="토적계산서"/>
      <sheetName val="2.입력sheet"/>
      <sheetName val="M1"/>
      <sheetName val="SILICATE"/>
      <sheetName val="TB-내역서"/>
      <sheetName val="절취및터파기"/>
      <sheetName val="토공총괄집계"/>
      <sheetName val="세목전체"/>
      <sheetName val="20관리비율"/>
      <sheetName val="견적조건"/>
      <sheetName val="개략"/>
      <sheetName val="공사비산출내역"/>
      <sheetName val="정렬"/>
      <sheetName val="소방현물"/>
      <sheetName val="슬래브"/>
      <sheetName val="직공비"/>
      <sheetName val="(3.품질관리 시험 총괄표)"/>
      <sheetName val="지급자재"/>
      <sheetName val="토량1-1"/>
      <sheetName val="조작대(1연)"/>
      <sheetName val="VE절감"/>
      <sheetName val="2.가정단면"/>
      <sheetName val="거래처등록"/>
      <sheetName val="물가자료"/>
      <sheetName val="지주목시비량산출서"/>
      <sheetName val="일반공사"/>
      <sheetName val="손익분석"/>
      <sheetName val="일위대가(건축)"/>
      <sheetName val="Pier 3"/>
      <sheetName val="수량산출서 갑지"/>
      <sheetName val="DIAPHRAGM"/>
      <sheetName val="상시"/>
      <sheetName val="현장일반사항"/>
      <sheetName val="원형측구(B-type)"/>
      <sheetName val="토공총괄표"/>
      <sheetName val="1TL종점(1)"/>
      <sheetName val="도로경계블럭연장조서"/>
      <sheetName val="기계내역"/>
      <sheetName val="전력"/>
      <sheetName val="산근(PE,300)"/>
      <sheetName val="특2호부관하천산근"/>
      <sheetName val="특2호하천산근"/>
      <sheetName val="종배수관(신)"/>
      <sheetName val="적용단위길이"/>
      <sheetName val="종배수관면벽신"/>
      <sheetName val="1062-X방향 "/>
      <sheetName val="단가(반정1교-원주)"/>
      <sheetName val="Sheet10"/>
      <sheetName val="통영LNG입찰현황"/>
      <sheetName val="전력구구조물산근"/>
      <sheetName val="COL"/>
      <sheetName val="간지9)"/>
      <sheetName val="별총"/>
      <sheetName val="BOX전기내역"/>
      <sheetName val="소운반"/>
      <sheetName val="표  지"/>
      <sheetName val="BOX(1.5X1.5)"/>
      <sheetName val="U-TYPE(1)"/>
      <sheetName val="1.2.1 마루높이결정"/>
      <sheetName val="BOILING검토"/>
      <sheetName val="입찰보고"/>
      <sheetName val="차선도색현황"/>
      <sheetName val="우수관"/>
      <sheetName val="기계시공"/>
      <sheetName val="2000용수잠관-수량집계"/>
      <sheetName val="&lt;목록&gt;"/>
      <sheetName val="기계경비일람"/>
      <sheetName val="BID9697"/>
      <sheetName val="토목내역"/>
      <sheetName val="시행후면적"/>
      <sheetName val="시가지우회도로공내역서"/>
      <sheetName val="o현장경비"/>
      <sheetName val="공사내역"/>
      <sheetName val="※참고자료※"/>
      <sheetName val="UEC영화관본공사내역"/>
      <sheetName val="대운산출"/>
      <sheetName val="세부내역"/>
      <sheetName val="SLIDES"/>
      <sheetName val="노무비계"/>
      <sheetName val="sheeet2"/>
      <sheetName val="단면 _2_"/>
      <sheetName val="Dike for 49T03 &amp; 49T04"/>
      <sheetName val="Dike for 49T02, 05~07, 19 (1)"/>
      <sheetName val=" 냉각수펌프"/>
      <sheetName val="Sheet15"/>
      <sheetName val="상수도공-간지"/>
      <sheetName val="옹벽"/>
      <sheetName val="주식"/>
      <sheetName val="집계표(육상)"/>
      <sheetName val="조건표"/>
      <sheetName val="지급자재조서"/>
      <sheetName val="참조M"/>
      <sheetName val="하중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일위대가1"/>
      <sheetName val="type-F"/>
      <sheetName val="수량산출근거"/>
      <sheetName val="XL4Poppy"/>
      <sheetName val="소업1교"/>
      <sheetName val="변경후-SHEET"/>
      <sheetName val="CON포장수량"/>
      <sheetName val="CONUNIT"/>
      <sheetName val="웅진교-S2"/>
      <sheetName val="방음벽기초"/>
      <sheetName val="품셈총괄표"/>
      <sheetName val="PD-5(직선)"/>
      <sheetName val="ACUNIT"/>
      <sheetName val="현황산출서"/>
      <sheetName val="plan&amp;section_of_foundation"/>
      <sheetName val="working_load_at_the_btm_ft_"/>
      <sheetName val="stability_check"/>
      <sheetName val="design_criteria"/>
      <sheetName val="design_load"/>
      <sheetName val="주요자재집계표"/>
      <sheetName val="상승요인분석"/>
      <sheetName val="식재일위"/>
      <sheetName val="woo(mac)"/>
      <sheetName val="계단"/>
      <sheetName val="터널구조물산근"/>
      <sheetName val="예산작성기준(전기)"/>
      <sheetName val="수정내역서"/>
      <sheetName val="자재목록"/>
      <sheetName val="TEL"/>
      <sheetName val="품의"/>
      <sheetName val="2011.(4)"/>
      <sheetName val="맨홀평균높이"/>
      <sheetName val="2002년12월"/>
      <sheetName val="MOTOR"/>
      <sheetName val="WEON"/>
      <sheetName val="바닥판(1)"/>
      <sheetName val="통합"/>
      <sheetName val="설계기준 및 하중계산"/>
      <sheetName val="단가일람"/>
      <sheetName val="단위량당중기"/>
      <sheetName val="11.자재단가"/>
      <sheetName val="PAD TR보호대기초"/>
      <sheetName val="가로등기초"/>
      <sheetName val="설정"/>
      <sheetName val="공종별수량집계"/>
      <sheetName val="기초공"/>
      <sheetName val="P3"/>
      <sheetName val="각사별공사비분개 "/>
      <sheetName val="기둥"/>
      <sheetName val="저판(버림100)"/>
      <sheetName val="계화배수"/>
      <sheetName val="산근목록"/>
      <sheetName val="슬래브(유곡)"/>
      <sheetName val="SUMDO"/>
      <sheetName val="ENDDO"/>
      <sheetName val="PLDB"/>
      <sheetName val="AAA"/>
      <sheetName val="M-HOUR"/>
      <sheetName val="공기"/>
      <sheetName val="원가입력"/>
      <sheetName val="ASP"/>
      <sheetName val="DESCRIPTION"/>
      <sheetName val="내역(전체)"/>
      <sheetName val="inter"/>
      <sheetName val="Sheet6"/>
      <sheetName val="북방3터널"/>
      <sheetName val="예산내역서"/>
      <sheetName val="M_DB"/>
      <sheetName val="TYPE"/>
      <sheetName val="costing_FE"/>
      <sheetName val="BOX-1515"/>
      <sheetName val="BOX-1510"/>
      <sheetName val="3CHBDC"/>
      <sheetName val="사급자재"/>
      <sheetName val="간접비내역-1"/>
      <sheetName val="석축"/>
      <sheetName val="인천제철"/>
      <sheetName val="재료"/>
      <sheetName val="예산대비"/>
      <sheetName val="0226"/>
      <sheetName val="역T형(H=6.0) (2)"/>
      <sheetName val="중기집계"/>
      <sheetName val="대정2공구"/>
      <sheetName val="포장직선구간"/>
      <sheetName val="1호맨홀토공"/>
      <sheetName val="00000"/>
      <sheetName val="전계가"/>
      <sheetName val="공통부대비"/>
      <sheetName val="결재갑지"/>
      <sheetName val="소비자가"/>
      <sheetName val="POL6차-PIPING"/>
      <sheetName val="b_balju_cho"/>
      <sheetName val="토목명"/>
      <sheetName val="노무비단가"/>
      <sheetName val="2.토목공사"/>
      <sheetName val="제원및배치"/>
      <sheetName val="돌담교_상부수량"/>
      <sheetName val="CON기초"/>
      <sheetName val="건물철거"/>
      <sheetName val="기타배수구조물깨기-단위수량"/>
      <sheetName val="내역을"/>
      <sheetName val="신규보류입력"/>
      <sheetName val="AS포장복구 "/>
      <sheetName val="운임료"/>
      <sheetName val="Macro2"/>
      <sheetName val="년도별노임표"/>
      <sheetName val="중기목록표"/>
      <sheetName val="FILE1"/>
      <sheetName val="안전장치"/>
      <sheetName val="노임,재료비"/>
      <sheetName val="초"/>
      <sheetName val="토공개요C"/>
      <sheetName val="정공공사"/>
      <sheetName val="대전가오_견출_집계표"/>
      <sheetName val="도로"/>
      <sheetName val="수로BOX"/>
      <sheetName val="적용기준"/>
      <sheetName val="수량"/>
      <sheetName val="작업입력"/>
      <sheetName val="2003상반기노임기준"/>
      <sheetName val="연동내역"/>
      <sheetName val="건설성적"/>
      <sheetName val="건축일위"/>
      <sheetName val="그라우팅일위"/>
      <sheetName val="문산방향-교대(A2)"/>
      <sheetName val="투찰"/>
      <sheetName val="L_RPTB02_01"/>
      <sheetName val="A2"/>
      <sheetName val="청주(철골발주의뢰서)"/>
      <sheetName val="설계변경총괄표(계산식)"/>
      <sheetName val="기본데이타입력"/>
      <sheetName val="보도교산출근거"/>
      <sheetName val="원가&amp;하도급원가"/>
      <sheetName val="HVAC"/>
      <sheetName val="대공종"/>
      <sheetName val="가감수량"/>
      <sheetName val="개별직종노임단가(2003.9)"/>
      <sheetName val="격점수량"/>
      <sheetName val="3련 BOX"/>
      <sheetName val="II손익관리"/>
      <sheetName val="목포방향"/>
      <sheetName val="노무자도장2"/>
      <sheetName val="내역- CCTV"/>
      <sheetName val="개거산출내역"/>
      <sheetName val="D"/>
      <sheetName val="재료비"/>
      <sheetName val="부속동"/>
      <sheetName val="터널굴착단산"/>
      <sheetName val="EQUIP LIST"/>
      <sheetName val="실행내역(10.13)"/>
      <sheetName val="1구간FRP수량산출"/>
      <sheetName val="중기단가LIST"/>
      <sheetName val="산출기준"/>
      <sheetName val="개별직종노임"/>
      <sheetName val="엔지니어링노임"/>
      <sheetName val="기본단가표"/>
      <sheetName val="기존건물 깨기원단위"/>
      <sheetName val="시장성초안camera"/>
      <sheetName val="장비종합부표"/>
      <sheetName val="집계표_식재"/>
      <sheetName val="부표"/>
      <sheetName val="COVER"/>
      <sheetName val="철근량 산정"/>
      <sheetName val="구분표"/>
      <sheetName val="건축계약내역"/>
      <sheetName val="공종별자재"/>
      <sheetName val="방수"/>
      <sheetName val="포장자재집계표"/>
      <sheetName val="물가단가"/>
      <sheetName val="제표일위대가"/>
      <sheetName val="208-238"/>
      <sheetName val="노.표-조"/>
      <sheetName val="단관데이터"/>
      <sheetName val="이형관데이터"/>
      <sheetName val="철거현황"/>
      <sheetName val="설비공사(4)"/>
      <sheetName val="준비공"/>
      <sheetName val="목교수량산출"/>
      <sheetName val="양식3"/>
      <sheetName val="설계설명서"/>
      <sheetName val="위생"/>
      <sheetName val="슬래브 -연속(3경간)"/>
      <sheetName val="식재가격"/>
      <sheetName val="신천3호용수로"/>
      <sheetName val="CC16-내역서"/>
      <sheetName val="4.2유효폭의 계산"/>
      <sheetName val="이토변실"/>
      <sheetName val="Macro(차단기)"/>
      <sheetName val="JUCKEYK"/>
      <sheetName val="가설공사비"/>
      <sheetName val="도로구조공사비"/>
      <sheetName val="도로토공공사비"/>
      <sheetName val="여수토공사비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토공분배표"/>
      <sheetName val="종배수단위_CON기초"/>
      <sheetName val="산출3-동력"/>
      <sheetName val="산출4-전등"/>
      <sheetName val="산출2-전력"/>
      <sheetName val="산출9-TRAY"/>
      <sheetName val="DATE2001"/>
      <sheetName val="밸브설치"/>
      <sheetName val="참여현황 (직원)"/>
      <sheetName val="종형증설공"/>
      <sheetName val="시노501"/>
      <sheetName val="취수탑"/>
      <sheetName val="0"/>
      <sheetName val="3BL공동구_수량2"/>
      <sheetName val="준검_내역서1"/>
      <sheetName val="3_공통공사대비1"/>
      <sheetName val="방배동내역_(총괄)1"/>
      <sheetName val="9_정착구_보강1"/>
      <sheetName val="단가_(2)1"/>
      <sheetName val="6PILE__(돌출)1"/>
      <sheetName val="환경기계공정표_(3)1"/>
      <sheetName val="전선_및_전선관1"/>
      <sheetName val="1차_내역서1"/>
      <sheetName val="DATA_입력란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7_PILE__(돌출)1"/>
      <sheetName val="8_PILE__(돌출)1"/>
      <sheetName val="사__업__비__수__지__예__산__서1"/>
      <sheetName val="토공(우물통,기타)_"/>
      <sheetName val="11_1_단면hwp"/>
      <sheetName val="노임단가_(2)"/>
      <sheetName val="Sheet1_(2)1"/>
      <sheetName val="Sheet2_(2)1"/>
      <sheetName val="Customer_Databas1"/>
      <sheetName val="상_부1"/>
      <sheetName val="A-8_PD(도로중앙)1"/>
      <sheetName val="단양_00_아파트-세부내역"/>
      <sheetName val="청_구1"/>
      <sheetName val="설내역서_1"/>
      <sheetName val="건축내역서_(경제상무실)1"/>
      <sheetName val="1_수인터널1"/>
      <sheetName val="단면_(2)"/>
      <sheetName val="1_설계조건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표지_(2)"/>
      <sheetName val="단가_및_재료비1"/>
      <sheetName val="Ⅴ-2_공종별내역"/>
      <sheetName val="4_내진설계"/>
      <sheetName val="_ｹ-ﾌﾞﾙ"/>
      <sheetName val="플랜트_설치"/>
      <sheetName val="지구_리스트"/>
      <sheetName val="1000_DB구축_부표"/>
      <sheetName val="효성CB_1P기초"/>
      <sheetName val="전차선로_물량표"/>
      <sheetName val="1_CB1"/>
      <sheetName val="1_설계기준1"/>
      <sheetName val="Flaer_Area1"/>
      <sheetName val="1_우편집중내역서"/>
      <sheetName val="하도급_검토"/>
      <sheetName val="지장물_철거_물량_산출서"/>
      <sheetName val="4_2_1_마루높이_검토"/>
      <sheetName val="3_하중계산"/>
      <sheetName val="_상부공통집계(총괄)"/>
      <sheetName val="단_box"/>
      <sheetName val="중강당_내역"/>
      <sheetName val="2-1__경관조명_내역총괄표"/>
      <sheetName val="총_원가계산"/>
      <sheetName val="돌담교_상부수량1"/>
      <sheetName val="HRSG_SMALL07220"/>
      <sheetName val="아파트_내역"/>
      <sheetName val="노임_및_중기단가"/>
      <sheetName val="내역서_1"/>
      <sheetName val="내역서_제출"/>
      <sheetName val="설명서_"/>
      <sheetName val="8_석축단위(H=1_5M)"/>
      <sheetName val="2_대외공문"/>
      <sheetName val="별표_"/>
      <sheetName val="인건비_"/>
      <sheetName val="신규_수주분(사용자_정의)"/>
      <sheetName val="plan&amp;section_of_foundation1"/>
      <sheetName val="pile_bearing_capa_&amp;_arrenge"/>
      <sheetName val="design_load1"/>
      <sheetName val="working_load_at_the_btm_ft_1"/>
      <sheetName val="stability_check1"/>
      <sheetName val="design_criteria1"/>
      <sheetName val="3_하중산정4_지지력"/>
      <sheetName val="COMPARISON_TABLE"/>
      <sheetName val="crude_SLAB_RE-bar"/>
      <sheetName val="CRUDE_RE-bar"/>
      <sheetName val="2_입력sheet"/>
      <sheetName val="(3_품질관리_시험_총괄표)"/>
      <sheetName val="2_가정단면"/>
      <sheetName val="Pier_3"/>
      <sheetName val="수량산출서_갑지"/>
      <sheetName val="1062-X방향_"/>
      <sheetName val="표__지"/>
      <sheetName val="BOX(1_5X1_5)"/>
      <sheetName val="1_2_1_마루높이결정"/>
      <sheetName val="단면__2_"/>
      <sheetName val="Dike_for_49T03_&amp;_49T04"/>
      <sheetName val="Dike_for_49T02,_05~07,_19_(1)"/>
      <sheetName val="_냉각수펌프"/>
      <sheetName val="ENE-CAL_1"/>
      <sheetName val="ITB_COST"/>
      <sheetName val="2011_(4)"/>
      <sheetName val="설계기준_및_하중계산"/>
      <sheetName val="11_자재단가"/>
      <sheetName val="PAD_TR보호대기초"/>
      <sheetName val="각사별공사비분개_"/>
      <sheetName val="역T형(H=6_0)_(2)"/>
      <sheetName val="2_토목공사"/>
      <sheetName val="AS포장복구_"/>
      <sheetName val="개별직종노임단가(2003_9)"/>
      <sheetName val="3련_BOX"/>
      <sheetName val="내역-_CCTV"/>
      <sheetName val="EQUIP_LIST"/>
      <sheetName val="실행내역(10_13)"/>
      <sheetName val="기존건물_깨기원단위"/>
      <sheetName val="철근량_산정"/>
      <sheetName val="노_표-조"/>
      <sheetName val="슬래브_-연속(3경간)"/>
      <sheetName val="4_2유효폭의_계산"/>
      <sheetName val="참여현황_(직원)"/>
      <sheetName val="계정"/>
      <sheetName val="99노임단_x0007_"/>
      <sheetName val="99노임단쌇"/>
      <sheetName val="식생블럭"/>
      <sheetName val="공정자료2"/>
      <sheetName val="판매시설"/>
      <sheetName val="본댐설계"/>
      <sheetName val="SCHE"/>
      <sheetName val="케이블트레이"/>
      <sheetName val="길어깨단위"/>
      <sheetName val="CABLE SIZE-1"/>
      <sheetName val="토목내역서(변경1)"/>
      <sheetName val="STEEL BOX 단면설계(SEC.8)"/>
      <sheetName val="부경대총괄내역서"/>
      <sheetName val="1. 총괄 집계표"/>
      <sheetName val="절대건들지마시오"/>
      <sheetName val="DHEQSUPT"/>
      <sheetName val="CONCRETE"/>
      <sheetName val="본선 토공 분배표"/>
      <sheetName val="신푝지1"/>
      <sheetName val="Requirement(Work Crew)"/>
      <sheetName val="기계설비품셈"/>
      <sheetName val="공사품旼ã"/>
      <sheetName val="5.장비(안)"/>
      <sheetName val="(참고)지급수수료"/>
      <sheetName val="스파이더산출근거"/>
      <sheetName val="설계서"/>
      <sheetName val="표지(예시)"/>
      <sheetName val="위치"/>
      <sheetName val="49"/>
      <sheetName val="공조기휀"/>
      <sheetName val="기시공토적"/>
      <sheetName val="한일양산"/>
      <sheetName val="입찰품의서"/>
      <sheetName val="기초입력 DATA"/>
      <sheetName val="점검총괄"/>
      <sheetName val="2012노임단가"/>
      <sheetName val="모래기초"/>
      <sheetName val="공사내역서"/>
      <sheetName val="아파트"/>
      <sheetName val="견적가"/>
      <sheetName val="자동제어"/>
      <sheetName val="수주현황2월"/>
      <sheetName val="PIPE(UG)내역"/>
      <sheetName val="잡비계산"/>
      <sheetName val="2006계약"/>
      <sheetName val="계획집계"/>
      <sheetName val="화산경계"/>
      <sheetName val="총수량집계표"/>
      <sheetName val="1.취수장"/>
      <sheetName val="실행내역서 "/>
      <sheetName val="전력간선(신설)"/>
      <sheetName val="스톱로그내역"/>
      <sheetName val="3.2주형지지보"/>
      <sheetName val="상수도내역서"/>
      <sheetName val="C.배수관공"/>
      <sheetName val="LOPCALC"/>
      <sheetName val="상세"/>
      <sheetName val="상하차비용(기계상차)"/>
      <sheetName val="수간보호"/>
      <sheetName val="운반비"/>
      <sheetName val="공종목록표"/>
      <sheetName val="현장청취복명서"/>
      <sheetName val="전산output"/>
      <sheetName val="신평리 권리자명부"/>
      <sheetName val="구분자"/>
      <sheetName val=" "/>
      <sheetName val="인수공규격"/>
      <sheetName val="설계서(7)"/>
      <sheetName val="설계공통자료입력"/>
      <sheetName val="품셈표"/>
      <sheetName val="공사개별자료입력"/>
      <sheetName val="공사비예산서"/>
      <sheetName val="참고"/>
      <sheetName val="SLAB"/>
      <sheetName val="배수공 내역서 적용수량"/>
      <sheetName val="콘크스"/>
      <sheetName val="당진1,2호기전선관설치및접지4차공사내역서-을지"/>
      <sheetName val="1SPAN"/>
      <sheetName val="설계총괄표"/>
      <sheetName val="(당氐⿾_x0000__x0000_"/>
      <sheetName val="(당_x0000__x0000__x0005__x0000_"/>
      <sheetName val="SANTOGO"/>
      <sheetName val="내역단위"/>
      <sheetName val="코드명"/>
      <sheetName val="구조물단위표"/>
      <sheetName val="관포설품"/>
      <sheetName val="동원단위"/>
      <sheetName val="구조물절단규격"/>
      <sheetName val="거리별운반단가"/>
      <sheetName val="HC-04"/>
      <sheetName val="개소별수량산출"/>
      <sheetName val="협력업체기성(첨부)"/>
      <sheetName val="노임산출서"/>
      <sheetName val="돈암사업"/>
      <sheetName val="單價表단가표"/>
      <sheetName val="FAB消防报警"/>
      <sheetName val="工程量计算书"/>
      <sheetName val="FAB计算式"/>
      <sheetName val="Quantity"/>
      <sheetName val="변수값"/>
      <sheetName val="평균터파기"/>
      <sheetName val="추정공사비_산출내역1.xlsx"/>
      <sheetName val="견적대비 견적서"/>
      <sheetName val="음봉방향"/>
      <sheetName val="건축집계"/>
      <sheetName val="BOQ"/>
      <sheetName val="1호-아(오)0.4"/>
      <sheetName val="Model"/>
      <sheetName val="CONSTRUCTION COMPONENT"/>
      <sheetName val="접속 SLAB,BRACKET 설계"/>
      <sheetName val="가정급수관"/>
      <sheetName val="EQ"/>
      <sheetName val="맨홀토공수량"/>
      <sheetName val="2000년하반기"/>
      <sheetName val="EP0618"/>
      <sheetName val="기초(중마오수)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화단 철거"/>
      <sheetName val="중기비"/>
      <sheetName val="CABLE SIZE-3"/>
      <sheetName val="수지예산"/>
      <sheetName val="예정(3)"/>
      <sheetName val="측구공"/>
      <sheetName val="입력값"/>
      <sheetName val="옥내아파트(전기)"/>
      <sheetName val="점수계산1-2"/>
      <sheetName val="Sheet16"/>
      <sheetName val="Sheet14"/>
      <sheetName val="부하"/>
      <sheetName val="Sheet13"/>
      <sheetName val="최적단면"/>
      <sheetName val="cable data1"/>
      <sheetName val="간접비계산"/>
      <sheetName val="wk prgs"/>
      <sheetName val="Berm"/>
      <sheetName val="2.2 S-Curve"/>
      <sheetName val="설계개요"/>
      <sheetName val="IMPEADENCE MAP 취수장"/>
      <sheetName val="AC포장수량"/>
      <sheetName val="기본DATA"/>
      <sheetName val="약품설비"/>
      <sheetName val="COPING-1"/>
      <sheetName val="역T형교대-2수량"/>
      <sheetName val="1-1"/>
      <sheetName val="일위대가_호표"/>
      <sheetName val="일위대가_호표 (계약)"/>
      <sheetName val="주beam"/>
      <sheetName val="2. 공원조도"/>
      <sheetName val="설직재_1"/>
      <sheetName val="업무"/>
      <sheetName val="견적1"/>
      <sheetName val="인부신상자료"/>
      <sheetName val="001"/>
      <sheetName val="2F 회의실견적(5_14 일대)"/>
      <sheetName val="총_구조물공"/>
      <sheetName val="(X)품셈집계"/>
      <sheetName val="대3류 "/>
      <sheetName val="부대시설"/>
      <sheetName val="설치조서"/>
      <sheetName val="배수공집계표"/>
      <sheetName val="포장집계"/>
      <sheetName val="포장연장"/>
      <sheetName val="학습율"/>
      <sheetName val="건설사업관리 공제요율"/>
      <sheetName val="건설공사 감리원 배치기준"/>
      <sheetName val="책임감리 공제요율"/>
      <sheetName val="단가비교표"/>
      <sheetName val="제경비"/>
      <sheetName val="실적"/>
      <sheetName val="입력(K0)"/>
      <sheetName val="장비"/>
      <sheetName val="단가산출1"/>
      <sheetName val="지수"/>
      <sheetName val="인제내역"/>
      <sheetName val="1~9 하중계산"/>
      <sheetName val="PL단가산정"/>
      <sheetName val="그림"/>
      <sheetName val="그림2"/>
      <sheetName val="전등수량산출"/>
      <sheetName val="산정표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제목"/>
      <sheetName val="원가,목표"/>
      <sheetName val="판매"/>
      <sheetName val="판촉"/>
      <sheetName val="협조"/>
      <sheetName val="정의"/>
      <sheetName val="대구은행"/>
      <sheetName val="견적갑지"/>
      <sheetName val="물량내역"/>
      <sheetName val="소요자재명세서"/>
      <sheetName val="품목납기"/>
      <sheetName val="도면명"/>
      <sheetName val="1,2공구원가계산서"/>
      <sheetName val="1공구산출내역서"/>
      <sheetName val="내역서 (변경단가)"/>
      <sheetName val="100만평"/>
      <sheetName val="단면A-A(TR)"/>
      <sheetName val="토공유동표"/>
      <sheetName val="상부"/>
      <sheetName val="상촌2교-일반수량집계"/>
      <sheetName val="흥양2교토공집계표"/>
      <sheetName val="101동"/>
      <sheetName val="BOX수량"/>
      <sheetName val="RAMP 단면(R2)"/>
      <sheetName val="신고조서"/>
      <sheetName val="96정변2"/>
      <sheetName val="차수"/>
      <sheetName val="공사비총괄표"/>
      <sheetName val="항목등록"/>
      <sheetName val="102역사"/>
      <sheetName val="목차 "/>
      <sheetName val="직접공사비"/>
      <sheetName val="0506생활권구적"/>
      <sheetName val="간접1"/>
      <sheetName val="공정코드"/>
      <sheetName val="우수내용"/>
      <sheetName val="기성내역"/>
      <sheetName val="공통가설공사"/>
      <sheetName val="재료집계표"/>
      <sheetName val="각종양식"/>
      <sheetName val="암거단위"/>
      <sheetName val="오동"/>
      <sheetName val="대조"/>
      <sheetName val="나한"/>
      <sheetName val="월말"/>
      <sheetName val="업무분장"/>
      <sheetName val="발주내역"/>
      <sheetName val="토목내역서 (도급단가)"/>
      <sheetName val="예산M11A"/>
      <sheetName val="내역_ver1.0"/>
      <sheetName val="세골재  T2 변경 현황"/>
      <sheetName val="0.단가"/>
      <sheetName val="중기"/>
      <sheetName val="CIVIL4"/>
      <sheetName val="내역서중"/>
      <sheetName val="PSCbeam설계"/>
      <sheetName val="4. 주형설계"/>
      <sheetName val="바닥판의 설계"/>
      <sheetName val="자재단가비교표"/>
      <sheetName val="2.단면가정"/>
      <sheetName val="수우미양가(Vlookup)"/>
      <sheetName val="세부내역서(전기)"/>
      <sheetName val="소보"/>
      <sheetName val="포장면적집계"/>
      <sheetName val="RFP002"/>
      <sheetName val="Rooms"/>
      <sheetName val="Chiet tinh dz35"/>
      <sheetName val="TABLE DB"/>
      <sheetName val="쌍용 data base"/>
      <sheetName val="CTG"/>
      <sheetName val="구조물공위치조서"/>
      <sheetName val="TYPE1"/>
      <sheetName val="LKVL-CK-HT-GD1"/>
      <sheetName val="TONGKE-HT"/>
      <sheetName val="장비사양"/>
      <sheetName val="Tables"/>
      <sheetName val="현장별계약현황('98.10.31)"/>
      <sheetName val="배수내역 (2)"/>
      <sheetName val="편입용지조서"/>
      <sheetName val="pvc연결관"/>
      <sheetName val="계약ITEM"/>
      <sheetName val="escon"/>
      <sheetName val="code HTT Thap"/>
      <sheetName val="Notes"/>
      <sheetName val="GIAVLIEU"/>
      <sheetName val="SAP"/>
      <sheetName val="Mall"/>
      <sheetName val="D&amp;W def."/>
      <sheetName val="FitOutConfCentre"/>
      <sheetName val="GVL"/>
      <sheetName val="RAB AR&amp;STR"/>
      <sheetName val="6MONTHS"/>
      <sheetName val="4-Lane bridge"/>
      <sheetName val="Z"/>
      <sheetName val="chitimc"/>
      <sheetName val="dongia (2)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Thuc thanh"/>
      <sheetName val="264"/>
      <sheetName val="침하계"/>
      <sheetName val="2_2_S-Curve"/>
      <sheetName val="DI-ESTI"/>
      <sheetName val="일위대가표(유단가)"/>
      <sheetName val="Civil. Sub-Station 1"/>
      <sheetName val="Coax Designer"/>
      <sheetName val="tong du toan"/>
      <sheetName val="DAF-2"/>
      <sheetName val="MAIN GATE HOUSE"/>
      <sheetName val="Rebar"/>
      <sheetName val="Bảng mã VT"/>
      <sheetName val="S0"/>
      <sheetName val="단지조성공(가포)"/>
      <sheetName val="도"/>
      <sheetName val="항목"/>
      <sheetName val="DNW"/>
      <sheetName val="아스콘단위"/>
      <sheetName val="汇总表"/>
      <sheetName val="정읍농소"/>
      <sheetName val="Contents"/>
      <sheetName val="개방1"/>
      <sheetName val="N10(미지급) "/>
      <sheetName val="(평균)"/>
      <sheetName val="노무비 근거"/>
      <sheetName val="수량집"/>
      <sheetName val="MAIN"/>
      <sheetName val="개인"/>
      <sheetName val="도수로수량산출"/>
      <sheetName val="ATM기초철가"/>
      <sheetName val="토공 total"/>
      <sheetName val="지장물_data"/>
      <sheetName val="공사착공계"/>
      <sheetName val=" 총괄표"/>
      <sheetName val="기본1"/>
      <sheetName val="수정일위대가"/>
      <sheetName val="입력변수"/>
      <sheetName val="집계표(OPTION)"/>
      <sheetName val="기흥하도용"/>
      <sheetName val="가격조사서"/>
      <sheetName val="암거"/>
      <sheetName val="표준차도부연장집계-ASP"/>
      <sheetName val="조경일람"/>
      <sheetName val="일위(수원)"/>
      <sheetName val="전체제잡비"/>
      <sheetName val="종배수관면벽구"/>
      <sheetName val="종배수관위치조서"/>
      <sheetName val="1련박스"/>
      <sheetName val="대부예산서"/>
      <sheetName val="배수장토목공사비"/>
      <sheetName val="암거 제원표-1단계"/>
      <sheetName val="분뇨"/>
      <sheetName val="상-교대(A1-A2)"/>
      <sheetName val="집기손료"/>
      <sheetName val="암거 제원표"/>
      <sheetName val="WING3"/>
      <sheetName val="수요개발과판매량"/>
      <sheetName val="지질조사"/>
      <sheetName val="소도3교"/>
      <sheetName val="연돌일위집계"/>
      <sheetName val="교량"/>
      <sheetName val="문학간접"/>
      <sheetName val="보증수수료산출"/>
      <sheetName val="건축기계설비표선정수장"/>
      <sheetName val="지점별강우량"/>
      <sheetName val="절대지우지말것"/>
      <sheetName val="보도단위"/>
      <sheetName val="건축-물가변동"/>
      <sheetName val="개비온집계"/>
      <sheetName val="개비온 단위"/>
      <sheetName val="사본___b_balju"/>
      <sheetName val="개별직종노임단가(2005_1)"/>
      <sheetName val="주소"/>
      <sheetName val="현황판"/>
      <sheetName val="제잡비계산"/>
      <sheetName val="5.2.6~7공사요율"/>
      <sheetName val="2_단면_x0000__x0000_"/>
      <sheetName val="상수구조화편집부표"/>
      <sheetName val="매출현황"/>
      <sheetName val="입력정보"/>
      <sheetName val="일위집계"/>
      <sheetName val="고상실행"/>
      <sheetName val="분전반계산서(석관)"/>
      <sheetName val="노무비지급명세"/>
      <sheetName val="기성내역서"/>
      <sheetName val="경비2내역"/>
      <sheetName val="일용직내역"/>
      <sheetName val="90.0_x0000_"/>
      <sheetName val="1袼ࣉ"/>
      <sheetName val="시멘,골재"/>
      <sheetName val="콘크집계"/>
      <sheetName val="낙차공"/>
      <sheetName val="자재집계1"/>
      <sheetName val="측구날개벽"/>
      <sheetName val="적용단가표"/>
      <sheetName val="맨홀공수량집계"/>
      <sheetName val="1호맨홀수량집계"/>
      <sheetName val="2호맨홀수량집계"/>
      <sheetName val="3호맨홀수량집계"/>
      <sheetName val="맨홀뚜껑단위수량"/>
      <sheetName val="조_x0000__x0000__x0005_"/>
      <sheetName val="공종구간"/>
      <sheetName val="SR97-1"/>
      <sheetName val="13후반노무비"/>
      <sheetName val="A"/>
      <sheetName val="공종별내역서"/>
      <sheetName val="2019 단가내역"/>
      <sheetName val="신규일위대가목록"/>
      <sheetName val="신규일위대가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내역서(폐기물) "/>
      <sheetName val="퇴직금(울산천상)"/>
      <sheetName val="U형개거"/>
      <sheetName val="포장절단"/>
      <sheetName val="선그높이산정"/>
      <sheetName val="공제단위수량"/>
      <sheetName val="공제"/>
      <sheetName val="날개1.5"/>
      <sheetName val="날개토공1.5"/>
      <sheetName val="날개수량1.5"/>
      <sheetName val="접속도로물량"/>
      <sheetName val="접속도로"/>
      <sheetName val="5.2코핑"/>
      <sheetName val="간지1"/>
      <sheetName val="1.사유서"/>
      <sheetName val="간지2"/>
      <sheetName val="간지3"/>
      <sheetName val="부재별집계표"/>
      <sheetName val="도면"/>
      <sheetName val="공문"/>
      <sheetName val="중사"/>
      <sheetName val="연속벽¼_x0000_"/>
      <sheetName val="BEND LOSS"/>
      <sheetName val="인건-측정"/>
      <sheetName val="직접시공계획서"/>
      <sheetName val="공사기본자료"/>
      <sheetName val="___________hb___1_____________2"/>
      <sheetName val="___________hb___1_____________3"/>
      <sheetName val="설계예산서(2_소천우회토목)"/>
      <sheetName val="Project Brief"/>
      <sheetName val="부대집계"/>
      <sheetName val="98지급계획"/>
      <sheetName val="15)VE제안서(유형1)"/>
      <sheetName val="12)아이디어 목록 및 개략평가"/>
      <sheetName val="11)VE 예비검토서"/>
      <sheetName val="15-3)VE제안서(가치향상 등)"/>
      <sheetName val="의뢰서"/>
      <sheetName val="3_공통공사_x0000_隒"/>
      <sheetName val="국소별공정"/>
      <sheetName val="정산"/>
      <sheetName val="광장"/>
      <sheetName val="재료값"/>
      <sheetName val="수배전반"/>
      <sheetName val="마포토정"/>
      <sheetName val="1.설계기준 "/>
      <sheetName val="sum1 (2)"/>
      <sheetName val="도급양식"/>
      <sheetName val="공구원가계산"/>
      <sheetName val="예산M12A"/>
      <sheetName val="노_x0000_"/>
      <sheetName val="시설물일위"/>
      <sheetName val="백호우계수"/>
      <sheetName val="전체공내역서"/>
      <sheetName val="우배수"/>
      <sheetName val="제수변수량"/>
      <sheetName val="노䀜"/>
      <sheetName val="노飔"/>
      <sheetName val="노뛰"/>
      <sheetName val="수자재단위당"/>
      <sheetName val="본장"/>
      <sheetName val="지지력"/>
      <sheetName val="이름표"/>
      <sheetName val="투자비"/>
      <sheetName val="사업비"/>
      <sheetName val="조성원가DATA"/>
      <sheetName val="말뚝물량"/>
      <sheetName val="★도급내역"/>
      <sheetName val="하도급Ć_x0000__x0000_"/>
      <sheetName val="공정율"/>
      <sheetName val="C1.공사개요"/>
      <sheetName val="A1.스케쥴"/>
      <sheetName val="단가(마감)"/>
      <sheetName val="01후반노무비"/>
      <sheetName val="3BL공동구_수량3"/>
      <sheetName val="준검_내역서2"/>
      <sheetName val="3_공통공사대비2"/>
      <sheetName val="방배동내역_(총괄)2"/>
      <sheetName val="9_정착구_보강2"/>
      <sheetName val="Sheet1_(2)2"/>
      <sheetName val="배관배선_단가조사2"/>
      <sheetName val="전선_및_전선관2"/>
      <sheetName val="6PILE__(돌출)2"/>
      <sheetName val="상_부2"/>
      <sheetName val="환경기계공정표_(3)2"/>
      <sheetName val="1차_내역서2"/>
      <sheetName val="배수공_시멘트_및_골재량_산출2"/>
      <sheetName val="96보완계획7_122"/>
      <sheetName val="청_구2"/>
      <sheetName val="단가_및_재료비2"/>
      <sheetName val="사__업__비__수__지__예__산__서2"/>
      <sheetName val="단가_(2)2"/>
      <sheetName val="8_PILE__(돌출)2"/>
      <sheetName val="DATA_입력란2"/>
      <sheetName val="1__설계조건_2_단면가정_3__하중계산2"/>
      <sheetName val="내역서_(2)1"/>
      <sheetName val="Customer_Databas2"/>
      <sheetName val="1_설계조건2"/>
      <sheetName val="Sheet2_(2)2"/>
      <sheetName val="단양_00_아파트-세부내역1"/>
      <sheetName val="BSD_(2)2"/>
      <sheetName val="1_수인터널2"/>
      <sheetName val="PROJECT_BRIEF(EX_NEW)2"/>
      <sheetName val="Site_Expenses2"/>
      <sheetName val="내역서1999_8최종2"/>
      <sheetName val="11_1_단면hwp1"/>
      <sheetName val="옹벽공_수량집계표2"/>
      <sheetName val="7_PILE__(돌출)2"/>
      <sheetName val="A-8_PD(도로중앙)2"/>
      <sheetName val="공사비_증감_내역서2"/>
      <sheetName val="Ⅴ-2_공종별내역1"/>
      <sheetName val="배수공_주요자재_집계표1"/>
      <sheetName val="토공(우물통,기타)_1"/>
      <sheetName val="표지_(2)1"/>
      <sheetName val="06_일위대가목록1"/>
      <sheetName val="4_내진설계1"/>
      <sheetName val="_ｹ-ﾌﾞﾙ1"/>
      <sheetName val="노임단가_(2)1"/>
      <sheetName val="단면_(2)1"/>
      <sheetName val="플랜트_설치1"/>
      <sheetName val="지구_리스트1"/>
      <sheetName val="1000_DB구축_부표1"/>
      <sheetName val="효성CB_1P기초1"/>
      <sheetName val="전차선로_물량표1"/>
      <sheetName val="하도급_검토1"/>
      <sheetName val="3_하중계산1"/>
      <sheetName val="_상부공통집계(총괄)1"/>
      <sheetName val="1_설계기준2"/>
      <sheetName val="1_CB2"/>
      <sheetName val="Flaer_Area2"/>
      <sheetName val="건축내역서_(경제상무실)2"/>
      <sheetName val="설내역서_2"/>
      <sheetName val="단_box1"/>
      <sheetName val="4_2_1_마루높이_검토1"/>
      <sheetName val="2-1__경관조명_내역총괄표1"/>
      <sheetName val="중강당_내역1"/>
      <sheetName val="1_우편집중내역서1"/>
      <sheetName val="전_기1"/>
      <sheetName val="총_원가계산1"/>
      <sheetName val="돌담교_상부수량2"/>
      <sheetName val="코스모공장_(어음)"/>
      <sheetName val="지장물_철거_물량_산출서1"/>
      <sheetName val="원가계산서_"/>
      <sheetName val="흙막이_개산견적"/>
      <sheetName val="HRSG_SMALL072201"/>
      <sheetName val="97년_추정"/>
      <sheetName val="인건비_1"/>
      <sheetName val="8_석축단위(H=1_5M)1"/>
      <sheetName val="단가산출서_(2)"/>
      <sheetName val="3_하중산정4_지지력1"/>
      <sheetName val="90_03실행_"/>
      <sheetName val="입출재고현황_(2)"/>
      <sheetName val="A_견적"/>
      <sheetName val="아파트_내역1"/>
      <sheetName val="노임_및_중기단가1"/>
      <sheetName val="1_1설계기준"/>
      <sheetName val="자재_집계표"/>
      <sheetName val="내역서_2"/>
      <sheetName val="내역서_제출1"/>
      <sheetName val="설명서_1"/>
      <sheetName val="2_대외공문1"/>
      <sheetName val="1_RAMP-A"/>
      <sheetName val="별표_1"/>
      <sheetName val="1_3_1절점좌표"/>
      <sheetName val="2_관대집계표"/>
      <sheetName val="S_중기사용료"/>
      <sheetName val="일위대가_"/>
      <sheetName val="형식_-_1-2-3"/>
      <sheetName val="4_공통갑지"/>
      <sheetName val="ESC_(공정표기준)"/>
      <sheetName val="중기조종사_단위단가"/>
      <sheetName val="역T형옹벽(3_0)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STEEL_BOX_단면설계(SEC_8)"/>
      <sheetName val="신규_수주분(사용자_정의)1"/>
      <sheetName val="plan&amp;section_of_foundation2"/>
      <sheetName val="pile_bearing_capa_&amp;_arrenge1"/>
      <sheetName val="design_load2"/>
      <sheetName val="working_load_at_the_btm_ft_2"/>
      <sheetName val="stability_check2"/>
      <sheetName val="design_criteria2"/>
      <sheetName val="COMPARISON_TABLE1"/>
      <sheetName val="crude_SLAB_RE-bar1"/>
      <sheetName val="CRUDE_RE-bar1"/>
      <sheetName val="2_입력sheet1"/>
      <sheetName val="(3_품질관리_시험_총괄표)1"/>
      <sheetName val="2_가정단면1"/>
      <sheetName val="Pier_31"/>
      <sheetName val="수량산출서_갑지1"/>
      <sheetName val="1062-X방향_1"/>
      <sheetName val="표__지1"/>
      <sheetName val="BOX(1_5X1_5)1"/>
      <sheetName val="1_2_1_마루높이결정1"/>
      <sheetName val="단면__2_1"/>
      <sheetName val="Dike_for_49T03_&amp;_49T041"/>
      <sheetName val="Dike_for_49T02,_05~07,_19_(1)1"/>
      <sheetName val="_냉각수펌프1"/>
      <sheetName val="ENE-CAL_11"/>
      <sheetName val="ITB_COST1"/>
      <sheetName val="2011_(4)1"/>
      <sheetName val="설계기준_및_하중계산1"/>
      <sheetName val="11_자재단가1"/>
      <sheetName val="PAD_TR보호대기초1"/>
      <sheetName val="각사별공사비분개_1"/>
      <sheetName val="역T형(H=6_0)_(2)1"/>
      <sheetName val="2_토목공사1"/>
      <sheetName val="AS포장복구_1"/>
      <sheetName val="개별직종노임단가(2003_9)1"/>
      <sheetName val="3련_BOX1"/>
      <sheetName val="내역-_CCTV1"/>
      <sheetName val="EQUIP_LIST1"/>
      <sheetName val="실행내역(10_13)1"/>
      <sheetName val="기존건물_깨기원단위1"/>
      <sheetName val="철근량_산정1"/>
      <sheetName val="노_표-조1"/>
      <sheetName val="슬래브_-연속(3경간)1"/>
      <sheetName val="4_2유효폭의_계산1"/>
      <sheetName val="참여현황_(직원)1"/>
      <sheetName val="유효폭의_계산"/>
      <sheetName val="기초입력_DATA"/>
      <sheetName val="2000_05"/>
      <sheetName val="99노임단"/>
      <sheetName val="CABLE_SIZE-1"/>
      <sheetName val="1__총괄_집계표"/>
      <sheetName val="본선_토공_분배표"/>
      <sheetName val="Requirement(Work_Crew)"/>
      <sheetName val="나_설계조건"/>
      <sheetName val="5_장비(안)"/>
      <sheetName val="2_건축"/>
      <sheetName val="3_2주형지지보"/>
      <sheetName val="C_배수관공"/>
      <sheetName val="1_취수장"/>
      <sheetName val="실행내역서_"/>
      <sheetName val="작업_반복"/>
      <sheetName val="자재집게표 "/>
      <sheetName val="건공요율"/>
      <sheetName val="5"/>
      <sheetName val="단가결정"/>
      <sheetName val="사기성 (2)"/>
      <sheetName val="Code03"/>
      <sheetName val="사업량총괄"/>
      <sheetName val="5월급여"/>
      <sheetName val="UNIT-QT"/>
      <sheetName val="JUCK"/>
      <sheetName val="합의경상"/>
      <sheetName val="MEXICO-C"/>
      <sheetName val="송장"/>
      <sheetName val="장비내역서"/>
      <sheetName val="부하LOAD"/>
      <sheetName val="날개벽(TYPE3)"/>
      <sheetName val="2공구수량"/>
      <sheetName val="부하(반월)"/>
      <sheetName val="봉양~조차장간고하개명(신설)"/>
      <sheetName val="청구내역(9807)"/>
      <sheetName val="노원열병합  건축공사기성내역서"/>
      <sheetName val="유동표(변경)"/>
      <sheetName val="가설건물"/>
      <sheetName val="공통(20-91)"/>
      <sheetName val="공용시설내역"/>
      <sheetName val="변경실행(2차) "/>
      <sheetName val="L-type"/>
      <sheetName val="비교표"/>
      <sheetName val="부하(성남)"/>
      <sheetName val="외천교"/>
      <sheetName val="Sheet17"/>
      <sheetName val="자재수량"/>
      <sheetName val="간접비"/>
      <sheetName val="Macro(AT)"/>
      <sheetName val="동력부하(도산)"/>
      <sheetName val="MACRO(MCC)"/>
      <sheetName val="토공A"/>
      <sheetName val="5. 차단기 용량계산"/>
      <sheetName val="BLOCK(1)"/>
      <sheetName val="CA지입"/>
      <sheetName val="관리사무소"/>
      <sheetName val="다이꾸"/>
      <sheetName val="cost"/>
      <sheetName val="품의서"/>
      <sheetName val="FEXS"/>
      <sheetName val="7.1유효폭"/>
      <sheetName val="TRE TABLE"/>
      <sheetName val="기계실"/>
      <sheetName val="입고장부 (4)"/>
      <sheetName val="EJ"/>
      <sheetName val="W-현원가"/>
      <sheetName val="조명율데이타"/>
      <sheetName val="도담구내 개소별 명세"/>
      <sheetName val="매크로"/>
      <sheetName val="외주가공"/>
      <sheetName val="대구실행"/>
      <sheetName val="현장지지물물량"/>
      <sheetName val="현장관리비내역서"/>
      <sheetName val="예산서"/>
      <sheetName val="c_balju"/>
      <sheetName val="J"/>
      <sheetName val="협조전"/>
      <sheetName val="지진시"/>
      <sheetName val="맨홀수량집계"/>
      <sheetName val="MBR9"/>
      <sheetName val="4)유동표"/>
      <sheetName val="I.설계조건"/>
      <sheetName val="전력구구조물산근2구간"/>
      <sheetName val="BQ(실행)"/>
      <sheetName val="유동표"/>
      <sheetName val="LOAD-AY"/>
      <sheetName val="bearing"/>
      <sheetName val="굴착현장"/>
      <sheetName val="1공구(을)"/>
      <sheetName val="배수관공"/>
      <sheetName val="Cost bd-&quot;A&quot;"/>
      <sheetName val="조도계산서 (도서)"/>
      <sheetName val="L_RPTA05_목록"/>
      <sheetName val="IMP(MAIN)"/>
      <sheetName val="IMP (REACTOR)"/>
      <sheetName val="TABLE"/>
      <sheetName val="BQ"/>
      <sheetName val="환률"/>
      <sheetName val="RAHMEN"/>
      <sheetName val="Languages"/>
      <sheetName val="명단원자료(이전)"/>
      <sheetName val="옹벽기초자료"/>
      <sheetName val="경상비"/>
      <sheetName val="산거각호표"/>
      <sheetName val="실행예산"/>
      <sheetName val="현금"/>
      <sheetName val="부하(도서)"/>
      <sheetName val="E.P.T수량산출서"/>
      <sheetName val="타공종이기"/>
      <sheetName val="????"/>
      <sheetName val="Process"/>
      <sheetName val="C1ㅇ"/>
      <sheetName val="DG-LAP6"/>
      <sheetName val="工완성공사율"/>
      <sheetName val="설산1.나"/>
      <sheetName val="본사S"/>
      <sheetName val="96작생능"/>
      <sheetName val="접속도로1"/>
      <sheetName val="견적정보"/>
      <sheetName val="토공(완충)"/>
      <sheetName val="가로등제어반 설치공사(수량)"/>
      <sheetName val="발신정보"/>
      <sheetName val="단가표 "/>
      <sheetName val="K"/>
      <sheetName val="내역서비교"/>
      <sheetName val="기성집계"/>
      <sheetName val="견"/>
      <sheetName val="설계서(설치)"/>
      <sheetName val="Picture"/>
      <sheetName val="직원동원SCH"/>
      <sheetName val="전압강하계산"/>
      <sheetName val="양식"/>
      <sheetName val="TYPE-1"/>
      <sheetName val="ROOF(ALKALI)"/>
      <sheetName val="정산입력"/>
      <sheetName val="계산근거"/>
      <sheetName val="내역(2000년)"/>
      <sheetName val="Dae_Jiju"/>
      <sheetName val="Sikje_ingun"/>
      <sheetName val="TREE_D"/>
      <sheetName val="원데이타"/>
      <sheetName val="DA"/>
      <sheetName val="22-2M단"/>
      <sheetName val="22-1소단"/>
      <sheetName val="CATV"/>
      <sheetName val="조명률표"/>
      <sheetName val="설계자료"/>
      <sheetName val="아산추가1220"/>
      <sheetName val="교량명원본"/>
      <sheetName val="BOX제원원본"/>
      <sheetName val="표지판현황"/>
      <sheetName val="회사99"/>
      <sheetName val="노원열병합__건축공사기성내역서"/>
      <sheetName val="철근정산"/>
      <sheetName val="호안공"/>
      <sheetName val="TYPE-B 평균H"/>
      <sheetName val="실행품의서"/>
      <sheetName val="OZ049E"/>
      <sheetName val="토공및부대2차"/>
      <sheetName val="단위내역서"/>
      <sheetName val="처리단락"/>
      <sheetName val="LD"/>
      <sheetName val="약전닥트"/>
      <sheetName val="건축부하"/>
      <sheetName val="일지-H"/>
      <sheetName val="FA설치명세"/>
      <sheetName val="김포IO"/>
      <sheetName val="물량산출_LP-1"/>
      <sheetName val="물량산출_LP-2"/>
      <sheetName val="물량산출_LP-3"/>
      <sheetName val="물량산출_LP-4"/>
      <sheetName val="LXLIST1"/>
      <sheetName val="와동25-3(변경)"/>
      <sheetName val="96수출"/>
      <sheetName val="내역(정지)"/>
      <sheetName val="L형측구단위수량"/>
      <sheetName val="L형측구연장조서"/>
      <sheetName val="도로경계블럭단위수량"/>
      <sheetName val="도로경계블럭단위토공"/>
      <sheetName val="단가산출집계"/>
      <sheetName val="주사무실종합"/>
      <sheetName val="SRC-B3U2"/>
      <sheetName val="하중계산"/>
      <sheetName val="비대칭계수"/>
      <sheetName val="전동기 SPEC"/>
      <sheetName val="일반맨홀수량집계(A-7 LINE)"/>
      <sheetName val="I_설계조건"/>
      <sheetName val="변경실행(2차)_"/>
      <sheetName val="토공계산서(부체도로)"/>
      <sheetName val="토공산출(주차장)"/>
      <sheetName val="현장관리"/>
      <sheetName val="매입"/>
      <sheetName val="토공산출 (아파트)"/>
      <sheetName val="운용방안"/>
      <sheetName val="월선수금"/>
      <sheetName val="8. 내진해석"/>
      <sheetName val="LEVEL0~4"/>
      <sheetName val="__Isyou_c_PJT_2000_R_6_____Fi_2"/>
      <sheetName val="LEGEND"/>
      <sheetName val="PROJECT COST ESTIMATE (cont)"/>
      <sheetName val="할증 "/>
      <sheetName val="일위대가(원본)"/>
      <sheetName val="집행(2-1)"/>
      <sheetName val="LG제품"/>
      <sheetName val="환율"/>
      <sheetName val="횡배위치"/>
      <sheetName val="조명율"/>
      <sheetName val="Cost_bd-&quot;A&quot;"/>
      <sheetName val="TRE_TABLE"/>
      <sheetName val="사용자정의"/>
      <sheetName val="제품표준규격"/>
      <sheetName val="환율-LIBOR"/>
      <sheetName val="견적시담(송포2공구)"/>
      <sheetName val="출근부"/>
      <sheetName val="견적내역서"/>
      <sheetName val="견적접수"/>
      <sheetName val="오산갈곳"/>
      <sheetName val="#230,#235"/>
      <sheetName val="5공철탑검토표"/>
      <sheetName val="4공철탑검토"/>
      <sheetName val="설계내역(2001)"/>
      <sheetName val="5.정산서"/>
      <sheetName val="아파트 "/>
      <sheetName val="잡비"/>
      <sheetName val="전기일위목록"/>
      <sheetName val="SE-611"/>
      <sheetName val="1을"/>
      <sheetName val="장비당단가 (1)"/>
      <sheetName val="선로정수계산"/>
      <sheetName val="관세,통관수수료,운반비"/>
      <sheetName val="동원(3)"/>
      <sheetName val="경영혁신본부"/>
      <sheetName val="nomi "/>
      <sheetName val="현장"/>
      <sheetName val="3-1.CB"/>
      <sheetName val="MCC제원"/>
      <sheetName val="SUM (INQNO."/>
      <sheetName val="99.6"/>
      <sheetName val="자료(통합)"/>
      <sheetName val="대상공사(조달청)"/>
      <sheetName val="가시설단위수량"/>
      <sheetName val="토목변경"/>
      <sheetName val="집수정단"/>
      <sheetName val="총계"/>
      <sheetName val="FD"/>
      <sheetName val="99관저"/>
      <sheetName val="FB25JN"/>
      <sheetName val="NAI"/>
      <sheetName val="관람석제출"/>
      <sheetName val="노무"/>
      <sheetName val="시설C"/>
      <sheetName val="사진"/>
      <sheetName val="조직표"/>
      <sheetName val="2.내역서"/>
      <sheetName val="BOX 본체"/>
      <sheetName val="6.교좌면보강"/>
      <sheetName val="수로집계"/>
      <sheetName val="1차증가원가계산"/>
      <sheetName val="STORAGE"/>
      <sheetName val="TYPE-U800"/>
      <sheetName val="구동"/>
      <sheetName val="안정검토(온1)"/>
      <sheetName val="TOTAL인원"/>
      <sheetName val="Design Q'ty"/>
      <sheetName val="설계내"/>
      <sheetName val="조도계산(가로등NEW)"/>
      <sheetName val="L형옹벽측구"/>
      <sheetName val="MFAB"/>
      <sheetName val="MFRT"/>
      <sheetName val="MPKG"/>
      <sheetName val="MPRD"/>
      <sheetName val="간접경상비"/>
      <sheetName val="전기설계변경"/>
      <sheetName val="참조(2)"/>
      <sheetName val="BR.1(원)"/>
      <sheetName val="농로수량집계"/>
      <sheetName val="농로토공집계"/>
      <sheetName val="예산서(6)"/>
      <sheetName val="COMPRESSOR"/>
      <sheetName val="WIND-EQ"/>
      <sheetName val="견적업체"/>
      <sheetName val="AS복구"/>
      <sheetName val="중기터파기"/>
      <sheetName val="중기상차"/>
      <sheetName val="수문일1"/>
      <sheetName val="02 SLAB"/>
      <sheetName val="05 BOX"/>
      <sheetName val="---FAB#1업무일지---"/>
      <sheetName val="빙축열"/>
      <sheetName val="화재 탐지 설비"/>
      <sheetName val="영업소실적"/>
      <sheetName val="06_공정표"/>
      <sheetName val="D-3503"/>
      <sheetName val="물량산출근거"/>
      <sheetName val="FACTOR"/>
      <sheetName val="GRDBS"/>
      <sheetName val="EQT-ESTN"/>
      <sheetName val="전기품산출"/>
      <sheetName val="방음벽 기초 일반수량"/>
      <sheetName val="G.R300경비"/>
      <sheetName val="K1자재(3차등)"/>
      <sheetName val="____"/>
      <sheetName val="card1"/>
      <sheetName val="분석가정"/>
      <sheetName val="ATS단가"/>
      <sheetName val=" 내역"/>
      <sheetName val="순환펌프"/>
      <sheetName val="저수조"/>
      <sheetName val="급,배기팬"/>
      <sheetName val="급탕순환펌프"/>
      <sheetName val="적정심사"/>
      <sheetName val="4b Consolidated PL"/>
      <sheetName val="Proposal"/>
      <sheetName val="변수2"/>
      <sheetName val="저항"/>
      <sheetName val="Oper Amount"/>
      <sheetName val="DATA(BAC)"/>
      <sheetName val="주형지지보"/>
      <sheetName val="Data&amp;Result"/>
      <sheetName val="현황CODE"/>
      <sheetName val="손익현황"/>
      <sheetName val="PLAN_FEB97"/>
      <sheetName val="LAB"/>
      <sheetName val="노원열병합__건축공사기성내역서1"/>
      <sheetName val="조도계산서_(도서)"/>
      <sheetName val="입고장부_(4)"/>
      <sheetName val="IMP_(REACTOR)"/>
      <sheetName val="7_1유효폭"/>
      <sheetName val="5__차단기_용량계산"/>
      <sheetName val="도담구내_개소별_명세"/>
      <sheetName val="가로등제어반_설치공사(수량)"/>
      <sheetName val="E_P_T수량산출서"/>
      <sheetName val="단가표_"/>
      <sheetName val="3-1_CB"/>
      <sheetName val="설산1_나"/>
      <sheetName val="2F_회의실견적(5_14_일대)"/>
      <sheetName val="CHITIET_VL-NC-TT_-1p"/>
      <sheetName val="2월가격표-ESG-1월"/>
      <sheetName val="SPEC"/>
      <sheetName val="가설경비"/>
      <sheetName val="여흥"/>
      <sheetName val="Sheet16 (2)"/>
      <sheetName val="일반수량총괄"/>
      <sheetName val="통신부문노무임"/>
      <sheetName val="5. 설계명세서"/>
      <sheetName val="SELTDATA"/>
      <sheetName val="구리토평1전기"/>
      <sheetName val="지표"/>
      <sheetName val="교량하부공"/>
      <sheetName val="21301동"/>
      <sheetName val="공종별 집계"/>
      <sheetName val="Macro(전동기)"/>
      <sheetName val="횡배수관단위수량"/>
      <sheetName val="L형옹벽(key)"/>
      <sheetName val="가시설(TYPE-A)"/>
      <sheetName val="샘플표지"/>
      <sheetName val="총공사집계"/>
      <sheetName val="대가집계(1)"/>
      <sheetName val="대가집계"/>
      <sheetName val="집계(1)"/>
      <sheetName val="단가산출(1)"/>
      <sheetName val="물가"/>
      <sheetName val="대가표"/>
      <sheetName val="대가"/>
      <sheetName val="사토정산현황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운반거리표"/>
      <sheetName val="자금총괄"/>
      <sheetName val="현장별청구"/>
      <sheetName val="자금집행집계표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현장별집행"/>
      <sheetName val="10월식대(직영)"/>
      <sheetName val="9월철근공"/>
      <sheetName val="10월철근공 "/>
      <sheetName val="9월목공 "/>
      <sheetName val="10월목공 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부대대비"/>
      <sheetName val="냉연집계"/>
      <sheetName val="2011년"/>
      <sheetName val="내역서(총)"/>
      <sheetName val="BOQ건축"/>
      <sheetName val="beam"/>
      <sheetName val="APT내역"/>
      <sheetName val="감가상각"/>
      <sheetName val="CI_GL Mapping"/>
      <sheetName val="3본사"/>
      <sheetName val="운영 비용(Infra)-원가"/>
      <sheetName val="금액집계"/>
      <sheetName val="평형공사비"/>
      <sheetName val="NEWDRAW"/>
      <sheetName val="영업.일"/>
      <sheetName val="매부산출"/>
      <sheetName val="현관"/>
      <sheetName val="WORKSHOP"/>
      <sheetName val="동해title"/>
      <sheetName val="예산M2"/>
      <sheetName val="기성내역서표지"/>
      <sheetName val="예산변경사항"/>
      <sheetName val="분양금할인"/>
      <sheetName val="충주"/>
      <sheetName val="제출내역 (2)"/>
      <sheetName val="영업.일1"/>
      <sheetName val="coll#"/>
      <sheetName val="CC Down load 0716"/>
      <sheetName val="경상비내역"/>
      <sheetName val="총요약서"/>
      <sheetName val="저"/>
      <sheetName val="일반관리비"/>
      <sheetName val="B"/>
      <sheetName val="1월"/>
      <sheetName val="사토(발파)_(2)"/>
      <sheetName val="10월철근공_"/>
      <sheetName val="9월목공_"/>
      <sheetName val="10월목공_"/>
      <sheetName val="공사별_사정분석표-ㅌ"/>
      <sheetName val="Project_Brief"/>
      <sheetName val="CI_GL_Mapping"/>
      <sheetName val="운영_비용(Infra)-원가"/>
      <sheetName val="최초침전지집계표"/>
      <sheetName val="Macro1 (2)"/>
      <sheetName val="건축원가계산서"/>
      <sheetName val="중간부"/>
      <sheetName val="산출근거#2-3"/>
      <sheetName val="Elec LG"/>
      <sheetName val="TOYO"/>
      <sheetName val="D_MUC"/>
      <sheetName val="Cst Pkg-Eden"/>
      <sheetName val="10"/>
      <sheetName val="11"/>
      <sheetName val="12"/>
      <sheetName val="13"/>
      <sheetName val="14"/>
      <sheetName val="16"/>
      <sheetName val="7"/>
      <sheetName val="8"/>
      <sheetName val="9"/>
      <sheetName val="수목데이타"/>
      <sheetName val="기단"/>
      <sheetName val="포장(수량)-관로부"/>
      <sheetName val="보고"/>
      <sheetName val="FORM-0"/>
      <sheetName val="BM"/>
      <sheetName val="Bldg Brkdown"/>
      <sheetName val="Constant"/>
      <sheetName val="명단"/>
      <sheetName val="교대"/>
      <sheetName val="2_단면ﾈȋ"/>
      <sheetName val="입력그림"/>
      <sheetName val="배수공_시멘트_및_골재량__x0000_辴"/>
      <sheetName val="keyword"/>
      <sheetName val=" 갑  지 "/>
      <sheetName val="일H35Y4"/>
      <sheetName val="Ⅶ-2.현장경비산출"/>
      <sheetName val="기본자료"/>
      <sheetName val="매원개착터널총괄"/>
      <sheetName val="공정분류"/>
      <sheetName val="그레이더"/>
      <sheetName val="상부집계표"/>
      <sheetName val="관급"/>
      <sheetName val="초기화면1"/>
      <sheetName val="archi(본사)"/>
      <sheetName val="유별자산배수"/>
      <sheetName val="2.2.2입적표"/>
      <sheetName val="11-1.주택공급(공공분양,공공임대)"/>
      <sheetName val="11-2.국민임대"/>
      <sheetName val="5-1.취득(간선정리)"/>
      <sheetName val="11-3.분양전환"/>
      <sheetName val="11-4.상가"/>
      <sheetName val="7-1.토지공급"/>
      <sheetName val="BOX복구단위수량"/>
      <sheetName val="3_공통공사_x0000_庘"/>
      <sheetName val="공사설계서"/>
      <sheetName val="3국민주택채권_부동산등기"/>
      <sheetName val="공수관리"/>
      <sheetName val="작업지시"/>
      <sheetName val="공사예산하조서(O.K)"/>
      <sheetName val="부대공수량산출"/>
      <sheetName val="unitx_x0000__x0000__x0000_"/>
      <sheetName val="물건조서"/>
      <sheetName val="건설기술표준원"/>
      <sheetName val="1.시험비"/>
      <sheetName val="하부철근수량"/>
      <sheetName val="1호인버트수량"/>
      <sheetName val="석축설면"/>
      <sheetName val="토질조사"/>
      <sheetName val="CODE(2)"/>
      <sheetName val="입력데이타"/>
      <sheetName val="일위대가(가설_x0000_"/>
      <sheetName val="일위대가(가설_x0005_"/>
      <sheetName val="가설사무실"/>
      <sheetName val="배수공_시멘트_및_골재량_x0000__x0000_Ā"/>
      <sheetName val="건축내역(동해조인)"/>
      <sheetName val="별표집계"/>
      <sheetName val="슬래브일반"/>
      <sheetName val="용수간선"/>
      <sheetName val="지급어음(일별)"/>
      <sheetName val="기초목록"/>
      <sheetName val="문10"/>
      <sheetName val="신고분기설정참고"/>
      <sheetName val="건축원가"/>
      <sheetName val="도로경계ꆾᶩ"/>
      <sheetName val="(당"/>
      <sheetName val="내역서을지"/>
      <sheetName val="DK-KH"/>
      <sheetName val="NNgung"/>
      <sheetName val="SPL4"/>
      <sheetName val="BIDDING-SUM"/>
      <sheetName val="Cash2"/>
      <sheetName val="수정시산표"/>
      <sheetName val="구조물_x0000__x0000__x0005_"/>
      <sheetName val="공토공단위당"/>
      <sheetName val="발안전력구"/>
      <sheetName val="자판실행"/>
      <sheetName val="내역서-토목"/>
      <sheetName val="차선도색수량집계"/>
      <sheetName val="단재적표"/>
      <sheetName val="PARAMETER"/>
      <sheetName val="일위대가9803.xls"/>
      <sheetName val="기준"/>
      <sheetName val="공사현황표"/>
      <sheetName val="1차 매출원가"/>
      <sheetName val="회사정보"/>
      <sheetName val="건물"/>
      <sheetName val="15 문제점"/>
      <sheetName val="Summary Sheets"/>
      <sheetName val="아주기계"/>
      <sheetName val="조"/>
      <sheetName val="3_공통공사"/>
      <sheetName val="배관배선__x0000__x0000_Ԁ_x0000_"/>
      <sheetName val="조선용암면"/>
      <sheetName val="조사금액"/>
      <sheetName val="토공대비"/>
      <sheetName val="철콘대비"/>
      <sheetName val="견적토갑"/>
      <sheetName val="견적토공(경동)"/>
      <sheetName val="견적철갑"/>
      <sheetName val="견적철콘(경동)"/>
      <sheetName val="하도급사항"/>
      <sheetName val="하도급사항(빈)"/>
      <sheetName val="내역 (7)"/>
      <sheetName val="내역 (3)"/>
      <sheetName val="견적토공"/>
      <sheetName val="견적철콘"/>
      <sheetName val="키스톤옹벽"/>
      <sheetName val="파일공,가시설"/>
      <sheetName val="강교설치"/>
      <sheetName val="안전시설공"/>
      <sheetName val="내역 (4)"/>
      <sheetName val="내역 (5)"/>
      <sheetName val="증감내용"/>
      <sheetName val="JJ"/>
      <sheetName val="밀양(투찰)"/>
      <sheetName val="총공사내역서"/>
      <sheetName val="3차토목내역"/>
      <sheetName val="각형우수맨홀"/>
      <sheetName val="상반기손익차2총괄"/>
      <sheetName val="대림산업"/>
      <sheetName val="3_2_집기비품교체주기"/>
      <sheetName val="WELDING"/>
      <sheetName val="산출근거-배전"/>
      <sheetName val="가스내역서"/>
      <sheetName val="계획금액"/>
      <sheetName val="분석대장"/>
      <sheetName val="base"/>
      <sheetName val="재료할증"/>
      <sheetName val="48전력선로일위"/>
      <sheetName val="율촌법률사무소2내역"/>
      <sheetName val="원가계산서구조조정"/>
      <sheetName val="AIR SHOWER(3인용)"/>
      <sheetName val="기타 정보통신공사"/>
      <sheetName val="노임,기계경비"/>
      <sheetName val="재료단가"/>
      <sheetName val="기존단가 (2)"/>
      <sheetName val="우수공,맨홀,집수정"/>
      <sheetName val="일위-1"/>
      <sheetName val="중기근거"/>
      <sheetName val="특별땅고르기"/>
      <sheetName val="노무비명세서"/>
      <sheetName val="교수설계"/>
      <sheetName val="국도접속 차도부수량"/>
      <sheetName val="암거날개벽"/>
      <sheetName val="연결관수량 (2)"/>
      <sheetName val="사다리"/>
      <sheetName val="철집"/>
      <sheetName val="앵커(3안)"/>
      <sheetName val="차압계산"/>
      <sheetName val="봉방동근생"/>
      <sheetName val="CALCULATION"/>
      <sheetName val="상수도토공집계표"/>
      <sheetName val="1.수량집계"/>
      <sheetName val="알맹이"/>
      <sheetName val="수습"/>
      <sheetName val="40총괄"/>
      <sheetName val="40집계"/>
      <sheetName val="영창26"/>
      <sheetName val="산출근거1"/>
      <sheetName val="대전(세창동)"/>
      <sheetName val="주차장(T4)"/>
      <sheetName val="공사직종별노임"/>
      <sheetName val="라멘수량"/>
      <sheetName val="면적산출근거(실측)"/>
      <sheetName val="내역기준"/>
      <sheetName val="변경내역"/>
      <sheetName val="포장공사"/>
      <sheetName val="토공집계(rp)"/>
      <sheetName val="입상내역"/>
      <sheetName val="FAB4생산"/>
      <sheetName val="직원자료입력"/>
      <sheetName val="환경보전비B"/>
      <sheetName val="가옥철거(지장물조서)"/>
      <sheetName val="도근좌표"/>
      <sheetName val="보도공제면적"/>
      <sheetName val="계약서"/>
      <sheetName val="수량산출표"/>
      <sheetName val="자재일람"/>
      <sheetName val="1호토공"/>
      <sheetName val="증감대비표"/>
      <sheetName val="4.하중산정"/>
      <sheetName val="종배수관설치현황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검사원"/>
      <sheetName val="주공 갑지"/>
      <sheetName val="3-구교-오리지날"/>
      <sheetName val="단가(자재)"/>
      <sheetName val="단가(노임)"/>
      <sheetName val="자재단가_사급"/>
      <sheetName val="중기적산목록"/>
      <sheetName val="1.토공"/>
      <sheetName val="01노임적용기준"/>
      <sheetName val="4.장비손료"/>
      <sheetName val="ANCHOR1단"/>
      <sheetName val="범한여행"/>
      <sheetName val="공정자료"/>
      <sheetName val="신평리_권리자명부"/>
      <sheetName val="추정공사비_산출내역1_xlsx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IMPEADENCE_MAP_취수장"/>
      <sheetName val="일위대가_호표_(계약)"/>
      <sheetName val="2__공원조도"/>
      <sheetName val="대3류_"/>
      <sheetName val="건설사업관리_공제요율"/>
      <sheetName val="건설공사_감리원_배치기준"/>
      <sheetName val="책임감리_공제요율"/>
      <sheetName val="1~9_하중계산"/>
      <sheetName val="_"/>
      <sheetName val="개비온_단위"/>
      <sheetName val="내역서_(변경단가)"/>
      <sheetName val="5_2_6~7공사요율"/>
      <sheetName val="99노임단_x005f_x0007_"/>
      <sheetName val="연속벽¼_x005f_x0000_"/>
      <sheetName val="2_단면_x005f_x0000__x005f_x0000_"/>
      <sheetName val="조_x005f_x0000__x005f_x0000__x005f_x0005_"/>
      <sheetName val="(당氐⿾_x005f_x0000__x005f_x0000_"/>
      <sheetName val="(당_x005f_x0000__x005f_x0000__x005f_x0005__x005f_x0000_"/>
      <sheetName val="하도급Ć_x005f_x0000__x005f_x0000_"/>
      <sheetName val="3_공통공사_x005f_x0000_隒"/>
      <sheetName val="90.0_x005f_x0000_"/>
      <sheetName val="3_공통공사_x005f_x0000_庘"/>
      <sheetName val="수지예산서"/>
      <sheetName val="배수관조서"/>
      <sheetName val="공종별예산조서"/>
      <sheetName val="공종별 집계표"/>
      <sheetName val="11.인공산출"/>
      <sheetName val="6.일위대가목록"/>
      <sheetName val="피벗테이블데이터분석"/>
      <sheetName val="특수기호강도거푸집"/>
      <sheetName val=" 안전관리비 작성(협력사용).xlsx"/>
      <sheetName val="unitx_x0000_Ԁ_x0000_"/>
      <sheetName val="소야공정계획표"/>
      <sheetName val="내역서(우)"/>
      <sheetName val="교각(P1)수량"/>
      <sheetName val="식자재사용량(4월20일)"/>
      <sheetName val="선금급신청서"/>
      <sheetName val="일위대가(당초)"/>
      <sheetName val="재무가정"/>
      <sheetName val="조건입력"/>
      <sheetName val="조건입력(2)"/>
      <sheetName val="장비선정"/>
      <sheetName val="실행예산-변경분"/>
      <sheetName val="구조해석"/>
      <sheetName val="산출서"/>
      <sheetName val="FRP PIPING 일위대가"/>
      <sheetName val="배합비(99-05-25)"/>
      <sheetName val="Field2"/>
      <sheetName val="Field1"/>
      <sheetName val="150227 Master"/>
      <sheetName val="변실"/>
      <sheetName val="이음부"/>
      <sheetName val="배수개거"/>
      <sheetName val="종배수관"/>
      <sheetName val="주소록2000(전화번호부)"/>
      <sheetName val="중간간지 (2)"/>
      <sheetName val="기초수량산출서"/>
      <sheetName val="아파트건축"/>
      <sheetName val="9902"/>
      <sheetName val="시설장비"/>
      <sheetName val="토공사(흙막이)"/>
      <sheetName val="가시설상세수량"/>
      <sheetName val="승인도Main"/>
      <sheetName val="(당평)자_x0000_"/>
      <sheetName val="(당평)자ꙭ"/>
      <sheetName val="D7(1)"/>
      <sheetName val="근로자자료_x0000__x0000_"/>
      <sheetName val="배명(단가)"/>
      <sheetName val="확인서"/>
      <sheetName val="설계서SC"/>
      <sheetName val="공유"/>
      <sheetName val="DC DIST"/>
      <sheetName val="RTU-DI"/>
      <sheetName val="RTU-DO"/>
      <sheetName val="모자익"/>
      <sheetName val="73BF"/>
      <sheetName val="74BF"/>
      <sheetName val="4379VCB"/>
      <sheetName val="4375DS"/>
      <sheetName val="AC DIST"/>
      <sheetName val="6065BUS-PRO"/>
      <sheetName val="6344BAY(#3MTR)"/>
      <sheetName val="6PT집"/>
      <sheetName val="변압기절체반"/>
      <sheetName val="43GPT"/>
      <sheetName val="70BUS-PRO"/>
      <sheetName val="75BUS-PRO"/>
      <sheetName val="7CT집"/>
      <sheetName val="74BAY"/>
      <sheetName val="7FR"/>
      <sheetName val="7PT집"/>
      <sheetName val="RTU-TD"/>
      <sheetName val="MTR3-TCC"/>
      <sheetName val="MTR3"/>
      <sheetName val="MTR3-PRO3"/>
      <sheetName val="MTR SP"/>
      <sheetName val="토목순공사비1차분"/>
      <sheetName val="2__x0000__x0000_Ԁ_x0000_"/>
      <sheetName val="공사일위대가"/>
      <sheetName val="2__x0000__x0000__x0000__x0000_"/>
      <sheetName val="시중노임"/>
      <sheetName val="부대"/>
      <sheetName val="배수설비"/>
      <sheetName val="상호있는갑지"/>
      <sheetName val="직접비"/>
      <sheetName val="총괄집계표(통합)"/>
      <sheetName val="일식견적목록표"/>
      <sheetName val="합계"/>
      <sheetName val="공기압축기실"/>
      <sheetName val="6월 출고 일일보고"/>
      <sheetName val="기성부분 내역집계표-기계공사"/>
      <sheetName val="하도급원가계산총괄표(식재)"/>
      <sheetName val="목차_"/>
      <sheetName val="4__주형설계"/>
      <sheetName val="세골재__T2_변경_현황"/>
      <sheetName val="0_단가"/>
      <sheetName val="8설7발"/>
      <sheetName val="제수변 수량집계표(보통)"/>
      <sheetName val="현장설명"/>
      <sheetName val="중간"/>
      <sheetName val="수량분배표"/>
      <sheetName val="지역"/>
      <sheetName val="7-1.인건비"/>
      <sheetName val="건축공사집계"/>
      <sheetName val="7급줄떼공"/>
      <sheetName val="노면표지 수량"/>
      <sheetName val="토공사"/>
      <sheetName val="DATA 입력부"/>
      <sheetName val="1Month+Sheet2!"/>
      <sheetName val="내역서(중수)"/>
      <sheetName val="접합수량(피벗)"/>
      <sheetName val="지하"/>
      <sheetName val="당정동공통이수"/>
      <sheetName val="당정동경상이수"/>
      <sheetName val="양수장(기계)"/>
      <sheetName val="전기내역"/>
      <sheetName val="단가파주4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Toolbox"/>
      <sheetName val="(C)원내역"/>
      <sheetName val="Eq. Mobilization"/>
      <sheetName val="전동기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옥외등신설"/>
      <sheetName val="저케CV22신설"/>
      <sheetName val="저케CV38신설"/>
      <sheetName val="저케CV8신설"/>
      <sheetName val="접지3종"/>
      <sheetName val="1단계 (2)"/>
      <sheetName val="(1)본선수량집계"/>
      <sheetName val="기초도면제작"/>
      <sheetName val="기본파일"/>
      <sheetName val="일위총괄"/>
      <sheetName val="신림자금"/>
      <sheetName val="직접노무"/>
      <sheetName val="직접재료"/>
      <sheetName val="오수공수량집계표"/>
      <sheetName val="지하시설물작성"/>
      <sheetName val="자재집계 (2)"/>
      <sheetName val="제경비산출서"/>
      <sheetName val="환경평가"/>
      <sheetName val="인구"/>
      <sheetName val="인공산출"/>
      <sheetName val="정거장 설계조건"/>
      <sheetName val="load"/>
      <sheetName val="원"/>
      <sheetName val="교통안전시설집계표"/>
      <sheetName val="#4 PSV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토목내역서_(도급단가)"/>
      <sheetName val="내역_ver1_0"/>
      <sheetName val="RAMP_단면(R2)"/>
      <sheetName val="바닥판의_설계"/>
      <sheetName val="노무비_근거"/>
      <sheetName val="_총괄표"/>
      <sheetName val="토공_total"/>
      <sheetName val="암거_제원표"/>
      <sheetName val="암거_제원표-1단계"/>
      <sheetName val="AIR_SHOWER(3인용)"/>
      <sheetName val="시간당중기사용료"/>
      <sheetName val="asd"/>
      <sheetName val="안양동교 1안"/>
      <sheetName val="진입로 지세할증산출(다사분기)"/>
      <sheetName val=" FURNACE현설"/>
      <sheetName val="물푸기"/>
      <sheetName val="eq_data"/>
      <sheetName val="실행(1)"/>
      <sheetName val="C3"/>
      <sheetName val="유림콘도"/>
      <sheetName val="SHEET"/>
      <sheetName val="직종표"/>
      <sheetName val="인원배치"/>
      <sheetName val="선수금"/>
      <sheetName val="부하자료"/>
      <sheetName val="Manmonth(입력)"/>
      <sheetName val="집"/>
      <sheetName val="총괄BOQ"/>
      <sheetName val="16-1"/>
      <sheetName val="인입관수량총괄"/>
      <sheetName val="집 계 표"/>
      <sheetName val="내역서1"/>
      <sheetName val="직접경비호표"/>
      <sheetName val="1공구원가계산서"/>
      <sheetName val="5사남"/>
      <sheetName val="기초수량자료"/>
      <sheetName val="노임DB"/>
      <sheetName val="노임자재단가"/>
      <sheetName val="내역서(도급)"/>
      <sheetName val="BS2"/>
      <sheetName val="1.견적보고서"/>
      <sheetName val="검사원"/>
      <sheetName val="준공조서갑지"/>
      <sheetName val="경율산정.XLS"/>
      <sheetName val="GT 1050x650"/>
      <sheetName val="지역별수출"/>
      <sheetName val="효동종합건설(주)"/>
      <sheetName val="공사비예"/>
      <sheetName val="6.간접공사비 外"/>
      <sheetName val="RE9604"/>
      <sheetName val="토목-물가"/>
      <sheetName val="산출서양식01"/>
      <sheetName val="일용노무비지급명세서(7)"/>
      <sheetName val="중기가동(7)"/>
      <sheetName val="Detail"/>
      <sheetName val="유입량"/>
      <sheetName val="직접재료비데이타"/>
      <sheetName val="부대단위수량"/>
      <sheetName val="조경수목"/>
      <sheetName val="퇴직공제부금"/>
      <sheetName val="평균노임"/>
      <sheetName val="기본가정"/>
      <sheetName val="기별(종합)"/>
      <sheetName val="참조 (2)"/>
      <sheetName val="지장물조서"/>
      <sheetName val="1공구 건정토건 토공"/>
      <sheetName val="발주참고#"/>
      <sheetName val="기준단가현황"/>
      <sheetName val="공사개요(입력)"/>
      <sheetName val="마스터"/>
      <sheetName val="출자한도"/>
      <sheetName val="산출근거(수정)"/>
      <sheetName val="간접비 총괄표"/>
      <sheetName val="옥외외등집계표"/>
      <sheetName val="1안"/>
      <sheetName val="2004일위대가"/>
      <sheetName val="일용노임단가"/>
      <sheetName val="기본사항"/>
      <sheetName val="터파기_x0000__x0000_료"/>
      <sheetName val="출력표-본사"/>
      <sheetName val="기계경비집계"/>
      <sheetName val="단가산출 (2)"/>
      <sheetName val="설비비3"/>
      <sheetName val="본실행경비"/>
      <sheetName val="건축일"/>
      <sheetName val="수납장배치도"/>
      <sheetName val="울산자금"/>
      <sheetName val="현관비DATA"/>
      <sheetName val="2@ BOX"/>
      <sheetName val="DB구축"/>
      <sheetName val="배수관토공"/>
      <sheetName val="맨홀접합조서"/>
      <sheetName val="TOTAL3"/>
      <sheetName val="2월 노임대장"/>
      <sheetName val="강관 및 부속"/>
      <sheetName val="REACTION(USE평시)"/>
      <sheetName val="REACTION(USD지진시)"/>
      <sheetName val="배력철근"/>
      <sheetName val="소분류목록"/>
      <sheetName val="Output"/>
      <sheetName val="기자재수량"/>
      <sheetName val="설비비4"/>
      <sheetName val="48일위"/>
      <sheetName val="타공종포장공제집계표"/>
      <sheetName val="공틀공사"/>
      <sheetName val="5-3.지급자재수불현황"/>
      <sheetName val="유리"/>
      <sheetName val="공통"/>
      <sheetName val="옹벽1"/>
      <sheetName val="건축(을)"/>
      <sheetName val="조직"/>
      <sheetName val="중기목록"/>
      <sheetName val="설치자재"/>
      <sheetName val="단중"/>
      <sheetName val="산근1"/>
      <sheetName val="L집(수평부)"/>
      <sheetName val="L집(성토부)"/>
      <sheetName val="비탈면보호공수량산출"/>
      <sheetName val="STAND20"/>
      <sheetName val="기성부분액내역서(국고)"/>
      <sheetName val="관로수량총괄집계표"/>
      <sheetName val="준공정산보고서"/>
      <sheetName val="도로구조물산근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터파기"/>
      <sheetName val="FPA"/>
      <sheetName val="순수개발"/>
      <sheetName val="자단"/>
      <sheetName val="L_RPTB~1"/>
      <sheetName val="견적기준"/>
      <sheetName val="E총"/>
      <sheetName val="SKETCH"/>
      <sheetName val="내역(중앙)"/>
      <sheetName val="내역(창신)"/>
      <sheetName val="건축토목내역"/>
      <sheetName val="기타_정보통신공사"/>
      <sheetName val="단가산출_(2)"/>
      <sheetName val="A1"/>
      <sheetName val="터파기_x005f_x0000__x005f_x0000_료"/>
      <sheetName val="보완토적"/>
      <sheetName val="설계변경내역서"/>
      <sheetName val="공사내역(2003년)"/>
      <sheetName val="CCS"/>
      <sheetName val="역T형옹벽단위수량"/>
      <sheetName val="슬래브(PF)(하류)"/>
      <sheetName val="본공사"/>
      <sheetName val="수로교"/>
      <sheetName val="지수적용공사비내역서"/>
      <sheetName val="가설공사"/>
      <sheetName val="심사"/>
      <sheetName val="현금및현금등가물1"/>
      <sheetName val="지장물총괄표"/>
      <sheetName val="BG"/>
      <sheetName val="7월천안현장 집계표"/>
      <sheetName val="장비.자재"/>
      <sheetName val="장비명세서"/>
      <sheetName val=" 노무집계"/>
      <sheetName val="일용노무비"/>
      <sheetName val="Multi-dims"/>
      <sheetName val="2.단면가정 "/>
      <sheetName val="제수"/>
      <sheetName val="252K444"/>
      <sheetName val="수문보고"/>
      <sheetName val="6.단면검토"/>
      <sheetName val="dnc4"/>
      <sheetName val="D-철근총괄"/>
      <sheetName val="PAINT (2)"/>
      <sheetName val="노임단가기준"/>
      <sheetName val="암거공"/>
      <sheetName val="성곽내역서"/>
      <sheetName val="수로교총재료집계"/>
      <sheetName val="자재단가대비표"/>
      <sheetName val="Bìa"/>
      <sheetName val="Bảng KLHT"/>
      <sheetName val="RC WORK"/>
      <sheetName val="2_2_S-Curve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Thuc_thanh"/>
      <sheetName val="D&amp;W_def_"/>
      <sheetName val="4-Lane_bridge"/>
      <sheetName val="PKKK"/>
      <sheetName val="Kính"/>
      <sheetName val="Bảng Phân Tích Chi Phí"/>
      <sheetName val="AILC004"/>
      <sheetName val="STRA2"/>
      <sheetName val="단가산출총괄표"/>
      <sheetName val="BOX"/>
      <sheetName val="1.폐기물집계표"/>
      <sheetName val="CAUDIT"/>
      <sheetName val="MTP"/>
      <sheetName val="Gia VL,NC,M"/>
      <sheetName val="Phan chung"/>
      <sheetName val="Names"/>
      <sheetName val="Tom tat gia du thau"/>
      <sheetName val="1_MV"/>
      <sheetName val="MTC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Earthwork"/>
      <sheetName val="CFS3"/>
      <sheetName val="SITE-E"/>
      <sheetName val="计算稿"/>
      <sheetName val="EQUIP-H"/>
      <sheetName val="내역서(토목)"/>
      <sheetName val="판"/>
      <sheetName val="5지구단위"/>
      <sheetName val="배수공BOQ"/>
      <sheetName val="1.일반수량산출근거"/>
      <sheetName val="공사계약현황"/>
      <sheetName val="97 사업추정(WEKI)"/>
      <sheetName val="RCMinput"/>
      <sheetName val="일반수량산출"/>
      <sheetName val="노임단가표"/>
      <sheetName val="총정리"/>
      <sheetName val="간이(갑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가로등"/>
      <sheetName val="단위집계표"/>
      <sheetName val="15-2)VE제안서(유형3)"/>
      <sheetName val="설계서(동안동)"/>
      <sheetName val="대창토공"/>
      <sheetName val="노임단가(직종번호 순)"/>
      <sheetName val="과거자료"/>
      <sheetName val="포장수량"/>
      <sheetName val="산출서-1"/>
      <sheetName val="산출서-수식"/>
      <sheetName val="상부수량"/>
      <sheetName val="시설국장자료"/>
      <sheetName val="산출집계표"/>
      <sheetName val="참조자료"/>
      <sheetName val="출력"/>
      <sheetName val="근로자명단"/>
      <sheetName val="기계경비산출기준"/>
      <sheetName val="기계경비목록"/>
      <sheetName val="건설기계가격1"/>
      <sheetName val="회사기초자료"/>
      <sheetName val="횡배수관수량집계"/>
      <sheetName val="횡배수관기초"/>
      <sheetName val="수량산출(음암)"/>
      <sheetName val="내역(포장)"/>
      <sheetName val="48수량"/>
      <sheetName val="22수량"/>
      <sheetName val="49일위"/>
      <sheetName val="22일위"/>
      <sheetName val="49수량"/>
      <sheetName val="노임목록"/>
      <sheetName val="01 Summary"/>
      <sheetName val="CW,HW,NW"/>
      <sheetName val="SAN"/>
      <sheetName val="03 Rev.Log"/>
      <sheetName val="설비(제출)"/>
      <sheetName val="친환경주택"/>
      <sheetName val="식재(예송)"/>
      <sheetName val="산업"/>
      <sheetName val="Lr"/>
      <sheetName val="주요자재집계"/>
      <sheetName val="6.7현장운영"/>
      <sheetName val="건설기계"/>
      <sheetName val="결재란"/>
      <sheetName val="2.견적조건 정보"/>
      <sheetName val="공간분류체계"/>
      <sheetName val="부위별항목"/>
      <sheetName val="영향요인"/>
      <sheetName val="동일대내"/>
      <sheetName val="1호맨홀수량산출"/>
      <sheetName val="2.재료비"/>
      <sheetName val="12.보오링"/>
      <sheetName val="18.공내수압탄성자연"/>
      <sheetName val="NN"/>
      <sheetName val="매인"/>
      <sheetName val="97(US,EP,PCT,KR)"/>
      <sheetName val="공사요율"/>
      <sheetName val="PIER토수량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토량산출서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ELEC"/>
      <sheetName val="관로조서"/>
      <sheetName val="한성교회 신축공사(050713)_CheckList"/>
      <sheetName val="현장식당(1)"/>
      <sheetName val="BREAKDOWN(철거설치)"/>
      <sheetName val="앉음벽 (2)"/>
      <sheetName val="전체_1설계"/>
      <sheetName val="단가비교"/>
      <sheetName val="공정증감대ㅈ표"/>
      <sheetName val="단면계수(상부)"/>
      <sheetName val="휴지통"/>
      <sheetName val="Resource2"/>
      <sheetName val="표준건축비"/>
      <sheetName val="우석문틀"/>
      <sheetName val="토사절취"/>
      <sheetName val="수량산출서집계"/>
      <sheetName val="4.전기"/>
      <sheetName val="작성방법"/>
      <sheetName val="기성갑지"/>
      <sheetName val="P.M 별"/>
      <sheetName val="인버트단위수량"/>
      <sheetName val="치수표"/>
      <sheetName val="옹벽철근집계표"/>
      <sheetName val="내역서2안"/>
      <sheetName val="패널"/>
      <sheetName val="2.1  노무비 평균단가산출"/>
      <sheetName val="반중력식옹벽"/>
      <sheetName val="적점"/>
      <sheetName val="접속도수량집계표"/>
      <sheetName val="동물이동통로"/>
      <sheetName val="편입토지조서"/>
      <sheetName val="내역(가지)"/>
      <sheetName val="YOEMAGUM"/>
      <sheetName val="포장공집"/>
      <sheetName val="8.3해석단면 선정"/>
      <sheetName val="관경결정"/>
      <sheetName val="관보호공단위수량"/>
      <sheetName val="공사원가 (3)"/>
      <sheetName val="내역서-2"/>
      <sheetName val="오수표시테이프단위수량"/>
      <sheetName val="공사비증감(P4) "/>
      <sheetName val="기구조직"/>
      <sheetName val="TOTAL1"/>
      <sheetName val=" 토목 처리장도급내역서 "/>
      <sheetName val="수목보호틀연장조서"/>
      <sheetName val="콘크리트포장철거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도로포장면적산출(1)"/>
      <sheetName val="제원입력"/>
      <sheetName val="인상효1"/>
      <sheetName val="재"/>
      <sheetName val="자"/>
      <sheetName val="실적(휴양)"/>
      <sheetName val="투찰내역서"/>
      <sheetName val="터널패턴구성"/>
      <sheetName val="Macro(조도)"/>
      <sheetName val="받이700"/>
      <sheetName val="분기관표식단위수량"/>
      <sheetName val="sand토적"/>
      <sheetName val="토목수량(공정)"/>
      <sheetName val="자금청구"/>
      <sheetName val="5정거장"/>
      <sheetName val="1-3길내기"/>
      <sheetName val="新철폐복2"/>
      <sheetName val="新철폐복3"/>
      <sheetName val="주공기준"/>
      <sheetName val="99 조정금액"/>
      <sheetName val="동일리 권리자명부"/>
      <sheetName val="면적평당공사비"/>
      <sheetName val="말고개터널조명전압강하"/>
      <sheetName val="부관맨홀조서"/>
      <sheetName val="신대방33(적용)"/>
      <sheetName val="터널전기"/>
      <sheetName val="시멘트 및 골재량산출"/>
      <sheetName val="노견단위수량"/>
      <sheetName val="영업권조서"/>
      <sheetName val="토지조서"/>
      <sheetName val="배수량"/>
      <sheetName val="변압기 및 발전기 용량"/>
      <sheetName val="노임단"/>
      <sheetName val="증명지번목록"/>
      <sheetName val="3연box"/>
      <sheetName val="계정별실적"/>
      <sheetName val="투찰금액"/>
      <sheetName val="BDATA"/>
      <sheetName val="추정설계"/>
      <sheetName val="2설계 (웅촌고연)"/>
      <sheetName val="토목내역서"/>
      <sheetName val="작업금지"/>
      <sheetName val="가압장구체수량산출서"/>
      <sheetName val="우수받이수량산출"/>
      <sheetName val="집수정수량집계"/>
      <sheetName val="각종측구수량집계"/>
      <sheetName val="401"/>
      <sheetName val="유입수문철근집계"/>
      <sheetName val="7급줄떼"/>
      <sheetName val="별첨4_전담운영PM(1)"/>
      <sheetName val="보호공"/>
      <sheetName val="7단가"/>
      <sheetName val="부안일위"/>
      <sheetName val="원가계산 (2)"/>
      <sheetName val="주현(해보)"/>
      <sheetName val="주현(영광)"/>
      <sheetName val="포장총괄집계표"/>
      <sheetName val="이설도로유용토"/>
      <sheetName val="1호맨홀가감수량"/>
      <sheetName val="구간별"/>
      <sheetName val="자가"/>
      <sheetName val="공양식"/>
      <sheetName val="토지가격산출기초"/>
      <sheetName val="공시지가"/>
      <sheetName val="내역서(기성청구)"/>
      <sheetName val="5지진시"/>
      <sheetName val="여비"/>
      <sheetName val="규격"/>
      <sheetName val="교각"/>
      <sheetName val="2공종별예산조서"/>
      <sheetName val="노무단가"/>
      <sheetName val="호안공재료집계표"/>
      <sheetName val="A1(토공)"/>
      <sheetName val="A1(구조물)"/>
      <sheetName val="수량집계(1)"/>
      <sheetName val="철근집계표"/>
      <sheetName val="토공산근"/>
      <sheetName val="봉산운반"/>
      <sheetName val="24분기"/>
      <sheetName val="현황"/>
      <sheetName val="DI_전처리 단가집(GP1 실적가)"/>
      <sheetName val="XXXXXX"/>
      <sheetName val="조도"/>
      <sheetName val="동력"/>
      <sheetName val="변압기"/>
      <sheetName val="발전기"/>
      <sheetName val="간선"/>
      <sheetName val="Sheet8"/>
      <sheetName val="Sheet9"/>
      <sheetName val="Sheet11"/>
      <sheetName val="Sheet12"/>
      <sheetName val="전기자료"/>
      <sheetName val="DUT-BAT1"/>
      <sheetName val="GEN"/>
      <sheetName val="합천내역"/>
      <sheetName val="부재치수입력"/>
      <sheetName val="N10(미지급)_"/>
      <sheetName val="N10(미지급)_1"/>
      <sheetName val="기준Data"/>
      <sheetName val="의왕F사"/>
      <sheetName val="가공사"/>
      <sheetName val="참조영역"/>
      <sheetName val="신구계정대사표"/>
      <sheetName val="static.cal"/>
      <sheetName val="Total Progress (2)"/>
      <sheetName val="대전노은1차_조적_집계표"/>
      <sheetName val="運転条件一覧"/>
      <sheetName val="Bao cao hao hut VT-TR"/>
      <sheetName val="125x125"/>
      <sheetName val="tifico"/>
      <sheetName val="Du toan"/>
      <sheetName val="Items"/>
      <sheetName val="¥ "/>
      <sheetName val="KLall"/>
      <sheetName val="DTTC CHI TIET"/>
      <sheetName val="SP10"/>
      <sheetName val="BechLab"/>
      <sheetName val="Rates"/>
      <sheetName val="Currency Rate"/>
      <sheetName val="MTO REV.2(ARMOR)"/>
      <sheetName val="TEN CONG TRINH"/>
      <sheetName val="D+W"/>
      <sheetName val="INFOR-ST"/>
      <sheetName val="kpxlc"/>
      <sheetName val="kpxld"/>
      <sheetName val="VTu"/>
      <sheetName val="Unit price"/>
      <sheetName val="p"/>
      <sheetName val="Define finishing"/>
      <sheetName val="SEX"/>
      <sheetName val="PTĐG"/>
      <sheetName val="RATE"/>
      <sheetName val="MA"/>
      <sheetName val="Tiến độ  Rev1 (phói hợp)"/>
      <sheetName val="Level 2"/>
      <sheetName val="VT190111"/>
      <sheetName val="TH-XL"/>
      <sheetName val="PNT-QUOT-#3"/>
      <sheetName val="Keothep"/>
      <sheetName val="Re-bar"/>
      <sheetName val="HS"/>
      <sheetName val="Chi tiết cấu tạo giá (2)"/>
      <sheetName val="SUMMARY-HT Thô"/>
      <sheetName val="02.PHAT SINH TANG"/>
      <sheetName val="DT"/>
      <sheetName val="TONG HOP XIN GIA"/>
      <sheetName val="Bảng_mã_VT"/>
      <sheetName val="tong_du_toan"/>
      <sheetName val="DANHMUC"/>
      <sheetName val="電気設備表"/>
      <sheetName val="1.R18 BF"/>
      <sheetName val="G"/>
      <sheetName val="F-B"/>
      <sheetName val="H-J"/>
      <sheetName val="6.External works-R18"/>
      <sheetName val="May"/>
      <sheetName val="Profile"/>
      <sheetName val="bill 3 - D Wall"/>
      <sheetName val="KHOI LUONG15-4"/>
      <sheetName val="NC"/>
      <sheetName val="Tro giup"/>
      <sheetName val="Villa A"/>
      <sheetName val="Div26 - Elect"/>
      <sheetName val="CPTNo"/>
      <sheetName val="COAT&amp;WRAP-QIOT-#3"/>
      <sheetName val="Parem"/>
      <sheetName val="Ref"/>
      <sheetName val="VO"/>
      <sheetName val="Xuly Data"/>
      <sheetName val="CSVC LD"/>
      <sheetName val="Ten_NVKD"/>
      <sheetName val="Setting"/>
      <sheetName val="dtct cong"/>
      <sheetName val="Buy vs. Lease Car"/>
      <sheetName val="Costmaster"/>
      <sheetName val="Cash Flow bulanan"/>
      <sheetName val="Isolasi Luar Dalam"/>
      <sheetName val="Isolasi Luar"/>
      <sheetName val="8521"/>
      <sheetName val="Y_WORK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배수관접합및부설  "/>
      <sheetName val="남양시작동자105노65기1.3화1.2"/>
      <sheetName val="카니발(자105노60)"/>
      <sheetName val="FAB"/>
      <sheetName val="백암비스타내역"/>
      <sheetName val="Hydrant"/>
      <sheetName val="총괄설계내역서"/>
      <sheetName val="노동부"/>
      <sheetName val="Financial impact"/>
      <sheetName val="Sch7a (토요일)"/>
      <sheetName val="거래처자료등록"/>
      <sheetName val="1.일위대가"/>
      <sheetName val="절단표"/>
      <sheetName val="총괄내역서(도급)"/>
      <sheetName val="설명"/>
      <sheetName val="산근cad용"/>
      <sheetName val="산근(계단)"/>
      <sheetName val="12)아이디어_목록_및_개략평가"/>
      <sheetName val="11)VE_예비검토서"/>
      <sheetName val="15-3)VE제안서(가치향상_등)"/>
      <sheetName val="건설기계가격"/>
      <sheetName val="보고서"/>
      <sheetName val="현장관리비 산출내역"/>
      <sheetName val="중기가격"/>
      <sheetName val="RDP2"/>
      <sheetName val="신공항A-9(원가수정)"/>
      <sheetName val="산출근거(9)"/>
      <sheetName val="산림조사비"/>
      <sheetName val="요율표"/>
      <sheetName val="폐기물발생(처리)내역-1"/>
      <sheetName val="신당동집계표"/>
      <sheetName val="UNIT"/>
      <sheetName val="결재"/>
      <sheetName val="00임금"/>
      <sheetName val="설원"/>
      <sheetName val="복주일위대가"/>
      <sheetName val="8.1.에너지"/>
      <sheetName val="규준틀"/>
      <sheetName val="덧씌우기구간수량산출1"/>
      <sheetName val="Xunit (단위환산)"/>
      <sheetName val="고객사 관리 코드"/>
      <sheetName val="Xunit_(단위환산)"/>
      <sheetName val="고객사_관리_코드"/>
      <sheetName val="DTCT"/>
      <sheetName val="2.1 受電設備棟"/>
      <sheetName val="2.2 受・防火水槽"/>
      <sheetName val="新철폐복"/>
      <sheetName val="2.3 排水処理設備棟"/>
      <sheetName val="깨기수량집계"/>
      <sheetName val="Tool"/>
      <sheetName val="TOWER 12TON"/>
      <sheetName val="JIB CRANE,HOIST"/>
      <sheetName val="TOWER 10TON"/>
      <sheetName val="재료집계(분수관)"/>
      <sheetName val="폐기물집계표"/>
      <sheetName val="Cover (x)"/>
      <sheetName val="SORT"/>
      <sheetName val="Cor Apt"/>
      <sheetName val="2.4 倉庫棟"/>
      <sheetName val="2.5 守衛棟"/>
      <sheetName val="daf-3(OK)"/>
      <sheetName val="daf-7(OK)"/>
      <sheetName val="Cash Flow"/>
      <sheetName val="Yield"/>
      <sheetName val="CPBTXM-THUONG"/>
      <sheetName val="HE SO DIEU CHINH"/>
      <sheetName val="VCV-BE-TONG"/>
      <sheetName val="6PILE__(돌출)3"/>
      <sheetName val="내역서_3"/>
      <sheetName val="1_설계조건3"/>
      <sheetName val="2_2_S-Curve2"/>
      <sheetName val="RAB_AR&amp;STR1"/>
      <sheetName val="Chiet_tinh_dz351"/>
      <sheetName val="TABLE_DB1"/>
      <sheetName val="쌍용_data_base1"/>
      <sheetName val="플랜트_설치2"/>
      <sheetName val="단면_(2)2"/>
      <sheetName val="code_HTT_Thap1"/>
      <sheetName val="4-Lane_bridge1"/>
      <sheetName val="dongia_(2)1"/>
      <sheetName val="t-h_HA_THE"/>
      <sheetName val="THPDMoi__(2)"/>
      <sheetName val="DON_GIA"/>
      <sheetName val="TONG_HOP_VL-NC_TT"/>
      <sheetName val="TH_XL"/>
      <sheetName val="CHITIET_VL-NC-TT-3p"/>
      <sheetName val="KPVC-BD_"/>
      <sheetName val="CHITIET_VL-NC"/>
      <sheetName val="B3A_-_TOWER_A"/>
      <sheetName val="D&amp;W_def_1"/>
      <sheetName val="돌담교_상부수량3"/>
      <sheetName val="8_석축단위(H=1_5M)2"/>
      <sheetName val="설명서_2"/>
      <sheetName val="COMPARISON_TABLE2"/>
      <sheetName val="crude_SLAB_RE-bar2"/>
      <sheetName val="CRUDE_RE-bar2"/>
      <sheetName val="신규_수주분(사용자_정의)2"/>
      <sheetName val="1_2_1_마루높이결정2"/>
      <sheetName val="3_하중산정4_지지력2"/>
      <sheetName val="표지_(2)2"/>
      <sheetName val="2_입력sheet2"/>
      <sheetName val="1_우편집중내역서2"/>
      <sheetName val="Pier_32"/>
      <sheetName val="2_가정단면2"/>
      <sheetName val="pile_bearing_capa_&amp;_arrenge2"/>
      <sheetName val="Thuc_thanh1"/>
      <sheetName val="(3_품질관리_시험_총괄표)2"/>
      <sheetName val="PAD_TR보호대기초2"/>
      <sheetName val="Civil__Sub-Station_11"/>
      <sheetName val="Coax_Designer"/>
      <sheetName val="MAIN_GATE_HOUSE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Du_toan"/>
      <sheetName val="MTO_REV_2(ARMOR)"/>
      <sheetName val="TEN_CONG_TRINH"/>
      <sheetName val="Cash_Flow_bulanan"/>
      <sheetName val="Currency_Rate"/>
      <sheetName val="MU"/>
      <sheetName val="tra VL"/>
      <sheetName val="KLDT DIEN"/>
      <sheetName val="PTVT DIEN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tong_du_toan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̉ng_mã_VT1"/>
      <sheetName val="Bao_cao_hao_hut_VT-TR1"/>
      <sheetName val="Cấu tạo giá"/>
      <sheetName val="Cover page"/>
      <sheetName val="Phu cap"/>
      <sheetName val="CE(E)"/>
      <sheetName val="CE(M)"/>
      <sheetName val="Project Data"/>
      <sheetName val="GI"/>
      <sheetName val="EE (3)"/>
      <sheetName val="PAVEMENT"/>
      <sheetName val="TRAFFIC"/>
      <sheetName val="Lookups"/>
      <sheetName val="NOTE"/>
      <sheetName val="StaffList-OLD"/>
      <sheetName val="Budget Code"/>
      <sheetName val="마감사양"/>
      <sheetName val="KUNGDEVI"/>
      <sheetName val="Add cost08"/>
      <sheetName val="SumBricks08"/>
      <sheetName val="SCOPE OF WORK"/>
      <sheetName val="Gia"/>
      <sheetName val="PH 5"/>
      <sheetName val="Dầm -4.7m"/>
      <sheetName val="삼홍테크"/>
      <sheetName val="DFA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Inputs_Sens"/>
      <sheetName val="IS_Sum_CM"/>
      <sheetName val="Daf 1"/>
      <sheetName val="2BOX본체"/>
      <sheetName val="Alat"/>
      <sheetName val="Analisa Gabungan"/>
      <sheetName val="bar"/>
      <sheetName val="table1"/>
      <sheetName val="SGC RATE"/>
      <sheetName val="KINH PHI TONG HOP"/>
      <sheetName val="Dinh muc CP KTCB khac"/>
      <sheetName val="TEN HANG MUC "/>
      <sheetName val="표 지"/>
      <sheetName val="도장수량"/>
      <sheetName val="안정성검토"/>
      <sheetName val="조은나오스빌"/>
      <sheetName val="당초토량산출서"/>
      <sheetName val="변경토량산출서"/>
      <sheetName val="INTRO.(X)"/>
      <sheetName val="2000_x0000__x0000__x0005__x0000_"/>
      <sheetName val="공사원가"/>
      <sheetName val="수량이동"/>
      <sheetName val="허용전류"/>
      <sheetName val="일반수량총괄집계표"/>
      <sheetName val="견적및기타"/>
      <sheetName val="단가산출목록"/>
      <sheetName val="정화조"/>
      <sheetName val="Item-DATA"/>
      <sheetName val="NSA fr Revit"/>
      <sheetName val="PTdam"/>
      <sheetName val="Bang gia"/>
      <sheetName val="HRG BHN"/>
      <sheetName val="INDEX"/>
      <sheetName val="Matls"/>
      <sheetName val="Labor"/>
      <sheetName val="DTICH_OLD"/>
      <sheetName val="07.HT PODIUM"/>
      <sheetName val="04.KC HAM"/>
      <sheetName val="05.KC THAN_OK"/>
      <sheetName val="08.HT CANHO_OK"/>
      <sheetName val="DMVT"/>
      <sheetName val="Loose"/>
      <sheetName val="Main_Mech"/>
      <sheetName val="Sub_Mech"/>
      <sheetName val="負荷集計（断熱不燃）"/>
      <sheetName val="BAOCHE A"/>
      <sheetName val="Takeoff"/>
      <sheetName val="Đơn Giá "/>
      <sheetName val="Para"/>
      <sheetName val="Duc_bk"/>
      <sheetName val="Drop Down"/>
      <sheetName val="EFR30696"/>
      <sheetName val="Hệ số"/>
      <sheetName val="Động cơ"/>
      <sheetName val="2. 2공구"/>
      <sheetName val="PROCURE"/>
      <sheetName val="공조"/>
      <sheetName val="L_RPTB16_05"/>
      <sheetName val="맨홀토_x0000__x0000__x0005_"/>
      <sheetName val="전체 내역서(통합)"/>
      <sheetName val="ESTI."/>
      <sheetName val="학생내역"/>
      <sheetName val="入力作成表"/>
      <sheetName val="Ma TP"/>
      <sheetName val="2_1_受電設備棟"/>
      <sheetName val="2_2_受・防火水槽"/>
      <sheetName val="2_3_排水処理設備棟"/>
      <sheetName val="2_4_倉庫棟"/>
      <sheetName val="2_5_守衛棟"/>
      <sheetName val="Xunit_(단위환산)1"/>
      <sheetName val="고객사_관리_코드1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EARTH WORKS"/>
      <sheetName val="Level_2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Buy_vs__Lease_Car"/>
      <sheetName val="tra_VL"/>
      <sheetName val="8_3해석단면_선정"/>
      <sheetName val="Bill No.01"/>
      <sheetName val="Breakdown (B)"/>
      <sheetName val="THVT"/>
      <sheetName val="현장별"/>
      <sheetName val="IBASE"/>
      <sheetName val="NKC6"/>
      <sheetName val="DeluxeVilla 4"/>
      <sheetName val="Summary - Budget"/>
      <sheetName val="Khoi luong"/>
      <sheetName val="BQ-E20-02(Rp)"/>
      <sheetName val="기계내역서"/>
      <sheetName val="Project, methods &amp; costs"/>
      <sheetName val="Ind. costs. &amp; Closing"/>
      <sheetName val="Main risks"/>
      <sheetName val="Markup"/>
      <sheetName val="PHG"/>
      <sheetName val="7. 교좌받침부검토(연속교)"/>
      <sheetName val="광통신 견적내역서1"/>
      <sheetName val="투찰(하수)"/>
      <sheetName val="케이블수량재료"/>
      <sheetName val="Actual data"/>
      <sheetName val="4.경비 5.영업외수지"/>
      <sheetName val="IW-LIST"/>
      <sheetName val="8. 안정검토"/>
      <sheetName val="산근(목록)"/>
      <sheetName val="이형관중량"/>
      <sheetName val="5CHBDC"/>
      <sheetName val="수량분개내역"/>
      <sheetName val="6PILE__(돌출)4"/>
      <sheetName val="내역서_4"/>
      <sheetName val="1_설계조건4"/>
      <sheetName val="2_2_S-Curve3"/>
      <sheetName val="8_PILE__(돌출)3"/>
      <sheetName val="Chiet_tinh_dz352"/>
      <sheetName val="TABLE_DB2"/>
      <sheetName val="쌍용_data_base2"/>
      <sheetName val="플랜트_설치3"/>
      <sheetName val="단면_(2)3"/>
      <sheetName val="dongia_(2)2"/>
      <sheetName val="t-h_HA_THE2"/>
      <sheetName val="THPDMoi__(2)2"/>
      <sheetName val="DON_GIA2"/>
      <sheetName val="CHITIET_VL-NC-TT_-1p2"/>
      <sheetName val="TONG_HOP_VL-NC_TT2"/>
      <sheetName val="TH_XL2"/>
      <sheetName val="CHITIET_VL-NC-TT-3p2"/>
      <sheetName val="KPVC-BD_2"/>
      <sheetName val="CHITIET_VL-NC2"/>
      <sheetName val="code_HTT_Thap2"/>
      <sheetName val="B3A_-_TOWER_A2"/>
      <sheetName val="RAB_AR&amp;STR2"/>
      <sheetName val="D&amp;W_def_2"/>
      <sheetName val="COMPARISON_TABLE3"/>
      <sheetName val="crude_SLAB_RE-bar3"/>
      <sheetName val="CRUDE_RE-bar3"/>
      <sheetName val="1_설계기준3"/>
      <sheetName val="신규_수주분(사용자_정의)3"/>
      <sheetName val="설명서_3"/>
      <sheetName val="1_2_1_마루높이결정3"/>
      <sheetName val="3_하중산정4_지지력3"/>
      <sheetName val="표지_(2)3"/>
      <sheetName val="3BL공동구_수량4"/>
      <sheetName val="2_입력sheet3"/>
      <sheetName val="DATA_입력란3"/>
      <sheetName val="1_우편집중내역서3"/>
      <sheetName val="Pier_33"/>
      <sheetName val="2_가정단면3"/>
      <sheetName val="7_PILE__(돌출)3"/>
      <sheetName val="plan&amp;section_of_foundation3"/>
      <sheetName val="pile_bearing_capa_&amp;_arrenge3"/>
      <sheetName val="design_load3"/>
      <sheetName val="working_load_at_the_btm_ft_3"/>
      <sheetName val="stability_check3"/>
      <sheetName val="design_criteria3"/>
      <sheetName val="돌담교_상부수량4"/>
      <sheetName val="8_석축단위(H=1_5M)3"/>
      <sheetName val="준검_내역서3"/>
      <sheetName val="3_공통공사대비3"/>
      <sheetName val="방배동내역_(총괄)3"/>
      <sheetName val="MAIN_GATE_HOUSE2"/>
      <sheetName val="4-Lane_bridge2"/>
      <sheetName val="Coax_Designer2"/>
      <sheetName val="tong_du_toan2"/>
      <sheetName val="(3_품질관리_시험_총괄표)3"/>
      <sheetName val="별표_2"/>
      <sheetName val="토공(우물통,기타)_2"/>
      <sheetName val="PAD_TR보호대기초3"/>
      <sheetName val="Civil__Sub-Station_12"/>
      <sheetName val="실행내역서_2"/>
      <sheetName val="Thuc_thanh2"/>
      <sheetName val="Bảng_Phân_Tích_Chi_Phí2"/>
      <sheetName val="Gia_VL,NC,M2"/>
      <sheetName val="Phan_chung2"/>
      <sheetName val="Tom_tat_gia_du_thau2"/>
      <sheetName val="Tien_do_TV2"/>
      <sheetName val="CP_Du_phong2"/>
      <sheetName val="THCP_Lap_dat2"/>
      <sheetName val="THCP_xay_dung2"/>
      <sheetName val="Tong_hop_kinh_phi2"/>
      <sheetName val="Bảng_mã_VT2"/>
      <sheetName val="Bảng_KLHT1"/>
      <sheetName val="RC_WORK1"/>
      <sheetName val="BOX(1_5X1_5)2"/>
      <sheetName val="표__지2"/>
      <sheetName val="배수내역_(2)1"/>
      <sheetName val="Bao_cao_hao_hut_VT-TR2"/>
      <sheetName val="¥_1"/>
      <sheetName val="DTTC_CHI_TIET1"/>
      <sheetName val="Du_toan1"/>
      <sheetName val="MTO_REV_2(ARMOR)1"/>
      <sheetName val="TEN_CONG_TRINH1"/>
      <sheetName val="Currency_Rate1"/>
      <sheetName val="Cash_Flow_bulanan1"/>
      <sheetName val="Isolasi_Luar_Dalam"/>
      <sheetName val="Isolasi_Luar"/>
      <sheetName val="Cash_Flow"/>
      <sheetName val="CONSTRUCTION_COMPONENT1"/>
      <sheetName val="공정별_수량산출서1"/>
      <sheetName val="자재_및_폐기물견적(2008)1"/>
      <sheetName val="cable_data11"/>
      <sheetName val="화단_철거1"/>
      <sheetName val="1호-아(오)0_41"/>
      <sheetName val="추정공사비_산출내역1_xlsx1"/>
      <sheetName val="견적대비_견적서1"/>
      <sheetName val="CABLE_SIZE-31"/>
      <sheetName val="접속_SLAB,BRACKET_설계1"/>
      <sheetName val="IMPEADENCE_MAP_취수장1"/>
      <sheetName val="wk_prgs1"/>
      <sheetName val="현장별계약현황('98_10_31)"/>
      <sheetName val="일위대가_호표_(계약)1"/>
      <sheetName val="HE_SO_DIEU_CHINH"/>
      <sheetName val="Cover_(x)"/>
      <sheetName val="Cor_Apt"/>
      <sheetName val="Cấu_tạo_giá"/>
      <sheetName val="Cover_page"/>
      <sheetName val="Add_cost08"/>
      <sheetName val="Phu_cap"/>
      <sheetName val="Project_Data"/>
      <sheetName val="EE_(3)"/>
      <sheetName val="중간간지_(2)"/>
      <sheetName val="6_단면검토"/>
      <sheetName val="2_단면가정_"/>
      <sheetName val="7월천안현장_집계표"/>
      <sheetName val="장비_자재"/>
      <sheetName val="_노무집계"/>
      <sheetName val="KLDT_DIEN"/>
      <sheetName val="PTVT_DIEN"/>
      <sheetName val="Budget_Code"/>
      <sheetName val="Thiet_Bi"/>
      <sheetName val="Phan_tich"/>
      <sheetName val="TH_Vat_tu"/>
      <sheetName val="TH_Kinh_phi"/>
      <sheetName val="TH_MTC"/>
      <sheetName val="TH_N_Cong"/>
      <sheetName val="Bang_KL"/>
      <sheetName val="Daf_1"/>
      <sheetName val="6PILE__(돌출)5"/>
      <sheetName val="내역서_5"/>
      <sheetName val="1_설계조건5"/>
      <sheetName val="2_2_S-Curve4"/>
      <sheetName val="돌담교_상부수량5"/>
      <sheetName val="8_석축단위(H=1_5M)4"/>
      <sheetName val="3BL공동구_수량5"/>
      <sheetName val="준검_내역서4"/>
      <sheetName val="3_공통공사대비4"/>
      <sheetName val="방배동내역_(총괄)4"/>
      <sheetName val="설명서_4"/>
      <sheetName val="플랜트_설치4"/>
      <sheetName val="8_PILE__(돌출)4"/>
      <sheetName val="COMPARISON_TABLE4"/>
      <sheetName val="crude_SLAB_RE-bar4"/>
      <sheetName val="CRUDE_RE-bar4"/>
      <sheetName val="1_설계기준4"/>
      <sheetName val="신규_수주분(사용자_정의)4"/>
      <sheetName val="단면_(2)4"/>
      <sheetName val="1_2_1_마루높이결정4"/>
      <sheetName val="3_하중산정4_지지력4"/>
      <sheetName val="표지_(2)4"/>
      <sheetName val="2_입력sheet4"/>
      <sheetName val="DATA_입력란4"/>
      <sheetName val="1_우편집중내역서4"/>
      <sheetName val="Pier_34"/>
      <sheetName val="2_가정단면4"/>
      <sheetName val="7_PILE__(돌출)4"/>
      <sheetName val="plan&amp;section_of_foundation4"/>
      <sheetName val="pile_bearing_capa_&amp;_arrenge4"/>
      <sheetName val="design_load4"/>
      <sheetName val="working_load_at_the_btm_ft_4"/>
      <sheetName val="stability_check4"/>
      <sheetName val="design_criteria4"/>
      <sheetName val="(3_품질관리_시험_총괄표)4"/>
      <sheetName val="별표_3"/>
      <sheetName val="토공(우물통,기타)_3"/>
      <sheetName val="Chiet_tinh_dz353"/>
      <sheetName val="TABLE_DB3"/>
      <sheetName val="쌍용_data_base3"/>
      <sheetName val="PAD_TR보호대기초4"/>
      <sheetName val="code_HTT_Thap3"/>
      <sheetName val="RAB_AR&amp;STR3"/>
      <sheetName val="dongia_(2)3"/>
      <sheetName val="Civil__Sub-Station_13"/>
      <sheetName val="실행내역서_3"/>
      <sheetName val="Thuc_thanh3"/>
      <sheetName val="D&amp;W_def_3"/>
      <sheetName val="4-Lane_bridge3"/>
      <sheetName val="t-h_HA_THE3"/>
      <sheetName val="THPDMoi__(2)3"/>
      <sheetName val="DON_GIA3"/>
      <sheetName val="CHITIET_VL-NC-TT_-1p3"/>
      <sheetName val="TONG_HOP_VL-NC_TT3"/>
      <sheetName val="TH_XL3"/>
      <sheetName val="CHITIET_VL-NC-TT-3p3"/>
      <sheetName val="KPVC-BD_3"/>
      <sheetName val="CHITIET_VL-NC3"/>
      <sheetName val="B3A_-_TOWER_A3"/>
      <sheetName val="Coax_Designer3"/>
      <sheetName val="MAIN_GATE_HOUSE3"/>
      <sheetName val="_냉각수펌프2"/>
      <sheetName val="1062-X방향_2"/>
      <sheetName val="Sheet1_(2)3"/>
      <sheetName val="BOX(1_5X1_5)3"/>
      <sheetName val="표__지3"/>
      <sheetName val="단면__2_2"/>
      <sheetName val="ENE-CAL_12"/>
      <sheetName val="ITB_COST2"/>
      <sheetName val="2011_(4)2"/>
      <sheetName val="11_자재단가2"/>
      <sheetName val="Dike_for_49T03_&amp;_49T042"/>
      <sheetName val="Dike_for_49T02,_05~07,_19_(1)2"/>
      <sheetName val="설계기준_및_하중계산2"/>
      <sheetName val="역T형(H=6_0)_(2)2"/>
      <sheetName val="각사별공사비분개_2"/>
      <sheetName val="전차선로_물량표2"/>
      <sheetName val="Bảng_KLHT2"/>
      <sheetName val="RC_WORK2"/>
      <sheetName val="배수내역_(2)2"/>
      <sheetName val="tong_du_toan3"/>
      <sheetName val="Bảng_Phân_Tích_Chi_Phí3"/>
      <sheetName val="Tien_do_TV3"/>
      <sheetName val="CP_Du_phong3"/>
      <sheetName val="THCP_Lap_dat3"/>
      <sheetName val="THCP_xay_dung3"/>
      <sheetName val="Tong_hop_kinh_phi3"/>
      <sheetName val="Gia_VL,NC,M3"/>
      <sheetName val="Phan_chung3"/>
      <sheetName val="Tom_tat_gia_du_thau3"/>
      <sheetName val="Bảng_mã_VT3"/>
      <sheetName val="Bao_cao_hao_hut_VT-TR3"/>
      <sheetName val="Currency_Rate2"/>
      <sheetName val="TEN_CONG_TRINH2"/>
      <sheetName val="¥_2"/>
      <sheetName val="DTTC_CHI_TIET2"/>
      <sheetName val="Du_toan2"/>
      <sheetName val="Cash_Flow_bulanan2"/>
      <sheetName val="수량산출서_갑지2"/>
      <sheetName val="CONSTRUCTION_COMPONENT2"/>
      <sheetName val="추정공사비_산출내역1_xlsx2"/>
      <sheetName val="견적대비_견적서2"/>
      <sheetName val="접속_SLAB,BRACKET_설계2"/>
      <sheetName val="공정별_수량산출서2"/>
      <sheetName val="자재_및_폐기물견적(2008)2"/>
      <sheetName val="IMPEADENCE_MAP_취수장2"/>
      <sheetName val="화단_철거2"/>
      <sheetName val="1호-아(오)0_42"/>
      <sheetName val="MTO_REV_2(ARMOR)2"/>
      <sheetName val="Isolasi_Luar_Dalam1"/>
      <sheetName val="Isolasi_Luar1"/>
      <sheetName val="1000_DB구축_부표2"/>
      <sheetName val="Cash_Flow1"/>
      <sheetName val="Unit_price1"/>
      <sheetName val="Define_finishing1"/>
      <sheetName val="Tiến_độ__Rev1_(phói_hợp)1"/>
      <sheetName val="Level_21"/>
      <sheetName val="Cst_Pkg-Eden1"/>
      <sheetName val="Chi_tiết_cấu_tạo_giá_(2)1"/>
      <sheetName val="SUMMARY-HT_Thô1"/>
      <sheetName val="02_PHAT_SINH_TANG1"/>
      <sheetName val="TONG_HOP_XIN_GIA1"/>
      <sheetName val="1_R18_BF1"/>
      <sheetName val="6_External_works-R181"/>
      <sheetName val="bill_3_-_D_Wall1"/>
      <sheetName val="KHOI_LUONG15-41"/>
      <sheetName val="Tro_giup1"/>
      <sheetName val="Villa_A1"/>
      <sheetName val="Div26_-_Elect1"/>
      <sheetName val="Xuly_Data1"/>
      <sheetName val="CSVC_LD1"/>
      <sheetName val="HE_SO_DIEU_CHINH1"/>
      <sheetName val="dtct_cong1"/>
      <sheetName val="Buy_vs__Lease_Car1"/>
      <sheetName val="2_1_受電設備棟1"/>
      <sheetName val="2_2_受・防火水槽1"/>
      <sheetName val="2_3_排水処理設備棟1"/>
      <sheetName val="2_4_倉庫棟1"/>
      <sheetName val="2_5_守衛棟1"/>
      <sheetName val="cable_data12"/>
      <sheetName val="자재_집계표1"/>
      <sheetName val="CABLE_SIZE-32"/>
      <sheetName val="2__공원조도1"/>
      <sheetName val="wk_prgs2"/>
      <sheetName val="현장별계약현황('98_10_31)1"/>
      <sheetName val="빌딩_안내1"/>
      <sheetName val="일위대가_호표_(계약)2"/>
      <sheetName val="97년_추정1"/>
      <sheetName val="내역_ver1_01"/>
      <sheetName val="RAMP_단면(R2)1"/>
      <sheetName val="토목내역서_(도급단가)1"/>
      <sheetName val="목차_1"/>
      <sheetName val="세골재__T2_변경_현황1"/>
      <sheetName val="0_단가1"/>
      <sheetName val="토공_total1"/>
      <sheetName val="4__주형설계1"/>
      <sheetName val="2_단면가정1"/>
      <sheetName val="노무비_근거1"/>
      <sheetName val="_총괄표1"/>
      <sheetName val="바닥판의_설계1"/>
      <sheetName val="Cover_(x)1"/>
      <sheetName val="Cor_Apt1"/>
      <sheetName val="Cấu_tạo_giá1"/>
      <sheetName val="Cover_page1"/>
      <sheetName val="tra_VL1"/>
      <sheetName val="8_3해석단면_선정1"/>
      <sheetName val="Add_cost081"/>
      <sheetName val="SCOPE_OF_WORK1"/>
      <sheetName val="Xunit_(단위환산)2"/>
      <sheetName val="고객사_관리_코드2"/>
      <sheetName val="PH_51"/>
      <sheetName val="Dầm_-4_7m1"/>
      <sheetName val="Phu_cap1"/>
      <sheetName val="Project_Data1"/>
      <sheetName val="EE_(3)1"/>
      <sheetName val="중간간지_(2)1"/>
      <sheetName val="6_단면검토1"/>
      <sheetName val="암거_제원표1"/>
      <sheetName val="2_단면가정_1"/>
      <sheetName val="7월천안현장_집계표1"/>
      <sheetName val="장비_자재1"/>
      <sheetName val="_노무집계1"/>
      <sheetName val="KLDT_DIEN1"/>
      <sheetName val="PTVT_DIEN1"/>
      <sheetName val="Budget_Code1"/>
      <sheetName val="Thiet_Bi1"/>
      <sheetName val="Phan_tich1"/>
      <sheetName val="TH_Vat_tu1"/>
      <sheetName val="TH_Kinh_phi1"/>
      <sheetName val="TH_MTC1"/>
      <sheetName val="TH_N_Cong1"/>
      <sheetName val="Bang_KL1"/>
      <sheetName val="Daf_11"/>
      <sheetName val="공사개요-C"/>
      <sheetName val="노무DB"/>
      <sheetName val="Variable"/>
      <sheetName val="정보매체A동"/>
      <sheetName val="N10(미지급)_2"/>
      <sheetName val="1_폐기물집계표"/>
      <sheetName val="PAINT_(2)"/>
      <sheetName val="static_cal"/>
      <sheetName val="Total_Progress_(2)"/>
      <sheetName val="1_일반수량산출근거"/>
      <sheetName val="DI_전처리_단가집(GP1_실적가)"/>
      <sheetName val="Financial_impact"/>
      <sheetName val="Sch7a_(토요일)"/>
      <sheetName val="남양시작동자105노65기1_3화1_2"/>
      <sheetName val="97_사업추정(WEKI)"/>
      <sheetName val="HSA"/>
      <sheetName val="VXXXXXXX"/>
      <sheetName val="CAP"/>
      <sheetName val="Var."/>
      <sheetName val="R"/>
      <sheetName val="정리"/>
      <sheetName val="dV&amp;Cl"/>
      <sheetName val="F4-F7"/>
      <sheetName val="출하생산일보"/>
      <sheetName val="COA-17"/>
      <sheetName val="C-18"/>
      <sheetName val="목공사품의서"/>
      <sheetName val="IMPEADENCE H_x0000_Ԁ_x0000_怀ȅ㨍"/>
      <sheetName val="IMPEADENCE é_x0000_Ԁ_x0000__x0000_ᛅ_xde17_"/>
      <sheetName val="DATA-2 장비LIST"/>
      <sheetName val="D200"/>
      <sheetName val="name"/>
      <sheetName val="PC, G.Slab"/>
      <sheetName val="documentation"/>
      <sheetName val="CB"/>
      <sheetName val="XZLC004_PART2"/>
      <sheetName val="자재(원원+원대)"/>
      <sheetName val="MATRLDATA"/>
      <sheetName val="INPUT_TABLE"/>
      <sheetName val="CODE1"/>
      <sheetName val="CODE2"/>
      <sheetName val="무근깨기"/>
      <sheetName val="견적의뢰"/>
      <sheetName val="CostDB"/>
      <sheetName val="계산중"/>
      <sheetName val="자  재"/>
      <sheetName val="건축외주"/>
      <sheetName val="electrical"/>
      <sheetName val="방송(체육관)"/>
      <sheetName val="전압강하"/>
      <sheetName val="상부공"/>
      <sheetName val="공비대비"/>
      <sheetName val="4.1DNR기계(공법)"/>
      <sheetName val="아스팔트 포장총괄집계표"/>
      <sheetName val="단가 "/>
      <sheetName val="일위총괄표"/>
      <sheetName val="간지(5.04)"/>
      <sheetName val="흄관수량"/>
      <sheetName val="식대장부"/>
      <sheetName val="부가세별도"/>
      <sheetName val="업체자료"/>
      <sheetName val="블록(들고리8개)"/>
      <sheetName val="CUB结算式"/>
      <sheetName val="FAB B01计算式"/>
      <sheetName val="室外计算式"/>
      <sheetName val="5.물량산출서"/>
      <sheetName val="입력용"/>
      <sheetName val="입력용집계"/>
      <sheetName val="단가조사표(노무비)"/>
      <sheetName val="주공_갑지"/>
      <sheetName val="경율산정_XLS"/>
      <sheetName val="1_토공"/>
      <sheetName val="GT_1050x650"/>
      <sheetName val="Bldg_Brkdown"/>
      <sheetName val="junggi"/>
      <sheetName val="수목조서 "/>
      <sheetName val="제수,우수,통신,소화전물건조서"/>
      <sheetName val="한전주물건조서"/>
      <sheetName val="지장물적용유무"/>
      <sheetName val="SP-B1"/>
      <sheetName val="기준비용"/>
      <sheetName val="MAT_N048"/>
      <sheetName val="견적(02.07)"/>
      <sheetName val="개인토지"/>
      <sheetName val="12CGOU"/>
      <sheetName val="IMF Code"/>
      <sheetName val="Gia VLNCMTC"/>
      <sheetName val="WT-LIST"/>
      <sheetName val="스케즐"/>
      <sheetName val="VALUATESheet13"/>
      <sheetName val="노임단가(직종번호_순)"/>
      <sheetName val="L형집계"/>
      <sheetName val="전도금정산집계"/>
      <sheetName val="은행코드"/>
      <sheetName val="게비온"/>
      <sheetName val="관정"/>
      <sheetName val="배수관 날개벽"/>
      <sheetName val="box날개"/>
      <sheetName val="방호벽"/>
      <sheetName val="절단"/>
      <sheetName val="아스팔트포장"/>
      <sheetName val="U형측구"/>
      <sheetName val="J형측구"/>
      <sheetName val="진입로"/>
      <sheetName val="판매.DAT"/>
      <sheetName val="4.04건축(건축-주계약내역서)"/>
      <sheetName val="예정공정표 "/>
      <sheetName val="4.고용보험"/>
      <sheetName val="암센터"/>
      <sheetName val="수정계획3"/>
      <sheetName val="부재별산출서"/>
      <sheetName val="구체단위"/>
      <sheetName val="수목일위"/>
      <sheetName val="1호맨홀자연토공"/>
      <sheetName val="G2설비도급"/>
      <sheetName val="월별수입"/>
      <sheetName val="k2 foundation"/>
      <sheetName val="노면표시1"/>
      <sheetName val="산출3-전등"/>
      <sheetName val="산출4-조명제어"/>
      <sheetName val="산출5-전열"/>
      <sheetName val="산출7-유도등"/>
      <sheetName val="15-3)VE제안서(가치향_x0000_隒_x0000__x0000_"/>
      <sheetName val="2F_회의실견적(5_14_일대)1"/>
      <sheetName val="대3류_1"/>
      <sheetName val="1~9_하중계산1"/>
      <sheetName val="1_견적보고서"/>
      <sheetName val="건설사업관리_공제요율1"/>
      <sheetName val="건설공사_감리원_배치기준1"/>
      <sheetName val="책임감리_공제요율1"/>
      <sheetName val="단가산출서_(2)1"/>
      <sheetName val="01_Summary"/>
      <sheetName val="03_Rev_Log"/>
      <sheetName val="FAB_B01计算式"/>
      <sheetName val="5_물량산출서"/>
      <sheetName val="2_재료비"/>
      <sheetName val="12_보오링"/>
      <sheetName val="18_공내수압탄성자연"/>
      <sheetName val="2_견적조건_정보"/>
      <sheetName val="슬래브일반(포항방향_B=12_3m)"/>
      <sheetName val="6_7현장운영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단면(RW1)"/>
      <sheetName val="YES"/>
      <sheetName val="DATA1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2000.11월설계내역"/>
      <sheetName val="기숙사"/>
      <sheetName val="화장실"/>
      <sheetName val="총집계-1"/>
      <sheetName val="총집계-2"/>
      <sheetName val="원가-1"/>
      <sheetName val="원가-2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복구량산정 및 전용회선 사용"/>
      <sheetName val="호계"/>
      <sheetName val="제암"/>
      <sheetName val="월마트"/>
      <sheetName val="월드컵"/>
      <sheetName val="Sheet7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주상도"/>
      <sheetName val="수목데이타 "/>
      <sheetName val="일위대가(목록)"/>
      <sheetName val="- INFORMATION -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설 계"/>
      <sheetName val="ASP포장"/>
      <sheetName val="에너지동"/>
      <sheetName val="견적조건(을지)"/>
      <sheetName val="3차설계"/>
      <sheetName val="3.바닥판설계"/>
      <sheetName val="일위대가표 (2)"/>
      <sheetName val="Testing"/>
      <sheetName val="IP좌표"/>
      <sheetName val="부재력정리"/>
      <sheetName val="NEYOK"/>
      <sheetName val="NOMUBI"/>
      <sheetName val="원가계산서 (총괄)"/>
      <sheetName val="원가계산서 (건축)"/>
      <sheetName val="(총괄집계)"/>
      <sheetName val="단위세대"/>
      <sheetName val="가설공사내역"/>
      <sheetName val="General Data"/>
      <sheetName val="차도조도계산"/>
      <sheetName val="자재단가표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0.집계"/>
      <sheetName val="가로등부표"/>
      <sheetName val="매립"/>
      <sheetName val="BID-도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기계경비시간당손료목록"/>
      <sheetName val="돌망태단위수량"/>
      <sheetName val="공사원가계산서)"/>
      <sheetName val="내역집계표"/>
      <sheetName val="대가집계표"/>
      <sheetName val="대가전기"/>
      <sheetName val="집계표(관급)"/>
      <sheetName val="전기내역관급"/>
      <sheetName val="도급예정1199"/>
      <sheetName val="외주대비"/>
      <sheetName val="수정실행"/>
      <sheetName val="단가산출근거"/>
      <sheetName val="현장인원투입"/>
      <sheetName val="장비투입계획"/>
      <sheetName val="외주대비-구조물"/>
      <sheetName val="외주대비 -석축"/>
      <sheetName val="외주대비-구조물 (2)"/>
      <sheetName val="견적표지 (3)"/>
      <sheetName val="정태현"/>
      <sheetName val="입찰결과(DATA)"/>
      <sheetName val="발주설계서(당초)"/>
      <sheetName val="일위대가 집계표"/>
      <sheetName val="횡배수관토공수량"/>
      <sheetName val="제원.설계조건"/>
      <sheetName val="가공비"/>
      <sheetName val="투자효율분석"/>
      <sheetName val="단락전류-A"/>
      <sheetName val="DPRKMHDT"/>
      <sheetName val="출력-내역서"/>
      <sheetName val="날개벽(TYPE1)"/>
      <sheetName val="견적서세부내용"/>
      <sheetName val="견적내용입력"/>
      <sheetName val="집1"/>
      <sheetName val="일반맨홀수량집계"/>
      <sheetName val="EUPDAT2"/>
      <sheetName val="공사비내역서"/>
      <sheetName val="공사비 내역 (가)"/>
      <sheetName val="Top PO"/>
      <sheetName val="공종"/>
      <sheetName val="방송노임"/>
      <sheetName val="날개벽(좌,우=45도,75도)"/>
      <sheetName val="모델링"/>
      <sheetName val="mcc일위대가"/>
      <sheetName val="원본"/>
      <sheetName val="2006기계경비산출표"/>
      <sheetName val="총괄집계표"/>
      <sheetName val="고창터널(고창방향)"/>
      <sheetName val="아파트기별"/>
      <sheetName val="공리일"/>
      <sheetName val="예산갑지"/>
      <sheetName val="토목원가계산서"/>
      <sheetName val="토목원가"/>
      <sheetName val="집계장"/>
      <sheetName val="제외공종"/>
      <sheetName val="기계원가계산서"/>
      <sheetName val="기계원가"/>
      <sheetName val="가설내역"/>
      <sheetName val="갑지(가로)"/>
      <sheetName val="표지목차간지"/>
      <sheetName val="예산조서-총괄"/>
      <sheetName val="예산조서-신공항1"/>
      <sheetName val="가설물"/>
      <sheetName val="내역구성"/>
      <sheetName val="4원가"/>
      <sheetName val="임시급식"/>
      <sheetName val="옥외가스"/>
      <sheetName val="임시급식 (2)"/>
      <sheetName val="unit 4"/>
      <sheetName val="일위목록-기"/>
      <sheetName val="6동"/>
      <sheetName val="Chart1"/>
      <sheetName val="단위내역목록"/>
      <sheetName val="원가(1)"/>
      <sheetName val="원가(2)"/>
      <sheetName val="통장출금액"/>
      <sheetName val="VA_code"/>
      <sheetName val="공종별원가계산"/>
      <sheetName val="연결관산출조서"/>
      <sheetName val="외주"/>
      <sheetName val="BASIC (2)"/>
      <sheetName val="참조-(1)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일집"/>
      <sheetName val="Tot-sum"/>
      <sheetName val="노원열병합  건축렀こ렀䡟ԯ_x0000_缀"/>
      <sheetName val="노원열병합  건축렀䡟ԯ_x0000_缀_x0000__x0000_"/>
      <sheetName val="노원열병합  건축︀ᇕ԰_x0000_缀_x0000__x0000_"/>
      <sheetName val="노원열병합  건축ﻕᇕ԰_x0000_缀_x0000__x0000_"/>
      <sheetName val="2.노무비명세서(난간대)"/>
      <sheetName val="2.사진대지"/>
      <sheetName val=" 견적서"/>
      <sheetName val="(2)"/>
      <sheetName val="3.사진대지"/>
      <sheetName val="22단가(철거)"/>
      <sheetName val="49단가"/>
      <sheetName val="49단가(철거)"/>
      <sheetName val="22단가"/>
      <sheetName val="적용공정"/>
      <sheetName val="금리계산"/>
      <sheetName val="맨홀"/>
      <sheetName val="49-119"/>
      <sheetName val="관로"/>
      <sheetName val="공기변수량"/>
      <sheetName val="PO-BOQ"/>
      <sheetName val="의왕내역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검사조서"/>
      <sheetName val="집계(총괄)"/>
      <sheetName val="실적보고"/>
      <sheetName val="표준안전집계"/>
      <sheetName val="표준안전내역"/>
      <sheetName val="A갑지"/>
      <sheetName val="공정"/>
      <sheetName val="보도경계블럭"/>
      <sheetName val="L형옹벽"/>
      <sheetName val="내부부하"/>
      <sheetName val="Mc1"/>
      <sheetName val="2000,9월 일위"/>
      <sheetName val="과천MAIN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고등학교"/>
      <sheetName val="제1장"/>
      <sheetName val="제2장"/>
      <sheetName val="제3장"/>
      <sheetName val="견적내역"/>
      <sheetName val="주관사업"/>
      <sheetName val="진우+대광"/>
      <sheetName val="옥외"/>
      <sheetName val="가드레일산근"/>
      <sheetName val="적용2002"/>
      <sheetName val="본선토량운반계산서(1)0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정화조동내역"/>
      <sheetName val="배"/>
      <sheetName val="단위별 일위대가표"/>
      <sheetName val="제4장"/>
      <sheetName val="5장공내역서"/>
      <sheetName val="제6장"/>
      <sheetName val="직불동의서"/>
      <sheetName val="전자입찰"/>
      <sheetName val="7작업장인수인계서"/>
      <sheetName val="3특기시방서"/>
      <sheetName val="일위대가목록(1)"/>
      <sheetName val="단가대비표(1)"/>
      <sheetName val="금액결정"/>
      <sheetName val="견적의뢰서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배수문수량산출(3)"/>
      <sheetName val="기본단가"/>
      <sheetName val="LP-S"/>
      <sheetName val="보합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철거집계"/>
      <sheetName val="12월31일"/>
      <sheetName val="EQUIPMENT -2"/>
      <sheetName val="고분전시관"/>
      <sheetName val="전기2005"/>
      <sheetName val="통신2005"/>
      <sheetName val="계산식"/>
      <sheetName val="1._x0018_변전설비"/>
      <sheetName val="Macro3"/>
      <sheetName val="대구-교대(A1-A2)"/>
      <sheetName val="3.자재비(총괄)"/>
      <sheetName val="실행갑지"/>
      <sheetName val="LD일"/>
      <sheetName val="SULKEA"/>
      <sheetName val="잔수량(작성)"/>
      <sheetName val="BOQ(전체)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적상기초자료"/>
      <sheetName val="효동"/>
      <sheetName val="전체철근집계"/>
      <sheetName val="CIVIL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재정비직인"/>
      <sheetName val="재정비내역"/>
      <sheetName val="지적고시내역"/>
      <sheetName val="시공계획"/>
      <sheetName val="현장설명서"/>
      <sheetName val="견적조건서"/>
      <sheetName val="시공일반사항"/>
      <sheetName val="현장설명서갑지"/>
      <sheetName val="하도급선정의뢰서(습식공사)"/>
      <sheetName val="36신설수량"/>
      <sheetName val="제품별"/>
      <sheetName val="사전공사"/>
      <sheetName val="소포내역 (2)"/>
      <sheetName val="성서방향-교대(A2)"/>
      <sheetName val="상행-교대(A1)"/>
      <sheetName val="매매"/>
      <sheetName val="전신"/>
      <sheetName val="기간등록"/>
      <sheetName val="신공"/>
      <sheetName val="저리조양"/>
      <sheetName val="기자재대비표"/>
      <sheetName val="경산(을)"/>
      <sheetName val="정화조방수미장"/>
      <sheetName val="접속슬라브"/>
      <sheetName val="공사별 가중치 산출근거(토목)"/>
      <sheetName val="가중치근거(조경)"/>
      <sheetName val="Inquiry"/>
      <sheetName val="제진기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샤워실위생"/>
      <sheetName val="적현로"/>
      <sheetName val="산출(전주P7)"/>
      <sheetName val="H PILE수량"/>
      <sheetName val="철근량 검토"/>
      <sheetName val="TC표지"/>
      <sheetName val="유기공정"/>
      <sheetName val="변경서식"/>
      <sheetName val="STBOX"/>
      <sheetName val="공사진행"/>
      <sheetName val="Piping Design Data"/>
      <sheetName val="연습장소"/>
      <sheetName val="MACRO(전선관)"/>
      <sheetName val="기준액"/>
      <sheetName val="상세내역,전력산출서"/>
      <sheetName val="Ampecity Data"/>
      <sheetName val="3_바닥판설계"/>
      <sheetName val="교통량조사"/>
      <sheetName val="EQ-R1"/>
      <sheetName val="품목"/>
      <sheetName val="기성"/>
      <sheetName val="기성내역 진짜"/>
      <sheetName val="2회기성사정"/>
      <sheetName val="3회기성갑지"/>
      <sheetName val="3회총괄"/>
      <sheetName val="3회기성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담장산출"/>
      <sheetName val="일위대가(출입)"/>
      <sheetName val="현장관리비 "/>
      <sheetName val="aa"/>
      <sheetName val="시멘트"/>
      <sheetName val="과세표준율-2"/>
      <sheetName val="면적분양가"/>
      <sheetName val="분양면적(1123)"/>
      <sheetName val="출력소스"/>
      <sheetName val="평교-내역"/>
      <sheetName val="노임(1차)"/>
      <sheetName val="관리,부대비"/>
      <sheetName val="실행(표지,갑,을)"/>
      <sheetName val="basic"/>
      <sheetName val="메서,변+증"/>
      <sheetName val="공사별 가중치 산출근거(건축)"/>
      <sheetName val="FAX"/>
      <sheetName val="건축개요"/>
      <sheetName val="버스운행안내"/>
      <sheetName val="예방접종계획"/>
      <sheetName val="근태계획서"/>
      <sheetName val="MIJIBI"/>
      <sheetName val="건축직"/>
      <sheetName val="과세내역(세부)"/>
      <sheetName val="기타시설"/>
      <sheetName val="주민복지관"/>
      <sheetName val="지하주차장"/>
      <sheetName val="SCHEDULE"/>
      <sheetName val="2000_11월설계내역"/>
      <sheetName val="대,유,램"/>
      <sheetName val="목동1절주.bh01"/>
      <sheetName val="송우내역서"/>
      <sheetName val="증감분석"/>
      <sheetName val="견적서(대외) (2)"/>
      <sheetName val="__MAIN"/>
      <sheetName val="°úÃµMAIN"/>
      <sheetName val="ÅÍ³ÎÁ¶µµ"/>
      <sheetName val="1.¼³°è±âÁØ"/>
      <sheetName val="3Â÷¼³°è"/>
      <sheetName val="³ëÀÓ"/>
      <sheetName val="ÇöÈ²CODE"/>
      <sheetName val="¼ÕÀÍÇöÈ²"/>
      <sheetName val="±âµÕ(¿øÇü)"/>
      <sheetName val="¿Ëº®"/>
      <sheetName val="´Ü°¡ºñ±³Ç¥"/>
      <sheetName val="ABUT¼ö·®-A1"/>
      <sheetName val="¹ëºê¼³Ä¡"/>
      <sheetName val="3.¹Ù´ÚÆÇ¼³°è"/>
      <sheetName val="Á¶°Ç"/>
      <sheetName val="¿©Èï"/>
      <sheetName val="tÇü"/>
      <sheetName val="1.¼öº¯Àü¼³ºñ°ø»ç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산재 안전"/>
      <sheetName val="노무비 경비"/>
      <sheetName val="T6-6(2)"/>
      <sheetName val="Upgrades pricing"/>
      <sheetName val="주방환기"/>
      <sheetName val="경상직원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수목데이타_"/>
      <sheetName val="변압기_및_발전기_용량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사원등록"/>
      <sheetName val="호봉 (2)"/>
      <sheetName val="하도급변경대비표"/>
      <sheetName val="경상"/>
      <sheetName val="3.내역서"/>
      <sheetName val="통신물량"/>
      <sheetName val="매입세"/>
      <sheetName val="표층포설및다짐"/>
      <sheetName val="별표"/>
      <sheetName val="균열"/>
      <sheetName val="암거날개벽재료집계"/>
      <sheetName val="단가및재료비"/>
      <sheetName val="노᠀⁷"/>
      <sheetName val="1공구(입찰내역)"/>
      <sheetName val="유첨#2"/>
      <sheetName val="교각별수량"/>
      <sheetName val="원가산출서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CS2"/>
      <sheetName val="실행예산서"/>
      <sheetName val="급명"/>
      <sheetName val="단  가  대  비  표"/>
      <sheetName val="일  위  대  가  목  록"/>
      <sheetName val="2000년 공정표"/>
      <sheetName val="교각별철근수량집계표"/>
      <sheetName val="const."/>
      <sheetName val="변경내역을"/>
      <sheetName val="펌프장수량산출(토)"/>
      <sheetName val="남양구조시험동"/>
      <sheetName val="본부소개"/>
      <sheetName val="통합내역"/>
      <sheetName val="대외공문"/>
      <sheetName val="DWPM"/>
      <sheetName val="자재집계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TOT"/>
      <sheetName val="가시설흙막이"/>
      <sheetName val="전선"/>
      <sheetName val="강북라우터"/>
      <sheetName val="노무비산출"/>
      <sheetName val="보할공정"/>
      <sheetName val="220 (2)"/>
      <sheetName val="총인원"/>
      <sheetName val="직급인원"/>
      <sheetName val="차종별"/>
      <sheetName val="OPGW기별"/>
      <sheetName val="관기성공.내"/>
      <sheetName val="중동상가"/>
      <sheetName val="01AC"/>
      <sheetName val="평균높이산출근거"/>
      <sheetName val="횡배수관위치조서"/>
      <sheetName val="기본설계도급항목"/>
      <sheetName val="8.현장관리비"/>
      <sheetName val="7.안전관리비"/>
      <sheetName val="견적율"/>
      <sheetName val="승용"/>
      <sheetName val="Recovered_Sheet1"/>
      <sheetName val="원가상세내역"/>
      <sheetName val="2004경영(비목별)"/>
      <sheetName val="2004경영"/>
      <sheetName val="입적표"/>
      <sheetName val="단가조사-1"/>
      <sheetName val="Man Power &amp; Comp"/>
      <sheetName val="손익집계(공장별)"/>
      <sheetName val="설계명세서(선로)"/>
      <sheetName val="현장관리비데이타"/>
      <sheetName val="1)fs"/>
      <sheetName val="구조     ."/>
      <sheetName val="본부장"/>
      <sheetName val="공조기"/>
      <sheetName val="EKOG10건축"/>
      <sheetName val="내역서(전체)"/>
      <sheetName val="내역(토목)"/>
      <sheetName val="5.공종별예산내역서"/>
      <sheetName val="두앙"/>
      <sheetName val="깨기수량"/>
      <sheetName val="하중산정"/>
      <sheetName val="세부견적서(DAS Call Back)"/>
      <sheetName val="단중표-ST"/>
      <sheetName val="PIPE"/>
      <sheetName val="VALVE"/>
      <sheetName val="투찰내역"/>
      <sheetName val="COVER-P"/>
      <sheetName val="Piping(Methanol)"/>
      <sheetName val="재료집계"/>
      <sheetName val="인수공총괄"/>
      <sheetName val="덕소내역"/>
      <sheetName val="종합기별"/>
      <sheetName val="개보수공사BM"/>
      <sheetName val="장문교(대전)"/>
      <sheetName val="CLAUSE"/>
      <sheetName val="약품설︀"/>
      <sheetName val="1공구 건정토건 철콘"/>
      <sheetName val="건축내역(진해석동)"/>
      <sheetName val="KMT물량"/>
      <sheetName val="Working(wo WTs)"/>
      <sheetName val="주조정실"/>
      <sheetName val="Requirements"/>
      <sheetName val="loading"/>
      <sheetName val="단가보완"/>
      <sheetName val="단위가격"/>
      <sheetName val="P-산#1-1(WOWA1)"/>
      <sheetName val="인공(100P,배선반)"/>
      <sheetName val="전기공사"/>
      <sheetName val="납부서"/>
      <sheetName val="일위대가(여기까지)"/>
      <sheetName val="단위_xdc00_ὗ␀"/>
      <sheetName val="수성페인트도장 내역서"/>
      <sheetName val="도급내역5+800"/>
      <sheetName val="변경내역서"/>
      <sheetName val="전체도급"/>
      <sheetName val="입찰"/>
      <sheetName val="현경"/>
      <sheetName val="전화번호DATA (2001)"/>
      <sheetName val="106C0300"/>
      <sheetName val="통로box전기"/>
      <sheetName val="밧데리"/>
      <sheetName val="진접"/>
      <sheetName val="사급자재(1단계)"/>
      <sheetName val="조명투자및환수계획"/>
      <sheetName val="제조중간결과"/>
      <sheetName val="J01"/>
      <sheetName val="공내ᰖ"/>
      <sheetName val="단면"/>
      <sheetName val="탑(을지)"/>
      <sheetName val="열린교실"/>
      <sheetName val="경산锼_x0013_閄"/>
      <sheetName val="단면瑌)"/>
      <sheetName val="22단"/>
      <sheetName val="22단锼"/>
      <sheetName val="기초자료입력및 K치 확인"/>
      <sheetName val="AS_x0005__x0000_"/>
      <sheetName val="진주䈀ᅪ"/>
      <sheetName val="사업수지"/>
      <sheetName val="기계경비단가"/>
      <sheetName val="지주설치제원"/>
      <sheetName val="퍼스트"/>
      <sheetName val="역집계1"/>
      <sheetName val="삼보지질"/>
      <sheetName val="7.전산해석결과"/>
      <sheetName val="4.하중"/>
      <sheetName val="우각부검토"/>
      <sheetName val="기초입력"/>
      <sheetName val="공주-교대(A1)"/>
      <sheetName val="보호"/>
      <sheetName val="성남여성복지내역"/>
      <sheetName val="안양1공구_건축"/>
      <sheetName val="기술자료 (연수)"/>
      <sheetName val="등록업체"/>
      <sheetName val="esc"/>
      <sheetName val="영흥TL(UP,DOWN) "/>
      <sheetName val="sheets"/>
      <sheetName val="내역아"/>
      <sheetName val="울타리"/>
      <sheetName val="2002계약현황"/>
      <sheetName val="w't table"/>
      <sheetName val="UR2-Calculation"/>
      <sheetName val="노임변동률"/>
      <sheetName val="품종별-이름"/>
      <sheetName val="부서현황"/>
      <sheetName val="Option"/>
      <sheetName val="사업계획1안"/>
      <sheetName val="VENDOR LIST"/>
      <sheetName val="공통비"/>
      <sheetName val="도장 및 용접 수량"/>
      <sheetName val="경율산정"/>
      <sheetName val="위성"/>
      <sheetName val="Vari by Vendor"/>
      <sheetName val="원내역서3"/>
      <sheetName val="3도로"/>
      <sheetName val="세동별비상"/>
      <sheetName val="대비내역"/>
      <sheetName val="9."/>
      <sheetName val="견적서1"/>
      <sheetName val="가CP"/>
      <sheetName val="기초및구체공"/>
      <sheetName val="금긋기 및 절단"/>
      <sheetName val="변경품셈총괄"/>
      <sheetName val="내역."/>
      <sheetName val="기계설비"/>
      <sheetName val="콘_재료분리(1)"/>
      <sheetName val="설계변경내역 98"/>
      <sheetName val="공제구간조서"/>
      <sheetName val="설계일반"/>
      <sheetName val="수압집계"/>
      <sheetName val="결합부검토"/>
      <sheetName val="신규 품"/>
      <sheetName val="변수데이타"/>
      <sheetName val="15100"/>
      <sheetName val="예산M6-B"/>
      <sheetName val="동원인원산출"/>
      <sheetName val="품셈기준"/>
      <sheetName val="총(신설)"/>
      <sheetName val="대,怀፵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전기 원가계산서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집계표(공종별)"/>
      <sheetName val="22단헾"/>
      <sheetName val="단가적용(터널)"/>
      <sheetName val="단위가격_할증"/>
      <sheetName val="전선_및_전선ࠝ"/>
      <sheetName val="연동내역서"/>
      <sheetName val="제"/>
      <sheetName val="총괄집䠄ᡏ"/>
      <sheetName val="산출2-기기동력"/>
      <sheetName val="통신단가조사"/>
      <sheetName val="105,106,107동"/>
      <sheetName val="수로교총재료齘_x0013_"/>
      <sheetName val="산출및내역"/>
      <sheetName val="적용(기尜_x0013_"/>
      <sheetName val="1-11조직표"/>
      <sheetName val="96.12"/>
      <sheetName val="22단丵"/>
      <sheetName val="광혁기성"/>
      <sheetName val="일반부표집계표"/>
      <sheetName val="매출단가"/>
      <sheetName val="M-EQPT-Z"/>
      <sheetName val="현장대리인계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copy"/>
      <sheetName val="서식"/>
      <sheetName val="2000,咘೿踇⽟_x0000_"/>
      <sheetName val="2000,ﳨǬ踇⾣_x0000_"/>
      <sheetName val="실행변경(1차)"/>
      <sheetName val="2000,缈,罌,헾"/>
      <sheetName val="2000,薸!藼!헾"/>
      <sheetName val="2000,螨_x0013_蟬_x0013_헾"/>
      <sheetName val="2000,午_x0013_꾈ૂ䡲"/>
      <sheetName val="2000,午_x0013_ॢ䡲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전체내ᓈባ"/>
      <sheetName val="전체내죃፺"/>
      <sheetName val="주관锼_x0013_"/>
      <sheetName val="전체내쀀ፐ"/>
      <sheetName val="堀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교육종류"/>
      <sheetName val="견적堀᎟"/>
      <sheetName val="4렀቟԰"/>
      <sheetName val="4︀ᇕ԰"/>
      <sheetName val="자재조사표(참고용)"/>
      <sheetName val="제품"/>
      <sheetName val="3련 B姨#"/>
      <sheetName val="경로,구간현황"/>
      <sheetName val="자탐수량산출서"/>
      <sheetName val="CAPVC"/>
      <sheetName val="일반수량집계"/>
      <sheetName val="OCM"/>
      <sheetName val="AH-1 "/>
      <sheetName val="OHU"/>
      <sheetName val="형식별 개략공사비"/>
      <sheetName val="01_ 원가계산서"/>
      <sheetName val="등록׃】"/>
      <sheetName val="등록_x0010__x0000_"/>
      <sheetName val="PART_DISCOUNT"/>
      <sheetName val="등록_x0000__x0000_"/>
      <sheetName val="소상 &quot;1&quot;"/>
      <sheetName val="원가총괄"/>
      <sheetName val="매입세율"/>
      <sheetName val="회로내역(승인)"/>
      <sheetName val="»êÃ렀䡟ԯ_x0000_缀"/>
      <sheetName val="»êÃ︀ᇕ԰_x0000_缀"/>
      <sheetName val="갈현동"/>
      <sheetName val="4/_x0000_䠀"/>
      <sheetName val="4쌇栅/"/>
      <sheetName val="4က_x0000_က"/>
      <sheetName val="증栀ᙿ가"/>
      <sheetName val="수안보-헾】_x0005__x0000_"/>
      <sheetName val="일위목차"/>
      <sheetName val="견적사양비교표"/>
      <sheetName val="송전재료비"/>
      <sheetName val="FIN TUBE"/>
      <sheetName val="HED. &amp; PIPE"/>
      <sheetName val="PUMP SHT"/>
      <sheetName val="한전고리-을"/>
      <sheetName val="MW-BM"/>
      <sheetName val="평가내역"/>
      <sheetName val="-15.0"/>
      <sheetName val="사리부설"/>
      <sheetName val="임대견적서"/>
      <sheetName val="36신丵〒_x0005_"/>
      <sheetName val="물량집계"/>
      <sheetName val="현장설က_x0000_蠀ᛟ"/>
      <sheetName val="환"/>
      <sheetName val="적용기준표(98년상반기)"/>
      <sheetName val="설계명세_x0005_"/>
      <sheetName val="DATA 입᠒ᎍ"/>
      <sheetName val="설계명세揄"/>
      <sheetName val="설계명세䡲"/>
      <sheetName val="견적서(1)"/>
      <sheetName val="2234"/>
      <sheetName val="조립1부실적"/>
      <sheetName val="5월"/>
      <sheetName val="능률"/>
      <sheetName val="Despacho (c.civil)"/>
      <sheetName val="인원"/>
      <sheetName val="견적의ᰀ፜"/>
      <sheetName val="사각맨᠜"/>
      <sheetName val="공기԰_x0000_缀"/>
      <sheetName val="설계睮め_x0005_"/>
      <sheetName val="사각맨0"/>
      <sheetName val="오억미만"/>
      <sheetName val="사각맨퀀"/>
      <sheetName val="사각맨堀"/>
      <sheetName val="사각맨䈀"/>
      <sheetName val="CF"/>
      <sheetName val="거푸집물량"/>
      <sheetName val="UPDATA"/>
      <sheetName val="원가계산서(남측)"/>
      <sheetName val="제조 경영"/>
      <sheetName val="금광1터널"/>
      <sheetName val="세부狇譈"/>
      <sheetName val="사각맨ﻇ"/>
      <sheetName val="몰탈재븧܊"/>
      <sheetName val="견적의"/>
      <sheetName val="견적의烇彰"/>
      <sheetName val="하도급선정의뢰서(습식공_x0000__x0000_"/>
      <sheetName val="2터널시점"/>
      <sheetName val="짉譥"/>
      <sheetName val="ᣉᎍ"/>
      <sheetName val="금액내렀቟"/>
      <sheetName val="금액내԰_x0000_"/>
      <sheetName val="성내동"/>
      <sheetName val="인원계획"/>
      <sheetName val="시행예산"/>
      <sheetName val="자압1"/>
      <sheetName val="조경내역"/>
      <sheetName val="물墸᎟鰀"/>
      <sheetName val="화재 탐지_x0005__x0000_"/>
      <sheetName val="전신환매도徸"/>
      <sheetName val="BabyÀÏÀ§´ë°¡"/>
      <sheetName val="NìüëÒ-òÅ"/>
      <sheetName val="°£¼±°è»ê"/>
      <sheetName val="´ë±¸½ÇÇà"/>
      <sheetName val="0.Áý°è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의정부문예회관변경내역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Pricelist TAC AB"/>
      <sheetName val="물가정보자료"/>
      <sheetName val="萀⅜"/>
      <sheetName val="貭♘"/>
      <sheetName val="산#2-1 (2)"/>
      <sheetName val="자재목록표"/>
      <sheetName val="2002상반기노임기준"/>
      <sheetName val="단중聀"/>
      <sheetName val="예산조서(무선)"/>
      <sheetName val="사급자재총괄"/>
      <sheetName val="구성1"/>
      <sheetName val="구성2"/>
      <sheetName val="구성3"/>
      <sheetName val="구성4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산출0"/>
      <sheetName val="5.공종별尜_x0013_層_x0013_闰"/>
      <sheetName val="평3"/>
      <sheetName val="2.펌프장(사급자재)"/>
      <sheetName val="A1_본체_수량산출서"/>
      <sheetName val="내역총괄"/>
      <sheetName val="내역서(삼호)"/>
      <sheetName val="지하1층"/>
      <sheetName val="공비대䠚"/>
      <sheetName val="금액내㔀቎"/>
      <sheetName val="본사인상전"/>
      <sheetName val="단가산출-기,교"/>
      <sheetName val="당사"/>
      <sheetName val="내역총괄2"/>
      <sheetName val="내역총괄3"/>
      <sheetName val="0001(arch)"/>
      <sheetName val="FO"/>
      <sheetName val="Summary Sheet"/>
      <sheetName val="일위대가내역"/>
      <sheetName val="대전-교대(A1-A2)"/>
      <sheetName val="만수배관단가"/>
      <sheetName val="FRP배관단가(만수)"/>
      <sheetName val="STD"/>
      <sheetName val="10월"/>
      <sheetName val="연면적"/>
      <sheetName val="991029UTP용 M.D.F"/>
      <sheetName val="현장점검 1"/>
      <sheetName val="상가을 "/>
      <sheetName val="3.사용전검사(1000KW이상)(본동-수정)"/>
      <sheetName val="계획예산입력자료"/>
      <sheetName val="전압"/>
      <sheetName val="가공2원도"/>
      <sheetName val="일(4)"/>
      <sheetName val="1F"/>
      <sheetName val="손익계산서"/>
      <sheetName val="대차대조표"/>
      <sheetName val="폐토수익화 "/>
      <sheetName val="수량산출1"/>
      <sheetName val="수전기기DATA"/>
      <sheetName val="(전체발주,금회3차공사)내역서"/>
      <sheetName val="정산내역서"/>
      <sheetName val="98수금사업"/>
      <sheetName val="FRT_O"/>
      <sheetName val="FAB_I"/>
      <sheetName val="RING WALL"/>
      <sheetName val="공사비PK5월"/>
      <sheetName val="간접비(1)"/>
      <sheetName val="터널(토공)"/>
      <sheetName val="리터팬내장형"/>
      <sheetName val="내역총괄표"/>
      <sheetName val="5차설계"/>
      <sheetName val="경비산출"/>
      <sheetName val="FUSE_MCB"/>
      <sheetName val="full (2)"/>
      <sheetName val="BREAKDOWN"/>
      <sheetName val="REINF."/>
      <sheetName val="IPS0823"/>
      <sheetName val="공조기(삭제)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산출목록표"/>
      <sheetName val="수원공"/>
      <sheetName val="DATA-UPS"/>
      <sheetName val="건설장비기초단가"/>
      <sheetName val="Macro"/>
      <sheetName val="9-1차이내역."/>
      <sheetName val="총괄표(1)"/>
      <sheetName val="공종별집계표"/>
      <sheetName val="부산4"/>
      <sheetName val="계약표지"/>
      <sheetName val="내역서-전체낙찰율"/>
      <sheetName val="개봉3동하수관"/>
      <sheetName val="장비부하"/>
      <sheetName val="내역5"/>
      <sheetName val="역간(덕_동)"/>
      <sheetName val="역간(의-덕)"/>
      <sheetName val="단가대비표(SYS)"/>
      <sheetName val="제조노임"/>
      <sheetName val="변품8-37"/>
      <sheetName val="현장일보"/>
      <sheetName val="보집계표"/>
      <sheetName val="ISBL-CIV"/>
      <sheetName val="단가대비"/>
      <sheetName val="전류"/>
      <sheetName val="일위단가"/>
      <sheetName val="일위(설)"/>
      <sheetName val="전기공사일위대가"/>
      <sheetName val="일위대가표_(2)"/>
      <sheetName val="General_Data"/>
      <sheetName val="5호광장_(만점)"/>
      <sheetName val="인천국제_(만점)_(2)"/>
      <sheetName val="설_계"/>
      <sheetName val="방음벽_기초_일반수량"/>
      <sheetName val="sum1_(2)"/>
      <sheetName val="원가계산서_(총괄)"/>
      <sheetName val="원가계산서_(건축)"/>
      <sheetName val="제원_설계조건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º¹±¸·®»êÁ¤_¹×_Àü¿ëÈ¸¼±_»ç¿ë"/>
      <sheetName val="4¿ù_½ÇÀûÃßÁ¤(°ÇÃà+Åä¸ñ)"/>
      <sheetName val="4¿ù_½ÇÀûÃßÁ¤(°ÇÃà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외주대비_-석축"/>
      <sheetName val="외주대비-구조물_(2)"/>
      <sheetName val="견적표지_(3)"/>
      <sheetName val="일위대가_집계표"/>
      <sheetName val="공사비_내역_(가)"/>
      <sheetName val="임시급식_(2)"/>
      <sheetName val="unit_4"/>
      <sheetName val="Summary_Sheets"/>
      <sheetName val="5_정산서"/>
      <sheetName val="맨홀물량"/>
      <sheetName val="열차제어동"/>
      <sheetName val="전기성능동"/>
      <sheetName val="차량시스템인자"/>
      <sheetName val="차량부품동"/>
      <sheetName val="신.분"/>
      <sheetName val="96노임기준"/>
      <sheetName val="시중노임(공사)"/>
      <sheetName val="기성공제요청서"/>
      <sheetName val="하도기성내역 수정"/>
      <sheetName val="기성공제 동의서"/>
      <sheetName val="기성공제 합의서(쓰레기처리비)"/>
      <sheetName val="정보"/>
      <sheetName val="현대물량"/>
      <sheetName val="한화 둔산 내역서"/>
      <sheetName val="적격점수&lt;300억미만&gt;"/>
      <sheetName val="간이영수증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데이터북"/>
      <sheetName val="조명참고자료"/>
      <sheetName val="Cable schedule"/>
      <sheetName val="V-data"/>
      <sheetName val="L-data"/>
      <sheetName val="P-data"/>
      <sheetName val="pbs_lambda"/>
      <sheetName val="Matériel embarqué PVC"/>
      <sheetName val="기지국"/>
      <sheetName val="4월"/>
      <sheetName val="8월"/>
      <sheetName val="12월"/>
      <sheetName val="2월"/>
      <sheetName val="7월"/>
      <sheetName val="6월"/>
      <sheetName val="3월"/>
      <sheetName val="11월"/>
      <sheetName val="9월"/>
      <sheetName val="교실"/>
      <sheetName val="꣈፺"/>
      <sheetName val="¼ö·®»êÃÈ"/>
      <sheetName val="저፺"/>
      <sheetName val="¼ö·®»êÃX"/>
      <sheetName val="壈᎟"/>
      <sheetName val="쀀ፐ"/>
      <sheetName val="죈፺"/>
      <sheetName val="惈፵"/>
      <sheetName val="48신설수량"/>
      <sheetName val="품셈(기초)"/>
      <sheetName val="대가단최종"/>
      <sheetName val="부丵〒"/>
      <sheetName val="부司2"/>
      <sheetName val="성원계약"/>
      <sheetName val="2000.11¿ù¼³餀㢘ԯ_x0000_缀_x0000_"/>
      <sheetName val="총괄집렇♑"/>
      <sheetName val="아산경희980422"/>
      <sheetName val="총괄집桶青"/>
      <sheetName val="01상노임"/>
      <sheetName val="Instruction"/>
      <sheetName val="22단가(철完9"/>
      <sheetName val="T1"/>
      <sheetName val="총체보활공정표"/>
      <sheetName val="1차배부(JB포함)"/>
      <sheetName val="원내역서 그대로"/>
      <sheetName val="설계내역일위"/>
      <sheetName val="969910( R)"/>
      <sheetName val="전장품(관리용)"/>
      <sheetName val="박스토공"/>
      <sheetName val="남대문빌딩"/>
      <sheetName val="PUMP"/>
      <sheetName val="각종장비전압강하계산"/>
      <sheetName val="거래명세서"/>
      <sheetName val="3.설계예산내역서(예산서)"/>
      <sheetName val="2.예정공정표"/>
      <sheetName val="4.설계예산내역서"/>
      <sheetName val="6.관급자재조서"/>
      <sheetName val="사업성분석"/>
      <sheetName val="22신설수량"/>
      <sheetName val="계약원가"/>
      <sheetName val="1.설계설명서"/>
      <sheetName val="3.예정공정표"/>
      <sheetName val="4.설계예산서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울진항공등화 내역서"/>
      <sheetName val="단가견적조사표"/>
      <sheetName val="공무공A"/>
      <sheetName val="36신설수翇"/>
      <sheetName val="36신설수︀"/>
      <sheetName val="견적꓀᥻"/>
      <sheetName val="수안보-_x0005__x0000__x0000_"/>
      <sheetName val="36신설수Ç"/>
      <sheetName val="36신설수資"/>
      <sheetName val="수안보-徸〒_x0005__x0000_"/>
      <sheetName val="비목군분류일위"/>
      <sheetName val="입출재고현⩿〚_x0005__x0000_"/>
      <sheetName val="º¯°æ»çÀ_x0000_"/>
      <sheetName val="백호헾】_x0005_"/>
      <sheetName val="수안보-娐&gt;闰⿑"/>
      <sheetName val="수안보-ꮸ⿥_x0005__x0000_"/>
      <sheetName val="백호丵〒_x0005_"/>
      <sheetName val="공작물조직표(용배수)"/>
      <sheetName val="투찰가"/>
      <sheetName val="구조대가"/>
      <sheetName val="포설대가1"/>
      <sheetName val="부대대가"/>
      <sheetName val="철근총괄집계표"/>
      <sheetName val="홈통받이수량"/>
      <sheetName val="공사수행방안"/>
      <sheetName val="Data2"/>
      <sheetName val="참조 DATA"/>
      <sheetName val="program"/>
      <sheetName val="studbolt no."/>
      <sheetName val="studbolt size"/>
      <sheetName val="item sort no"/>
      <sheetName val="파이프"/>
      <sheetName val="8__안정검토"/>
      <sheetName val="철근량_검토"/>
      <sheetName val="기술자료_(연수)"/>
      <sheetName val="실행비교"/>
      <sheetName val="지입재료비"/>
      <sheetName val="산출명세서"/>
      <sheetName val="조정내역"/>
      <sheetName val="조정_x0014__x0008_"/>
      <sheetName val="_x0000__x0008__x0000__x0008__x0000__x0006__x0000__x0004_"/>
      <sheetName val="상가지급현황"/>
      <sheetName val="13LPMCC"/>
      <sheetName val="마장"/>
      <sheetName val="3_바닥판설계1"/>
      <sheetName val="Piping_Design_Data"/>
      <sheetName val="H_PILE수량"/>
      <sheetName val="Ampecity_Data"/>
      <sheetName val="BASIC_(2)"/>
      <sheetName val="견적서(대외)_(2)"/>
      <sheetName val="1_¼³°è±âÁØ"/>
      <sheetName val="3_¹Ù´ÚÆÇ¼³°è"/>
      <sheetName val="1_¼öº¯Àü¼³ºñ°ø»ç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2000,9월_일위"/>
      <sheetName val="산재_안전"/>
      <sheetName val="노무비_경비"/>
      <sheetName val="소상_&quot;1&quot;"/>
      <sheetName val="개요입력"/>
      <sheetName val="수량기준"/>
      <sheetName val="단가기준"/>
      <sheetName val="결재판"/>
      <sheetName val="변경총괄지(1)"/>
      <sheetName val="기계경비(旉る_x0000__x0000_"/>
      <sheetName val="기계경비(贘_x0013_짘ࣅ"/>
      <sheetName val="MANUFACTORY"/>
      <sheetName val="일위대가서식"/>
      <sheetName val="일위대가양식"/>
      <sheetName val="O＆P"/>
      <sheetName val="결재판(삭제하지말아주세요)"/>
      <sheetName val="케이블"/>
      <sheetName val="유첨䈀ᅪ"/>
      <sheetName val="토공,기초"/>
      <sheetName val="자재 단가표"/>
      <sheetName val="주간계획"/>
      <sheetName val="선택"/>
      <sheetName val="총괄원가 "/>
      <sheetName val="TG9504"/>
      <sheetName val="1995년 섹터별 매출"/>
      <sheetName val="master(total)"/>
      <sheetName val="99년신청"/>
      <sheetName val="대가목록"/>
      <sheetName val="아수배전(1회)"/>
      <sheetName val="인건비_조사"/>
      <sheetName val="일위1"/>
      <sheetName val="층"/>
      <sheetName val="배수내역(총수량)"/>
      <sheetName val="3련 B_x0005__x0000_"/>
      <sheetName val="기성수금(단단위)"/>
      <sheetName val="원가매출(단단위)"/>
      <sheetName val="적용건축"/>
      <sheetName val="설치 일위대가(4԰_x0000_缀_x0000__x0000__x0000_"/>
      <sheetName val="프로젝트"/>
      <sheetName val="0217상가미분양자산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Condition"/>
      <sheetName val="choose"/>
      <sheetName val="별표(48~75)"/>
      <sheetName val="제3장 기술업무"/>
      <sheetName val="일반전기C"/>
      <sheetName val="POOM_MOTO"/>
      <sheetName val="기초코徸"/>
      <sheetName val="예산조서(︀ᇕ԰"/>
      <sheetName val="205동"/>
      <sheetName val="과세면세표"/>
      <sheetName val="세부내역(직접인건비)"/>
      <sheetName val="현장지䀀ኀ㠀ኃ"/>
      <sheetName val="집계(세부총괄)"/>
      <sheetName val="물가변동잔여물량세부내역서"/>
      <sheetName val="신규(방류시설)"/>
      <sheetName val="덤프트럭계수"/>
      <sheetName val="미지급내역"/>
      <sheetName val="첨부1"/>
      <sheetName val="재료표"/>
      <sheetName val="금액결揄"/>
      <sheetName val="공사비 내역"/>
      <sheetName val="매입내역 "/>
      <sheetName val="거래처별지출내역"/>
      <sheetName val="㩷"/>
      <sheetName val="렀ⵘ"/>
      <sheetName val="֭_x0000_"/>
      <sheetName val="Param"/>
      <sheetName val="입찰보Ⳡ"/>
      <sheetName val="총(철거)"/>
      <sheetName val="RangeObject"/>
      <sheetName val="등록자료"/>
      <sheetName val="방음벽기초(H_xd8d4_ㆂᰀㆃ"/>
      <sheetName val="입찰준비계획안(부대)"/>
      <sheetName val="입찰준비계획안(외주)"/>
      <sheetName val="입찰준비계획안(기타견적)"/>
      <sheetName val="장항선4공구직접비집계"/>
      <sheetName val="노무비(첨부4-4)"/>
      <sheetName val="왕십리방향"/>
      <sheetName val="︀ᇕ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㌈"/>
      <sheetName val="주관사㧨"/>
      <sheetName val="전부인쇄"/>
      <sheetName val="1.외주공사"/>
      <sheetName val="2.직영공사"/>
      <sheetName val="첨부"/>
      <sheetName val="계산DATA입력"/>
      <sheetName val="계좌번호"/>
      <sheetName val="청하배수"/>
      <sheetName val="원가집계"/>
      <sheetName val="교량전기"/>
      <sheetName val="파이프류"/>
      <sheetName val="점검내역서(data) (2)"/>
      <sheetName val="2.주요계수총괄"/>
      <sheetName val="입찰사유서 제4공종 (흙깎기)"/>
      <sheetName val="D16"/>
      <sheetName val="D25"/>
      <sheetName val="D22"/>
      <sheetName val="단위세대물량"/>
      <sheetName val="변경품셈"/>
      <sheetName val="OCT.FDN"/>
      <sheetName val="HANDHOLE(2)"/>
      <sheetName val="N頀ᚃ"/>
      <sheetName val="N"/>
      <sheetName val="AHU집계"/>
      <sheetName val="삼성전기"/>
      <sheetName val="B부대공"/>
      <sheetName val="분양가격표"/>
      <sheetName val="일목"/>
      <sheetName val="기준표"/>
      <sheetName val="º¯°æ»çÀþ"/>
      <sheetName val="제수변︀ᇕ"/>
      <sheetName val="결과조Ⴚ"/>
      <sheetName val="결과조º"/>
      <sheetName val="º¯°æ»çÀ¸"/>
      <sheetName val="º¯°æ»çÀ5"/>
      <sheetName val="º¯°æ»çÀ "/>
      <sheetName val="제수변﹔ᇕ"/>
      <sheetName val="º¯°æ»çÀB"/>
      <sheetName val="단가일䊱"/>
      <sheetName val="전체내ﰀ⁗"/>
      <sheetName val="제수변䊱ᅪ"/>
      <sheetName val="A(Rev.3)"/>
      <sheetName val="부총"/>
      <sheetName val="원가계墬ᥓ"/>
      <sheetName val="원가계Ⴌ_x0000_"/>
      <sheetName val="관로토공집계표"/>
      <sheetName val="토 적 표"/>
      <sheetName val="3회기성헾】"/>
      <sheetName val="변경비교헾】"/>
      <sheetName val="몰탈㔀቎԰_x0000_"/>
      <sheetName val="몰탈䠊ፓ倀놡"/>
      <sheetName val="몰탈䠋ፓ頀뫻"/>
      <sheetName val="몰탈䠠ፓ瀀멗"/>
      <sheetName val="몰탈䠊ፓ 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자재ᰀ፜搀"/>
      <sheetName val="부대공집계표"/>
      <sheetName val="노무비(DB)_이후 출력XXXXXX"/>
      <sheetName val="3회기성䃸〒"/>
      <sheetName val="3회기성_x0005__x0000_"/>
      <sheetName val="3회기성吸("/>
      <sheetName val="3회기성ⱂ⿌"/>
      <sheetName val="3회기성埀0"/>
      <sheetName val="철거산출헾】"/>
      <sheetName val="철거산출午_x0013_"/>
      <sheetName val="평균터파기고(1-2,ASP)"/>
      <sheetName val="남양주부대"/>
      <sheetName val="단위목헾"/>
      <sheetName val="지입집계"/>
      <sheetName val="11+040(통로)"/>
      <sheetName val="일별1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지불내역1"/>
      <sheetName val="집수정(1)"/>
      <sheetName val="공사비명세서"/>
      <sheetName val="사용성검토"/>
      <sheetName val="PAC"/>
      <sheetName val="행거,슈,볼트,펌프,잡재"/>
      <sheetName val="을-ATYPE"/>
      <sheetName val="동력부하계산"/>
      <sheetName val="단가표 (2)"/>
      <sheetName val="소각장스케줄"/>
      <sheetName val="단__가__대__비__표"/>
      <sheetName val="일__위__대__가__목__록"/>
      <sheetName val="페인트"/>
      <sheetName val="30신설일위대가"/>
      <sheetName val="30집계표"/>
      <sheetName val="00노임기준"/>
      <sheetName val="소일위대가코드표"/>
      <sheetName val="TYPE집계표"/>
      <sheetName val="포쐀䑣"/>
      <sheetName val="포䠟⥏"/>
      <sheetName val="포䠠⥏"/>
      <sheetName val="포䈀㙪"/>
      <sheetName val="栍ᾆ"/>
      <sheetName val="시초1교"/>
      <sheetName val="대구-교대(A1)"/>
      <sheetName val="ꀀ"/>
      <sheetName val="공정량산출내역서 "/>
      <sheetName val="제철"/>
      <sheetName val="조정금액결과표 (차수별)"/>
      <sheetName val="토공실행"/>
      <sheetName val="구간산출"/>
      <sheetName val="Ext. Stone-P"/>
      <sheetName val="단위_x0000__x0000_尀"/>
      <sheetName val="단위ࠀᎄ䰀"/>
      <sheetName val="단위倀❹缀"/>
      <sheetName val="단위耀ὡ"/>
      <sheetName val="호표"/>
      <sheetName val="B767"/>
      <sheetName val="0.갑지"/>
      <sheetName val="건축공사 집계표"/>
      <sheetName val="토공대가"/>
      <sheetName val="B.O.M"/>
      <sheetName val="설변물량"/>
      <sheetName val="예비품"/>
      <sheetName val="제丵"/>
      <sheetName val="PW3"/>
      <sheetName val="PW4"/>
      <sheetName val="SC1"/>
      <sheetName val="PE"/>
      <sheetName val="PM"/>
      <sheetName val="TR"/>
      <sheetName val="금호산업"/>
      <sheetName val="총괄갑 "/>
      <sheetName val="5.동별횡주관경"/>
      <sheetName val="154TW"/>
      <sheetName val="수주실적0709"/>
      <sheetName val="제4절-1"/>
      <sheetName val="PANEL"/>
      <sheetName val="일위(시설)"/>
      <sheetName val="공통대가"/>
      <sheetName val="특기사항"/>
      <sheetName val="하도내역 (철콘)"/>
      <sheetName val="대가 (보완)"/>
      <sheetName val="토목원가계窨_x0013_"/>
      <sheetName val="신공항A-9헾】_x0005__x0000__x0000_"/>
      <sheetName val="기존구조물철거집계계표"/>
      <sheetName val="내역서(교량)전체"/>
      <sheetName val="장비경비"/>
      <sheetName val="건공실"/>
      <sheetName val="총괄집㸁䧾"/>
      <sheetName val="허용전류-IEC DATA"/>
      <sheetName val="배관내역"/>
      <sheetName val="POWER"/>
      <sheetName val="교대일반수량"/>
      <sheetName val="WO"/>
      <sheetName val="비용"/>
      <sheetName val="적용환율"/>
      <sheetName val="DS-최종"/>
      <sheetName val="PREFACE"/>
      <sheetName val="DATA-1"/>
      <sheetName val="간접총괄"/>
      <sheetName val="960318-1"/>
      <sheetName val="2006기계䈌ᅪ԰_x0000_缀"/>
      <sheetName val="기타공"/>
      <sheetName val="재원표"/>
      <sheetName val="FCU (2)"/>
      <sheetName val="장비분석"/>
      <sheetName val="석재장조사"/>
      <sheetName val="기성청구현황"/>
      <sheetName val="JUCK֕_x0000_缀"/>
      <sheetName val="전체실적"/>
      <sheetName val="도급FORM"/>
      <sheetName val="귀래방향"/>
      <sheetName val="운반비산정"/>
      <sheetName val="을 2"/>
      <sheetName val="을 1"/>
      <sheetName val="재1"/>
      <sheetName val="장비가동"/>
      <sheetName val="IN"/>
      <sheetName val="CT "/>
      <sheetName val="정거장"/>
      <sheetName val="길내기"/>
      <sheetName val="강관산출"/>
      <sheetName val="master(2차)"/>
      <sheetName val="내역통합"/>
      <sheetName val="성토도수로현황"/>
      <sheetName val="구조물"/>
      <sheetName val="당사실시1"/>
      <sheetName val="하도급선정의뢰_x0000__x0000_螨_x0000__x0000__x0000_ۈ"/>
      <sheetName val="48전력선로일挔"/>
      <sheetName val="콘센트신설"/>
      <sheetName val="FWBS7000,8000"/>
      <sheetName val="ANALYSER"/>
      <sheetName val="ring wall thickness"/>
      <sheetName val="Change rate"/>
      <sheetName val="B3.PERSONEL-Ucret"/>
      <sheetName val="공정표(전체)"/>
      <sheetName val="무전표"/>
      <sheetName val="NOTE ALL"/>
      <sheetName val="내역서(당초변경)"/>
      <sheetName val="2.조명기구철거(일괄철거분)"/>
      <sheetName val="대운반(철재)"/>
      <sheetName val="설계수량"/>
      <sheetName val="3.2.1 마루높이결정"/>
      <sheetName val="제품橂"/>
      <sheetName val="피스표"/>
      <sheetName val="산업개발안내서"/>
      <sheetName val="작성양식"/>
      <sheetName val="품-(주)코①"/>
      <sheetName val="자재단가리스트"/>
      <sheetName val="공사내역(총괄)"/>
      <sheetName val="대보~세기"/>
      <sheetName val="8.수량산출 (2)"/>
      <sheetName val="일위대가표 (⠋ᡏ"/>
      <sheetName val="일위대가표 (䀀⅒"/>
      <sheetName val="ÀÏÀ§´ë°¡Ç¥(1@"/>
      <sheetName val="일위대가표 (ԯ_x0000_"/>
      <sheetName val="관헾"/>
      <sheetName val="원가(1︀"/>
      <sheetName val="원가(1䠀"/>
      <sheetName val="관聈"/>
      <sheetName val="관_x0005_"/>
      <sheetName val="제수午_x0013_ὐ"/>
      <sheetName val="수안보-墰5壼5"/>
      <sheetName val="5.3 단면가정"/>
      <sheetName val="시추주상도"/>
      <sheetName val="일위집계(기존)"/>
      <sheetName val="북제주-표지"/>
      <sheetName val="COVERSHEET"/>
      <sheetName val="[YES.XLS][YES.XLS]4/_x0000_䠀"/>
      <sheetName val="[YES.XLS][YES.XLS]4쌇栅/"/>
      <sheetName val="05년"/>
      <sheetName val="내역서(총괄)"/>
      <sheetName val="철콘집계"/>
      <sheetName val="5회기성03월"/>
      <sheetName val="공통가설_8"/>
      <sheetName val="아파트_9"/>
      <sheetName val="직접공사비집계표_7"/>
      <sheetName val="GTG TR PIT"/>
      <sheetName val="BLR-S"/>
      <sheetName val="일위대가표(무)"/>
      <sheetName val="일위대가산출기초"/>
      <sheetName val="장비명"/>
      <sheetName val="cable-data"/>
      <sheetName val="1._x005f_x0018_변전설비"/>
      <sheetName val="입렀"/>
      <sheetName val="입栀"/>
      <sheetName val="입ꠀ"/>
      <sheetName val="평균환율-USD"/>
      <sheetName val="인원동원계획"/>
      <sheetName val="입︀"/>
      <sheetName val=" 소방공사 산출근거"/>
      <sheetName val="YES.XLS"/>
      <sheetName val="물량증감"/>
      <sheetName val="적격"/>
      <sheetName val="롤러"/>
      <sheetName val="BH"/>
      <sheetName val="펌프차타설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역삼"/>
      <sheetName val="배수관연장산출서"/>
      <sheetName val="기초ա_x0000_"/>
      <sheetName val="물량尜"/>
      <sheetName val="토공,철콘"/>
      <sheetName val="변경비丵〒_x0005_"/>
      <sheetName val="물량丵"/>
      <sheetName val="AILC005"/>
      <sheetName val="AILC00_x0000_"/>
      <sheetName val="AILC00_x0010_"/>
      <sheetName val="우,오수"/>
      <sheetName val="팔당터널(1공구)"/>
      <sheetName val="흙쌓기도수로설치현황(1)"/>
      <sheetName val="식재-외주 (2)"/>
      <sheetName val="자(3.0m)"/>
      <sheetName val="옹벽수량萘_x0013_"/>
      <sheetName val="수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자재노임단가"/>
      <sheetName val="크레인5ton"/>
      <sheetName val="단가산출-2"/>
      <sheetName val="기초수량-1"/>
      <sheetName val="단가산출-1"/>
      <sheetName val="작용하중산정"/>
      <sheetName val="倀ᑙ"/>
      <sheetName val="1x"/>
      <sheetName val="栈᲋"/>
      <sheetName val="_xd810_᱓"/>
      <sheetName val="자재단가_x0005_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[YES.XLS][YES.XLS]신표司/"/>
      <sheetName val="변경비_x0000__x0000_Ѡ"/>
      <sheetName val="°ø»ç¿ø°¡°è牨-犬-"/>
      <sheetName val="전체내역갑지"/>
      <sheetName val="실행내역서 (조경)"/>
      <sheetName val="형틀공사"/>
      <sheetName val="주소록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??????"/>
      <sheetName val="[YES.XLS][YES.XLS][YES.XLS]신표司/"/>
      <sheetName val="[YES.XLS]신표司/"/>
      <sheetName val="총괄분 설계서용지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Macro(부하)"/>
      <sheetName val="밀양노선별공사비명세서"/>
      <sheetName val="일위산출근거"/>
      <sheetName val="적격심사표"/>
      <sheetName val="실내건축일위대가"/>
      <sheetName val="5.전사투자계획종함안"/>
      <sheetName val="기성신청"/>
      <sheetName val="방음벽 기초 일반헾】"/>
      <sheetName val="단가비교표 (계측제어)"/>
      <sheetName val="카렌스센터계량기설치공사"/>
      <sheetName val="지입자재"/>
      <sheetName val="배전반용량계산"/>
      <sheetName val="세정탑 설계"/>
      <sheetName val="기계설비-물가변동"/>
      <sheetName val="[YES.XLS][YES.XLS][YES.XLS]4/_x0000_䠀"/>
      <sheetName val="[YES.XLS][YES.XLS][YES.XLS]4쌇栅/"/>
      <sheetName val="교사기준면적(초등)"/>
      <sheetName val="새공통"/>
      <sheetName val="3절_CheckList_구분"/>
      <sheetName val="적정성평가표(8번)(1순위)"/>
      <sheetName val="적정성평가표(12번)(6순위)"/>
      <sheetName val="가옥조"/>
      <sheetName val="기계경비산출"/>
      <sheetName val="1_x0005_"/>
      <sheetName val="도면자료제출일정"/>
      <sheetName val="시공계_x0005_"/>
      <sheetName val="변경비_x0005__x0000_"/>
      <sheetName val="교대시점"/>
      <sheetName val="8. 안_x0000__x0000__x0005_"/>
      <sheetName val="경비공통"/>
      <sheetName val="동원인원계획표"/>
      <sheetName val="총괄집ᨈꥬ"/>
      <sheetName val="총괄집_x0000__x0000_"/>
      <sheetName val="VS P-Q"/>
      <sheetName val="KSHAHU-6"/>
      <sheetName val="LANGUAGE"/>
      <sheetName val="전기내역서(총계)"/>
      <sheetName val="1-최종안"/>
      <sheetName val="사업분석-분양가결정"/>
      <sheetName val="할丵〒"/>
      <sheetName val="부하집계"/>
      <sheetName val="영구峤"/>
      <sheetName val="단가_x0005__x0000_"/>
      <sheetName val="영구_x0005_"/>
      <sheetName val="영구射"/>
      <sheetName val="영구嶄"/>
      <sheetName val="설계(안)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통신)"/>
      <sheetName val="수량산출(TDI)"/>
      <sheetName val="수량집계(본역사)"/>
      <sheetName val="수량집계(임시역사)"/>
      <sheetName val="견적 (2)"/>
      <sheetName val="수곡내역"/>
      <sheetName val="전체내역 (2)"/>
      <sheetName val="Formulas &amp; Tables"/>
      <sheetName val="±âÀÚÀç´ëºñÇ¥"/>
      <sheetName val="¿¬°áÀÓ½Ã"/>
      <sheetName val="°ü±Þ"/>
      <sheetName val="일위대가 (PM)"/>
      <sheetName val="임시전기공사설계서"/>
      <sheetName val="토적계산"/>
      <sheetName val="96 능제취입"/>
      <sheetName val="M+1"/>
      <sheetName val="광,철광석 사용량(2000)"/>
      <sheetName val="포,철광석 사용량(2000)"/>
      <sheetName val="91,92황산"/>
      <sheetName val="도급단가-아파트"/>
      <sheetName val="변경후원본2"/>
      <sheetName val="LABTOTAL"/>
      <sheetName val="경성자금"/>
      <sheetName val="SUB일위대가"/>
      <sheetName val="평자재단가"/>
      <sheetName val="95년12월말"/>
      <sheetName val="DRAIN DRUM PIT D-301"/>
      <sheetName val="목록1"/>
      <sheetName val="목록2"/>
      <sheetName val="요약"/>
      <sheetName val="전체총괄"/>
      <sheetName val="세목별"/>
      <sheetName val="소개"/>
      <sheetName val="#REF!"/>
      <sheetName val="계열사현황종합"/>
      <sheetName val="basic_info"/>
      <sheetName val="총공사비"/>
      <sheetName val="INS-SHEET"/>
      <sheetName val="shtOpr"/>
      <sheetName val="증감䈀ᅪ"/>
      <sheetName val="CAL(1)."/>
      <sheetName val="원가계산(2)"/>
      <sheetName val="/_x0000_"/>
      <sheetName val="က_x0000_"/>
      <sheetName val="포장쌅"/>
      <sheetName val="예산내역"/>
      <sheetName val="총괄수지표"/>
      <sheetName val="9GN邷㭘"/>
      <sheetName val="¹׃】_x0000_"/>
      <sheetName val="전등부하"/>
      <sheetName val="_x0005__x0006__x0008__x0003_"/>
      <sheetName val="_x0000_ _x0000__x0006__x0000__x0006_"/>
      <sheetName val="날개벽(좌,우=60도-4개)"/>
      <sheetName val="건0_x0000_蠀"/>
      <sheetName val="금0_x0000_䠀"/>
      <sheetName val="금蠣㡎耀"/>
      <sheetName val="재료집계표3"/>
      <sheetName val="범용개발순소요비용"/>
      <sheetName val="산#3-1"/>
      <sheetName val="산#3-2"/>
      <sheetName val="배관BM(일반)"/>
      <sheetName val="산#3-2-2"/>
      <sheetName val="수출가격"/>
      <sheetName val="IBL-C"/>
      <sheetName val="Architecture Work"/>
      <sheetName val="6.2.1 지하차도 조도계산"/>
      <sheetName val="8공구 강재 수량"/>
      <sheetName val="EVALUATE물량산출서"/>
      <sheetName val="스라브"/>
      <sheetName val="Stem Footing"/>
      <sheetName val="변경_x0005__x0006__x0004__x0004_"/>
      <sheetName val="_x0000__x0002__x0000__x0007__x0000__x0004__x0000__x0007__x0000_"/>
      <sheetName val="(14)전기품셈정산"/>
      <sheetName val="(12)전기경비"/>
      <sheetName val="8. _x0005__x0000__x0000_"/>
      <sheetName val="바이오"/>
      <sheetName val="잡철물"/>
      <sheetName val="도급내역서"/>
      <sheetName val="지급자재대"/>
      <sheetName val="5."/>
      <sheetName val="12."/>
      <sheetName val="14."/>
      <sheetName val="7."/>
      <sheetName val="8."/>
      <sheetName val="10."/>
      <sheetName val="PI蒨9"/>
      <sheetName val="겉장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 (2)"/>
      <sheetName val="경로당내역건축"/>
      <sheetName val="노임단가(08.01)"/>
      <sheetName val="몰탈단가"/>
      <sheetName val="L_RPTB03_01"/>
      <sheetName val="기능공인적사항"/>
      <sheetName val="5.단가대비표"/>
      <sheetName val="노임,자재"/>
      <sheetName val="기계경비(맨홀)"/>
      <sheetName val="4.일위대가목차"/>
      <sheetName val="가도䠀"/>
      <sheetName val="가도ԯ"/>
      <sheetName val="가도저"/>
      <sheetName val="절감계산"/>
      <sheetName val="ML"/>
      <sheetName val="기초"/>
      <sheetName val="가시설"/>
      <sheetName val="´_x0005__x0000_"/>
      <sheetName val="103동"/>
      <sheetName val="D.B"/>
      <sheetName val="기계경비(시"/>
      <sheetName val="ÀÏÀ§´ë헾】_x0005__x0000__x0000__x0000_"/>
      <sheetName val="고창터널(고창방향䈀"/>
      <sheetName val="영구청af헾"/>
      <sheetName val="영구청af薸"/>
      <sheetName val="fitting"/>
      <sheetName val="Look-Up"/>
      <sheetName val="Units"/>
      <sheetName val="노임9월"/>
      <sheetName val="洊⍩"/>
      <sheetName val="_xd808_⢉"/>
      <sheetName val="砈ẋ"/>
      <sheetName val="하중재하"/>
      <sheetName val="단목"/>
      <sheetName val="토목수량"/>
      <sheetName val="Cover Sht"/>
      <sheetName val="자재단가壠"/>
      <sheetName val="자재단가厘"/>
      <sheetName val="하남내역"/>
      <sheetName val="[YES.XLS]4/_x0000_䠀"/>
      <sheetName val="[YES.XLS]4쌇栅/"/>
      <sheetName val="단위"/>
      <sheetName val="총괄집계 "/>
      <sheetName val="기က_x0000_退"/>
      <sheetName val="_x0001__x0000_"/>
      <sheetName val="1-"/>
      <sheetName val="1"/>
      <sheetName val="1_x0008_"/>
      <sheetName val="1þ"/>
      <sheetName val="1¨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ꠀ฀"/>
      <sheetName val="了"/>
      <sheetName val="1"/>
      <sheetName val="1_x0018_"/>
      <sheetName val="1ð"/>
      <sheetName val="栉ᶆ"/>
      <sheetName val=" ᧡"/>
      <sheetName val="1P"/>
      <sheetName val="1("/>
      <sheetName val="1@"/>
      <sheetName val="1 "/>
      <sheetName val="⠖㔺"/>
      <sheetName val="砖㖌"/>
      <sheetName val="1è"/>
      <sheetName val="1_x001e_"/>
      <sheetName val="1`"/>
      <sheetName val="1"/>
      <sheetName val="1°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목창호"/>
      <sheetName val="전체내԰_x0000_"/>
      <sheetName val="원안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저ᚙ"/>
      <sheetName val="전체내ꠀ᪘"/>
      <sheetName val="주관⩿〚"/>
      <sheetName val="1¸"/>
      <sheetName val="b_balju_ch"/>
      <sheetName val="b_balju_chÈ"/>
      <sheetName val="b_balju_ch_x0005_"/>
      <sheetName val="b_balju_chÛ"/>
      <sheetName val="b_balju_ch("/>
      <sheetName val="N賃率_職"/>
      <sheetName val="기본DATԯ"/>
      <sheetName val="기본DAT頀"/>
      <sheetName val="REDUCER"/>
      <sheetName val="WE'T"/>
      <sheetName val="실︀ԯ"/>
      <sheetName val="하수급견적대䧨"/>
      <sheetName val="SHUTDOWN VALVE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Summar헾】_x0005__x0000__x0000__x0000__x0000_"/>
      <sheetName val="부대공(집계)"/>
      <sheetName val="포장단면별단위수량"/>
      <sheetName val="공사비집_x0005_"/>
      <sheetName val="bCord공정"/>
      <sheetName val="d수량"/>
      <sheetName val="e대가"/>
      <sheetName val="g단가"/>
      <sheetName val="h집계"/>
      <sheetName val="8.일위대가표(1)"/>
      <sheetName val="8.일위대가표(2)"/>
      <sheetName val="7.청제공기계기구조서"/>
      <sheetName val="횡분배정리(DB)"/>
      <sheetName val="방음벽기초-수량"/>
      <sheetName val="수량산출기초(케블등)"/>
      <sheetName val="2.노무비명세서(수직보垰7埼"/>
      <sheetName val="제안서"/>
      <sheetName val="행정표준(1)"/>
      <sheetName val="행정표준(2)"/>
      <sheetName val="수량산출내역1115"/>
      <sheetName val="아파트저᝾"/>
      <sheetName val="아파트㾅"/>
      <sheetName val="관급원내역"/>
      <sheetName val="7.경제성결과"/>
      <sheetName val=" 갑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하수실행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수량산출(통신선로)"/>
      <sheetName val="수량산출(여객장치)"/>
      <sheetName val="수량산출(전화)"/>
      <sheetName val="사업부배부A"/>
      <sheetName val="입력값1"/>
      <sheetName val="insulation"/>
      <sheetName val="PipWT"/>
      <sheetName val="뜃맟뭁돽띿맟?-BLDG"/>
      <sheetName val="PBS"/>
      <sheetName val="검색"/>
      <sheetName val="INSTR"/>
      <sheetName val="수지표"/>
      <sheetName val="셀명"/>
      <sheetName val="공통단가"/>
      <sheetName val="1.동력공사"/>
      <sheetName val="청주-교대(A1)"/>
      <sheetName val="감시제어"/>
      <sheetName val="목차임시"/>
      <sheetName val="선로의 %임피던스 "/>
      <sheetName val="동력배선"/>
      <sheetName val="본선동력배선"/>
      <sheetName val="본선조명"/>
      <sheetName val="전력간선배선"/>
      <sheetName val="전열배선"/>
      <sheetName val="전체-원가분리내역"/>
      <sheetName val="계화배수(3대)"/>
      <sheetName val="익산"/>
      <sheetName val="가격표"/>
      <sheetName val="Sheet1(X)"/>
      <sheetName val="인원조직표"/>
      <sheetName val="냉천부속동"/>
      <sheetName val="국별인원"/>
      <sheetName val="산출기초"/>
      <sheetName val="DATA(광속)"/>
      <sheetName val="REACTION芨.헾⿁_x0005__x0000_"/>
      <sheetName val="REACTION鴘E鵜E헾⼼_x0005_"/>
      <sheetName val="정산내역"/>
      <sheetName val="변경ᛅ⾒_x0005_"/>
      <sheetName val="무시"/>
      <sheetName val="電磁弁LIST"/>
      <sheetName val="PLG"/>
      <sheetName val="외자배분"/>
      <sheetName val="외자내역"/>
      <sheetName val="관리비"/>
      <sheetName val="3-1.일위대가집계표(교통시설물1)"/>
      <sheetName val="직_x0005__x0000_"/>
      <sheetName val="임시급식ֿ_x0000_缀_x0000_"/>
      <sheetName val="직원자료"/>
      <sheetName val="업종분류"/>
      <sheetName val="장비분류"/>
      <sheetName val="단가산출목록표"/>
      <sheetName val="정문내역"/>
      <sheetName val="도시가스현황"/>
      <sheetName val="2차공사"/>
      <sheetName val="Imp-Data"/>
      <sheetName val="내역서 (1차)"/>
      <sheetName val="¿¹Á¤(3က"/>
      <sheetName val="SAMPLE"/>
      <sheetName val="건축공정"/>
      <sheetName val="방진공정"/>
      <sheetName val="조경공정"/>
      <sheetName val="전자"/>
      <sheetName val="환산"/>
      <sheetName val="금강견적"/>
      <sheetName val="D-RMIL"/>
      <sheetName val="3차준공"/>
      <sheetName val="옹벽수량집계표"/>
      <sheetName val="수종별인자"/>
      <sheetName val="BH-1 (2)"/>
      <sheetName val="공종코드"/>
      <sheetName val="가시설공(광장부)"/>
      <sheetName val="ÀÏÀ§´ë°¡Ç¥(_x0005__x0000_"/>
      <sheetName val="일위藨-헾"/>
      <sheetName val="AHU-1"/>
      <sheetName val="급탕설비"/>
      <sheetName val="화장실배기팬"/>
      <sheetName val="직급별"/>
      <sheetName val="S1099기장선행WOP"/>
      <sheetName val="방지책개소별명세"/>
      <sheetName val="단위량"/>
      <sheetName val="재료집계표2"/>
      <sheetName val="토적집계표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조도계산서_(도서)1"/>
      <sheetName val="3-1_CB1"/>
      <sheetName val="3_내역서"/>
      <sheetName val="EQUIPMENT_-2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const_"/>
      <sheetName val="220_(2)"/>
      <sheetName val="1공구_건정토건_토공"/>
      <sheetName val="2000년_공정표"/>
      <sheetName val="화재_탐지_설비"/>
      <sheetName val="호봉_(2)"/>
      <sheetName val="69_03%"/>
      <sheetName val="변경내역84_52%"/>
      <sheetName val="_견적서"/>
      <sheetName val="5_공종별예산내역서"/>
      <sheetName val="단가_"/>
      <sheetName val="총괄원가_"/>
      <sheetName val="_갑__지_"/>
      <sheetName val="기성내역_진짜"/>
      <sheetName val="할증_"/>
      <sheetName val="PUMP_SHT"/>
      <sheetName val="FIN_TUBE"/>
      <sheetName val="HED__&amp;_PIPE"/>
      <sheetName val="0_Áý°è"/>
      <sheetName val="Ç¥Áö_(2)"/>
      <sheetName val="DATA_입력부"/>
      <sheetName val="기존단가_(2)"/>
      <sheetName val="9_"/>
      <sheetName val="세부견적서(DAS_Call_Back)"/>
      <sheetName val="2_펌프장(사급자재)"/>
      <sheetName val="5_"/>
      <sheetName val="12_"/>
      <sheetName val="14_"/>
      <sheetName val="7_"/>
      <sheetName val="8_"/>
      <sheetName val="10_"/>
      <sheetName val="추천서"/>
      <sheetName val="설계변경내역"/>
      <sheetName val="월별"/>
      <sheetName val="48산출"/>
      <sheetName val="단가대조"/>
      <sheetName val="INMD1198"/>
      <sheetName val="INFG1198"/>
      <sheetName val="M5_S"/>
      <sheetName val="M6_S"/>
      <sheetName val="SRAM_CHIP"/>
      <sheetName val="SRAM_생산"/>
      <sheetName val="YLD"/>
      <sheetName val="설치 일위대가(46~԰_x0000_缀_x0000_"/>
      <sheetName val="라멘교일반수량"/>
      <sheetName val="타견적(을)"/>
      <sheetName val="기성내역(건축)"/>
      <sheetName val="Á¤»ê¹°·®︀웕"/>
      <sheetName val="조도계산서1"/>
      <sheetName val="5.1단가조사"/>
      <sheetName val="표준ፙ렀ᑟ"/>
      <sheetName val="7.3.1 전력간선 굵기"/>
      <sheetName val="1단계_견적내역서"/>
      <sheetName val="내부수지예산"/>
      <sheetName val="15.공량산출근거서"/>
      <sheetName val="교각토공"/>
      <sheetName val="data_dci"/>
      <sheetName val="data_mci"/>
      <sheetName val="behind"/>
      <sheetName val="2.노무비명세서(수직보_x0005__x0000_"/>
      <sheetName val="2.노무비명세서(수직보丵⿰_x0005_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2007일위_"/>
      <sheetName val="토목일위_(83~)"/>
      <sheetName val="노무비_"/>
      <sheetName val="2_노무비명세서(수직보丵⿰"/>
      <sheetName val="combi(wall)"/>
      <sheetName val="제잡비(주공종)"/>
      <sheetName val="유첨헾】"/>
      <sheetName val="철탑공사"/>
      <sheetName val="시점부교대"/>
      <sheetName val="48전력선_x0002__x0000_㣸"/>
      <sheetName val="주사무실ֳ_x0000_"/>
      <sheetName val="¼ö·®»êÃ "/>
      <sheetName val="¼ö·®»êÃ_x0005_"/>
      <sheetName val="거실통로등"/>
      <sheetName val="주사무실墳᎟"/>
      <sheetName val="BOX ︀ᇕ"/>
      <sheetName val="BOX 저፺"/>
      <sheetName val="䋈ᅪ"/>
      <sheetName val="주사무실԰_x0000_"/>
      <sheetName val="BOX ︀釕"/>
      <sheetName val="위치︀釕"/>
      <sheetName val="BOX ᢝ"/>
      <sheetName val="︀動"/>
      <sheetName val="ﻈ䓕"/>
      <sheetName val="ꠀ፺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내역서(사업소)"/>
      <sheetName val="유역면적"/>
      <sheetName val="펌프장수량ԯ_x0000_缀_x0000__x0000_"/>
      <sheetName val="YES-T"/>
      <sheetName val="주재료비"/>
      <sheetName val="설계요율"/>
      <sheetName val="유첨_x0005__x0000_"/>
      <sheetName val="일_x0007__x0006__x0003__x0004__x0007_"/>
      <sheetName val="_x0000__x0005__x0000__x0004__x0000__x0008__x0000__x0005__x0000__x0008_"/>
      <sheetName val="간이연락"/>
      <sheetName val="견적을지"/>
      <sheetName val="불변현금흐름표"/>
      <sheetName val="기타유틸리티설비"/>
      <sheetName val="PANEL 내역"/>
      <sheetName val="ALINE"/>
      <sheetName val="횡배수관설치현황"/>
      <sheetName val="96월별PL"/>
      <sheetName val="양식(직판용)"/>
      <sheetName val="본사업"/>
      <sheetName val="수장"/>
      <sheetName val="단가표(전산)"/>
      <sheetName val="2219-SPOOL BOM"/>
      <sheetName val="설명서"/>
      <sheetName val="x주형보 설계(3차로)"/>
      <sheetName val="은평작업지시대장"/>
      <sheetName val="옥외배관기본공량"/>
      <sheetName val="선우통상(을)"/>
      <sheetName val="견적서-골조공사"/>
      <sheetName val="건축2"/>
      <sheetName val="3-4호기 내역서"/>
      <sheetName val="인원계획-미화"/>
      <sheetName val="토공검토G"/>
      <sheetName val="미지급금"/>
      <sheetName val="CABdata"/>
      <sheetName val="기별수량산출서"/>
      <sheetName val="광양방향"/>
      <sheetName val="기계공사"/>
      <sheetName val="남양시작동010313100%"/>
      <sheetName val="98비정기소모"/>
      <sheetName val="도급및 실행내역"/>
      <sheetName val="참고자료등록"/>
      <sheetName val="하자보수보증자료"/>
      <sheetName val="재료-CODE"/>
      <sheetName val="9.2단가산출서"/>
      <sheetName val="손료"/>
      <sheetName val="General DaS_x0000_"/>
      <sheetName val="설비공사"/>
      <sheetName val="원가계산서 (2)"/>
      <sheetName val="내역(설계,도급)정이준"/>
      <sheetName val="실행단가철(ems코드적용)"/>
      <sheetName val="기초대가"/>
      <sheetName val="차도부연장현황"/>
      <sheetName val="원곡IC교 내진성능보강공사 실시설계 용역.xlsx"/>
      <sheetName val="キ⩙"/>
      <sheetName val="첨부파일"/>
      <sheetName val="도장"/>
      <sheetName val="1._x005f_x005f_x005f_x0018_변전설비"/>
      <sheetName val="부대토목"/>
      <sheetName val="토목공종세부"/>
      <sheetName val="견적회신"/>
      <sheetName val="1. 가로등 설비 공사(산출)"/>
      <sheetName val="일대-1"/>
      <sheetName val="종료분석"/>
      <sheetName val="중질쓰레기"/>
      <sheetName val="장비단가"/>
      <sheetName val="1.관로"/>
      <sheetName val="입찰결과(DATA_x0000_"/>
      <sheetName val="화재 颮㍓씀넖ԯ"/>
      <sheetName val="SPM(13.84)"/>
      <sheetName val="ᰀ፜"/>
      <sheetName val="N炬≹"/>
      <sheetName val="KS-301_WBS"/>
      <sheetName val="MixBed"/>
      <sheetName val="CondPol"/>
      <sheetName val="ꠀ᪘"/>
      <sheetName val="︀盕"/>
      <sheetName val="ᓈባ"/>
      <sheetName val="壈▞"/>
      <sheetName val="대창(장ԯ_x0000_"/>
      <sheetName val="전기일ꙭÀ_x0000_"/>
      <sheetName val="전체내蠀ᒗ"/>
      <sheetName val="전체내︀盕"/>
      <sheetName val="일위대가(계측︩盕ԯ_x0000_"/>
      <sheetName val="전체내壈▞"/>
      <sheetName val="1호철근량"/>
      <sheetName val="진행 DATA (2)"/>
      <sheetName val="외화계약"/>
      <sheetName val="J直_x0004__x0005_"/>
      <sheetName val="ༀༀ̀ఀЀ"/>
      <sheetName val="³²¾ç½ÃÀÛµ¿ÀÚ105³ë65±_x0000__x0000__x0005__x0000_慀ȡ_x0000__x0000__x0000_"/>
      <sheetName val="단  가  垨4奜4睮⿩_x0005_"/>
      <sheetName val="1._x0018_변︀ᇕ԰"/>
      <sheetName val="골재丵〒"/>
      <sheetName val="내역총渀腷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펌프장수량䈀嵪ԯ_x0000_缀"/>
      <sheetName val="펌프장수량㔀቎԰_x0000_缀"/>
      <sheetName val="교량현황"/>
      <sheetName val="커튼월(pfg)"/>
      <sheetName val="ࠀ᎚"/>
      <sheetName val="평균물량산출서"/>
      <sheetName val="합의서"/>
      <sheetName val="낙석방지책"/>
      <sheetName val="금액︀⣕"/>
      <sheetName val="상수도토공_x0005__x0000_"/>
      <sheetName val="설직재0_x0000_"/>
      <sheetName val="설직재餀㒘"/>
      <sheetName val="싱가폴(실지급+인상율)"/>
      <sheetName val="UB2"/>
      <sheetName val="b_gunmul"/>
      <sheetName val="b_balju (2)"/>
      <sheetName val="갑(전기)"/>
      <sheetName val="갑(계장)"/>
      <sheetName val="010101"/>
      <sheetName val="심의대상"/>
      <sheetName val="내역금액적용"/>
      <sheetName val="비목코드"/>
      <sheetName val="철거산출徸〒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가속도응답스펙트럼(Sa)및속도응답스펙트럼(Sv)"/>
      <sheetName val="4,5,6,7,8"/>
      <sheetName val="설계흐름도"/>
      <sheetName val="배수및구조물공1"/>
      <sheetName val="앨범표지"/>
      <sheetName val="B1(반포1차)"/>
      <sheetName val="esc(건축)"/>
      <sheetName val="일위대가집계표"/>
      <sheetName val="공예을"/>
      <sheetName val="골재및자재집계표"/>
      <sheetName val="현장유지관리비"/>
      <sheetName val="수안보-纈!헾『"/>
      <sheetName val="수안보-丵〒_x0005__x0000_"/>
      <sheetName val="수안보-橂】_x0005__x0000_"/>
      <sheetName val="9-1차_x0005__x0000_"/>
      <sheetName val="변경비懸_x0013_颙"/>
      <sheetName val="변경비颙〒_x0005_"/>
      <sheetName val="일위집԰_x0000_"/>
      <sheetName val="변경비窨_x0013_竬"/>
      <sheetName val="시공계ⱂ"/>
      <sheetName val="조명시헾"/>
      <sheetName val="8. 안吐呜"/>
      <sheetName val="전선관"/>
      <sheetName val="5.정산ﵠ"/>
      <sheetName val="실행내역 "/>
      <sheetName val="교량data"/>
      <sheetName val="파일구성"/>
      <sheetName val="분전반"/>
      <sheetName val="Priorities"/>
      <sheetName val="Paint,Fire-Proof,Insul(48)"/>
      <sheetName val="No.2LAB Unit"/>
      <sheetName val="약ྀ︁"/>
      <sheetName val="1.1 본체"/>
      <sheetName val="March"/>
      <sheetName val="토목 (2)"/>
      <sheetName val="인력터파기"/>
      <sheetName val="9G࠯_x0015__x0000__x0000_"/>
      <sheetName val="94"/>
      <sheetName val="20-25"/>
      <sheetName val="몰탈쐀/_x0000_"/>
      <sheetName val="실행ࠏE"/>
      <sheetName val="실행ဏ_x0000_"/>
      <sheetName val="시멘트,모래"/>
      <sheetName val="CHIP_O"/>
      <sheetName val="FAB_O"/>
      <sheetName val="PKG_I"/>
      <sheetName val="FT_금액"/>
      <sheetName val="Key assumption"/>
      <sheetName val="토목׃⿄"/>
      <sheetName val="토목׃⽴"/>
      <sheetName val="토목嘘_x001b_"/>
      <sheetName val="토목ꮸ⽤"/>
      <sheetName val="토목垐%"/>
      <sheetName val="토목狈6"/>
      <sheetName val="토목妀6"/>
      <sheetName val="토목枵〛"/>
      <sheetName val="의왕실행"/>
      <sheetName val="LCS-SEAT"/>
      <sheetName val="집계표(건축전기)"/>
      <sheetName val="품목현황"/>
      <sheetName val="PO-BOB"/>
      <sheetName val="보차도경계석수량"/>
      <sheetName val="48일위(기존)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제조부문배부"/>
      <sheetName val="XREF"/>
      <sheetName val="시공업체명부"/>
      <sheetName val="Direct (공사비대비)"/>
      <sheetName val="제출"/>
      <sheetName val="공사비예비관리공감측설산출내역"/>
      <sheetName val="TCDB"/>
      <sheetName val="1À"/>
      <sheetName val="1 "/>
      <sheetName val="ꀀ㇞"/>
      <sheetName val="1r"/>
      <sheetName val="　⮒"/>
      <sheetName val="산출서집계"/>
      <sheetName val="집계표(수정)"/>
      <sheetName val="잔여공사월별내역"/>
      <sheetName val="대비(최종이사회)"/>
      <sheetName val="표지세로"/>
      <sheetName val="5.소모재료비"/>
      <sheetName val="က"/>
      <sheetName val="⠈ⱒ"/>
      <sheetName val="1Ø"/>
      <sheetName val="1_x0004_"/>
      <sheetName val="MEMBER"/>
      <sheetName val="공사별 가중치0_x0000_ꀀâ_x0000__x0000_鬀ӊ㰞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옥내소화전계산서"/>
      <sheetName val="심사계산"/>
      <sheetName val="기타"/>
      <sheetName val="BID FORM"/>
      <sheetName val="Form of Bid"/>
      <sheetName val="이관문서목록표"/>
      <sheetName val="국내"/>
      <sheetName val="member design"/>
      <sheetName val="soil bearing check"/>
      <sheetName val="도급,하도급 예정금액"/>
      <sheetName val="산출(전기)"/>
      <sheetName val="DWG-CAB-I"/>
      <sheetName val="공감비"/>
      <sheetName val="건물현황"/>
      <sheetName val="대목"/>
      <sheetName val="간접재료비산출표-27-30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단위ה_x0000_"/>
      <sheetName val="__HAIWOOK_____hb___1__________2"/>
      <sheetName val="옥상바닥산출서"/>
      <sheetName val="외부비계산출서"/>
      <sheetName val="단열재산출서"/>
      <sheetName val="지하외부비계산출서"/>
      <sheetName val="내부강관비계산출서"/>
      <sheetName val="내부수평비계산출서"/>
      <sheetName val="내역집계(전체)"/>
      <sheetName val="______PROJECT_hb___1__________2"/>
      <sheetName val="설비원가"/>
      <sheetName val="집행내역(190403)"/>
      <sheetName val="환율및유가"/>
      <sheetName val="국도접속_차도부수량"/>
      <sheetName val="연결관수량_(2)"/>
      <sheetName val="99년하반기"/>
      <sheetName val="일반전기(가설, 접지)"/>
      <sheetName val="0. 인명부"/>
      <sheetName val="TEST1"/>
      <sheetName val="총괄철근집계표"/>
      <sheetName val="제조원가"/>
      <sheetName val="주안3차A-A"/>
      <sheetName val="A5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데이터"/>
      <sheetName val="사업총괄"/>
      <sheetName val="전등설비"/>
      <sheetName val="LD TX"/>
      <sheetName val="YANG"/>
      <sheetName val="Team 종합"/>
      <sheetName val="수량산출서 (2)"/>
      <sheetName val="동방설계서"/>
      <sheetName val="2-2.매출분석"/>
      <sheetName val="수수료율표"/>
      <sheetName val="총중목"/>
      <sheetName val="노임 단가"/>
      <sheetName val="비주거용"/>
      <sheetName val="load(지하층)"/>
      <sheetName val="우수공,맨홀,집수_x0000_"/>
      <sheetName val="콘크리트"/>
      <sheetName val="Rate Analysis"/>
      <sheetName val="산출내역서_IWC"/>
      <sheetName val="진단세부현황"/>
      <sheetName val="임대손익"/>
      <sheetName val="토지산정"/>
      <sheetName val="구조물집계"/>
      <sheetName val="토공집계"/>
      <sheetName val="제잡비(전체)"/>
      <sheetName val="배관단가"/>
      <sheetName val="이자율"/>
      <sheetName val="기본자료 "/>
      <sheetName val="      "/>
      <sheetName val="전기실-1"/>
      <sheetName val="경비대가"/>
      <sheetName val="0.9x0.9"/>
      <sheetName val="L측형구집계"/>
      <sheetName val="suk(mac)"/>
      <sheetName val="고양동1"/>
      <sheetName val="0.9토공"/>
      <sheetName val="광양 3기 유입수"/>
      <sheetName val="SHEET PILE단가"/>
      <sheetName val="노 무 비"/>
      <sheetName val="양식기준표"/>
      <sheetName val="자재_계약일(2013_09_16)"/>
      <sheetName val="공통_계약일(2013_09_16)"/>
      <sheetName val="암거_제원표-1단계1"/>
      <sheetName val="C_배수관공1"/>
      <sheetName val="1_수량집계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노임대장"/>
      <sheetName val="배수공_시멘트_및_골재량_"/>
      <sheetName val="배관배선_"/>
      <sheetName val="石炭性状"/>
      <sheetName val="근로자자³_x0000_Ԁ"/>
      <sheetName val="거리&amp;요금표"/>
      <sheetName val="설계비"/>
      <sheetName val="중강당 내跀"/>
      <sheetName val="4원가계산"/>
      <sheetName val="현장조사"/>
      <sheetName val="관세구분시트"/>
      <sheetName val="중기기초자료"/>
      <sheetName val="사당"/>
      <sheetName val="설계기별"/>
      <sheetName val="공사비총"/>
      <sheetName val="대비2"/>
      <sheetName val="SH-F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우수관연장및터파기고"/>
      <sheetName val="구조물토적"/>
      <sheetName val="견적산출"/>
      <sheetName val="3.1.1 마루높이결정"/>
      <sheetName val="내역-1"/>
      <sheetName val="기성 (2)"/>
      <sheetName val="노임단가자료"/>
      <sheetName val="정보요약"/>
      <sheetName val="BEND_LOSS"/>
      <sheetName val="2월_노임대장"/>
      <sheetName val="강관_및_부속"/>
      <sheetName val="2@_BOX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-1안전관리비상세"/>
      <sheetName val="8.간접노무비"/>
      <sheetName val="9.기타경비"/>
      <sheetName val="기타경비 세부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철근(전기호)"/>
      <sheetName val="SAL"/>
      <sheetName val="CAMPO &amp; PC_BC"/>
      <sheetName val="1ၒ_x0000_"/>
      <sheetName val="용집"/>
      <sheetName val="코스모공장_(어음)1"/>
      <sheetName val="원가계산서_1"/>
      <sheetName val="개별직종노임단가(2005_1)1"/>
      <sheetName val="90_03실행_1"/>
      <sheetName val="1_1설계기준1"/>
      <sheetName val="입출재고현황_(2)1"/>
      <sheetName val="A_견적1"/>
      <sheetName val="흙막이_개산견적1"/>
      <sheetName val="1_3_1절점좌표1"/>
      <sheetName val="일위대가_1"/>
      <sheetName val="사본___b_balju1"/>
      <sheetName val="일위대가9803_xls"/>
      <sheetName val="일_위_대_가_표"/>
      <sheetName val="배수공_내역서_적용수량"/>
      <sheetName val="90_0"/>
      <sheetName val="1_사유서"/>
      <sheetName val="2019_단가내역"/>
      <sheetName val="본관_관리동_공동구_1순위"/>
      <sheetName val="3계열_침전지_공동구_1순위"/>
      <sheetName val="착수정_공동구_1순위"/>
      <sheetName val="송수실_공동구_1순위"/>
      <sheetName val="1_설계기준_"/>
      <sheetName val="날개1_5"/>
      <sheetName val="날개토공1_5"/>
      <sheetName val="날개수량1_5"/>
      <sheetName val="C1_공사개요"/>
      <sheetName val="A1_스케쥴"/>
      <sheetName val="선급금"/>
      <sheetName val="06년(예)"/>
      <sheetName val="7IFS-5A"/>
      <sheetName val="10-Sewer"/>
      <sheetName val="9-Drains"/>
      <sheetName val="8A-Road"/>
      <sheetName val="6-DW &amp; SC"/>
      <sheetName val="Step-Down"/>
      <sheetName val="SECT15-N- Builder's W &amp; S"/>
      <sheetName val="SECT8-Upper Floor"/>
      <sheetName val="SECT9-Roof"/>
      <sheetName val="calc_menu_déroulant"/>
      <sheetName val="CBD-PRICE"/>
      <sheetName val="sub sturc"/>
      <sheetName val="steel works"/>
      <sheetName val="Key Assumptions"/>
      <sheetName val="PAYWORK"/>
      <sheetName val="Block"/>
      <sheetName val="Carparks"/>
      <sheetName val="Sp Wks (Sub)"/>
      <sheetName val="css_inpatient_day_surg_sub"/>
      <sheetName val="DW ok"/>
      <sheetName val="0000"/>
      <sheetName val="주요물량"/>
      <sheetName val="F 월별기성수금현황 "/>
      <sheetName val="受注エクセル作成クエリ（１月）"/>
      <sheetName val="解析データ（５月用の５月）"/>
      <sheetName val="受注エクセル作成クエリ（１２月）"/>
      <sheetName val="14灩"/>
      <sheetName val="건축공사이월"/>
      <sheetName val="96-08모음"/>
      <sheetName val="뚝_x0000__x0000_"/>
      <sheetName val="직원"/>
      <sheetName val="2_단면穀&amp;"/>
      <sheetName val="2_단면헾⽧"/>
      <sheetName val="2_단면宔&amp;"/>
      <sheetName val="2_단면莈"/>
      <sheetName val="직접데이타입력"/>
      <sheetName val="7.공정표"/>
      <sheetName val="予算実績データ"/>
      <sheetName val="Door&amp; Window"/>
      <sheetName val="부대t薐"/>
      <sheetName val="-흄관က_x0000_"/>
      <sheetName val="투입및미불현황"/>
      <sheetName val="그림모음"/>
      <sheetName val="물푸기(용수로) (소요시간)"/>
      <sheetName val="-철근집푘"/>
      <sheetName val="-철근집"/>
      <sheetName val="-철근집쉨"/>
      <sheetName val="기준데이타"/>
      <sheetName val="라인업-1"/>
      <sheetName val="라인업-2"/>
      <sheetName val="라인업-3"/>
      <sheetName val="2)관접합"/>
      <sheetName val="변경조서"/>
      <sheetName val="내부마감"/>
      <sheetName val="노임단가 "/>
      <sheetName val="투찰판"/>
      <sheetName val="Production(New proj)"/>
      <sheetName val="Advertising(New proj)"/>
      <sheetName val="Editorial(New proj)"/>
      <sheetName val="Online(New proj)"/>
      <sheetName val="공구비품"/>
      <sheetName val="기계장치"/>
      <sheetName val="임차시설"/>
      <sheetName val="차량운반구"/>
      <sheetName val="시산표"/>
      <sheetName val="단가_x0000__x0000__x0005_"/>
      <sheetName val="명세서(소방전기)"/>
      <sheetName val="토적단위"/>
      <sheetName val="대비집계장(견적)"/>
      <sheetName val="작성기준"/>
      <sheetName val="공문(신)"/>
      <sheetName val="평가대상조서"/>
      <sheetName val="3.보유토지 신규공급 조사표"/>
      <sheetName val="사용자입력"/>
      <sheetName val="착공계"/>
      <sheetName val="임대료산정(자동계산)"/>
      <sheetName val="건설용"/>
      <sheetName val="건설산출"/>
      <sheetName val="업무량"/>
      <sheetName val="하도급대비"/>
      <sheetName val="배수공_주요자재_집계표2"/>
      <sheetName val="Project_Brief1"/>
      <sheetName val="노원열병합__건축공사기성내역서2"/>
      <sheetName val="변경실행(2차)_1"/>
      <sheetName val="5__차단기_용량계산1"/>
      <sheetName val="7_1유효폭1"/>
      <sheetName val="TRE_TABLE1"/>
      <sheetName val="입고장부_(4)1"/>
      <sheetName val="도담구내_개소별_명세1"/>
      <sheetName val="I_설계조건1"/>
      <sheetName val="Cost_bd-&quot;A&quot;1"/>
      <sheetName val="IMP_(REACTOR)1"/>
      <sheetName val="E_P_T수량산출서1"/>
      <sheetName val="설산1_나1"/>
      <sheetName val="가로등제어반_설치공사(수량)1"/>
      <sheetName val="단가표_1"/>
      <sheetName val="TYPE-B_평균H"/>
      <sheetName val="전동기_SPEC"/>
      <sheetName val="일반맨홀수량집계(A-7_LINE)"/>
      <sheetName val="토공산출_(아파트)"/>
      <sheetName val="8__내진해석"/>
      <sheetName val="PROJECT_COST_ESTIMATE_(cont)"/>
      <sheetName val="아파트_"/>
      <sheetName val="장비당단가_(1)"/>
      <sheetName val="nomi_"/>
      <sheetName val="SUM_(INQNO_"/>
      <sheetName val="99_6"/>
      <sheetName val="2_내역서"/>
      <sheetName val="6_교좌면보강"/>
      <sheetName val="Design_Q'ty"/>
      <sheetName val="BR_1(원)"/>
      <sheetName val="02_SLAB"/>
      <sheetName val="05_BOX"/>
      <sheetName val="G_R300경비"/>
      <sheetName val="_내역"/>
      <sheetName val="4b_Consolidated_PL"/>
      <sheetName val="Oper_Amount"/>
      <sheetName val="Sheet16_(2)"/>
      <sheetName val="5__설계명세서"/>
      <sheetName val="공종별_집계"/>
      <sheetName val="사토(발파)_(2)1"/>
      <sheetName val="10월철근공_1"/>
      <sheetName val="9월목공_1"/>
      <sheetName val="10월목공_1"/>
      <sheetName val="공사별_사정분석표-ㅌ1"/>
      <sheetName val="CI_GL_Mapping1"/>
      <sheetName val="운영_비용(Infra)-원가1"/>
      <sheetName val="영업_일"/>
      <sheetName val="제출내역_(2)"/>
      <sheetName val="영업_일1"/>
      <sheetName val="CC_Down_load_0716"/>
      <sheetName val="Macro1_(2)"/>
      <sheetName val="2000"/>
      <sheetName val="맨홀토"/>
      <sheetName val="IMPEADENCE H"/>
      <sheetName val="IMPEADENCE é"/>
      <sheetName val="15-3)VE제안서(가치향"/>
      <sheetName val="노원열병합  건축렀こ렀䡟ԯ"/>
      <sheetName val="노원열병합  건축렀䡟ԯ"/>
      <sheetName val="노원열병합  건축︀ᇕ԰"/>
      <sheetName val="노원열병합  건축ﻕᇕ԰"/>
      <sheetName val="갑지(0"/>
      <sheetName val="갑지("/>
      <sheetName val="단ူ"/>
      <sheetName val="2000,_x0010_"/>
      <sheetName val="2000,"/>
      <sheetName val="2000,徸⽝_x0005_"/>
      <sheetName val="»êÃ렀䡟ԯ"/>
      <sheetName val="»êÃ︀ᇕ԰"/>
      <sheetName val="4/"/>
      <sheetName val="4က"/>
      <sheetName val="현장설က"/>
      <sheetName val="화재 탐지_x0005_"/>
      <sheetName val="2000.11¿ù¼³餀㢘ԯ"/>
      <sheetName val="입출재고현⩿〚_x0005_"/>
      <sheetName val="설치 일위대가(4԰"/>
      <sheetName val="신공항A-9헾】_x0005_"/>
      <sheetName val="2006기계䈌ᅪ԰"/>
      <sheetName val="JUCK֕"/>
      <sheetName val="하도급선정의뢰"/>
      <sheetName val="[YES.XLS][YES.XLS]4/"/>
      <sheetName val="방음벽 기초_x0005_"/>
      <sheetName val="실ԯ"/>
      <sheetName val="관리"/>
      <sheetName val="관리Ç"/>
      <sheetName val="변경비"/>
      <sheetName val="9-1԰"/>
      <sheetName val="[YES.XLS][YES.XLS][YES.XLS]4/"/>
      <sheetName val="변경비_x0005_"/>
      <sheetName val="8. 안"/>
      <sheetName val="건0"/>
      <sheetName val="금0"/>
      <sheetName val="8. _x0005_"/>
      <sheetName val="´_x0005_"/>
      <sheetName val="ÀÏÀ§´ë헾】_x0005_"/>
      <sheetName val="[YES.XLS]4/"/>
      <sheetName val="기က"/>
      <sheetName val="2.노무비명세서頀塔攀๦0"/>
      <sheetName val="2.노무비명세서Ç"/>
      <sheetName val="Summar헾】_x0005_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_x0010_"/>
      <sheetName val="REACTION芨.헾⿁_x0005_"/>
      <sheetName val="임시급식ֿ"/>
      <sheetName val="설치 일위대가(46~԰"/>
      <sheetName val="2.노무비명세서(수직보_x0005_"/>
      <sheetName val="48전력선_x0002_"/>
      <sheetName val="펌프장수량ԯ"/>
      <sheetName val="³²¾ç½ÃÀÛµ¿ÀÚ105³ë65±"/>
      <sheetName val="역T형교대栄⿇"/>
      <sheetName val="펌프장수량䈀嵪ԯ"/>
      <sheetName val="펌프장수량㔀቎԰"/>
      <sheetName val="상수도토공_x0005_"/>
      <sheetName val="9-1차_x0005_"/>
      <sheetName val="하도급선정의뢰唈_x001f_ᛅ⾠_x0005_"/>
      <sheetName val="하도급선정의뢰ᛅ⼝_x0005_"/>
      <sheetName val="공사별 가중치0"/>
      <sheetName val="도급예정1ီ"/>
      <sheetName val="도급예정1Ⴂ"/>
      <sheetName val="도급예정1ჰ"/>
      <sheetName val="도급예정1ၪ"/>
      <sheetName val="도급예정1Ⴕ"/>
      <sheetName val="도급예정1႒"/>
      <sheetName val="Macr_x0010_"/>
      <sheetName val="Macr枵〺"/>
      <sheetName val="품셈단가"/>
      <sheetName val="④애자"/>
      <sheetName val="측량단가"/>
      <sheetName val="공수"/>
      <sheetName val="설계내역서(전체)"/>
      <sheetName val="GAEY_x0000_"/>
    </sheetNames>
    <sheetDataSet>
      <sheetData sheetId="0">
        <row r="1">
          <cell r="A1" t="str">
            <v>BLPART</v>
          </cell>
        </row>
      </sheetData>
      <sheetData sheetId="1">
        <row r="1">
          <cell r="A1" t="str">
            <v>BLPART</v>
          </cell>
        </row>
      </sheetData>
      <sheetData sheetId="2">
        <row r="1">
          <cell r="A1" t="str">
            <v>BLPART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/>
      <sheetData sheetId="584"/>
      <sheetData sheetId="585"/>
      <sheetData sheetId="586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/>
      <sheetData sheetId="698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/>
      <sheetData sheetId="1944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/>
      <sheetData sheetId="2006"/>
      <sheetData sheetId="2007"/>
      <sheetData sheetId="2008"/>
      <sheetData sheetId="2009"/>
      <sheetData sheetId="2010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/>
      <sheetData sheetId="2019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 refreshError="1"/>
      <sheetData sheetId="2103">
        <row r="1">
          <cell r="A1" t="str">
            <v>시멘트,모래,자갈 산출표</v>
          </cell>
        </row>
      </sheetData>
      <sheetData sheetId="2104">
        <row r="1">
          <cell r="A1" t="str">
            <v>시멘트,모래,자갈 산출표</v>
          </cell>
        </row>
      </sheetData>
      <sheetData sheetId="2105">
        <row r="1">
          <cell r="A1" t="str">
            <v>시멘트,모래,자갈 산출표</v>
          </cell>
        </row>
      </sheetData>
      <sheetData sheetId="2106">
        <row r="1">
          <cell r="A1" t="str">
            <v>시멘트,모래,자갈 산출표</v>
          </cell>
        </row>
      </sheetData>
      <sheetData sheetId="2107">
        <row r="1">
          <cell r="A1" t="str">
            <v>시멘트,모래,자갈 산출표</v>
          </cell>
        </row>
      </sheetData>
      <sheetData sheetId="2108"/>
      <sheetData sheetId="2109">
        <row r="1">
          <cell r="A1" t="str">
            <v>시멘트,모래,자갈 산출표</v>
          </cell>
        </row>
      </sheetData>
      <sheetData sheetId="2110"/>
      <sheetData sheetId="2111"/>
      <sheetData sheetId="2112"/>
      <sheetData sheetId="2113"/>
      <sheetData sheetId="2114" refreshError="1"/>
      <sheetData sheetId="2115"/>
      <sheetData sheetId="2116">
        <row r="1">
          <cell r="A1" t="str">
            <v>시멘트,모래,자갈 산출표</v>
          </cell>
        </row>
      </sheetData>
      <sheetData sheetId="2117">
        <row r="1">
          <cell r="A1" t="str">
            <v>시멘트,모래,자갈 산출표</v>
          </cell>
        </row>
      </sheetData>
      <sheetData sheetId="2118">
        <row r="1">
          <cell r="A1" t="str">
            <v>시멘트,모래,자갈 산출표</v>
          </cell>
        </row>
      </sheetData>
      <sheetData sheetId="2119">
        <row r="1">
          <cell r="A1" t="str">
            <v>시멘트,모래,자갈 산출표</v>
          </cell>
        </row>
      </sheetData>
      <sheetData sheetId="2120">
        <row r="1">
          <cell r="A1" t="str">
            <v>시멘트,모래,자갈 산출표</v>
          </cell>
        </row>
      </sheetData>
      <sheetData sheetId="2121">
        <row r="1">
          <cell r="A1" t="str">
            <v>시멘트,모래,자갈 산출표</v>
          </cell>
        </row>
      </sheetData>
      <sheetData sheetId="2122">
        <row r="1">
          <cell r="A1" t="str">
            <v>시멘트,모래,자갈 산출표</v>
          </cell>
        </row>
      </sheetData>
      <sheetData sheetId="2123"/>
      <sheetData sheetId="2124">
        <row r="1">
          <cell r="A1" t="str">
            <v>시멘트,모래,자갈 산출표</v>
          </cell>
        </row>
      </sheetData>
      <sheetData sheetId="2125">
        <row r="1">
          <cell r="A1" t="str">
            <v>시멘트,모래,자갈 산출표</v>
          </cell>
        </row>
      </sheetData>
      <sheetData sheetId="2126"/>
      <sheetData sheetId="2127">
        <row r="1">
          <cell r="A1" t="str">
            <v>시멘트,모래,자갈 산출표</v>
          </cell>
        </row>
      </sheetData>
      <sheetData sheetId="2128">
        <row r="1">
          <cell r="A1" t="str">
            <v>시멘트,모래,자갈 산출표</v>
          </cell>
        </row>
      </sheetData>
      <sheetData sheetId="2129">
        <row r="1">
          <cell r="A1" t="str">
            <v>시멘트,모래,자갈 산출표</v>
          </cell>
        </row>
      </sheetData>
      <sheetData sheetId="2130">
        <row r="1">
          <cell r="A1" t="str">
            <v>시멘트,모래,자갈 산출표</v>
          </cell>
        </row>
      </sheetData>
      <sheetData sheetId="2131"/>
      <sheetData sheetId="2132">
        <row r="1">
          <cell r="A1" t="str">
            <v>시멘트,모래,자갈 산출표</v>
          </cell>
        </row>
      </sheetData>
      <sheetData sheetId="2133"/>
      <sheetData sheetId="2134"/>
      <sheetData sheetId="2135">
        <row r="1">
          <cell r="A1" t="str">
            <v>시멘트,모래,자갈 산출표</v>
          </cell>
        </row>
      </sheetData>
      <sheetData sheetId="2136"/>
      <sheetData sheetId="2137">
        <row r="1">
          <cell r="A1" t="str">
            <v>시멘트,모래,자갈 산출표</v>
          </cell>
        </row>
      </sheetData>
      <sheetData sheetId="2138">
        <row r="1">
          <cell r="A1" t="str">
            <v>시멘트,모래,자갈 산출표</v>
          </cell>
        </row>
      </sheetData>
      <sheetData sheetId="2139">
        <row r="1">
          <cell r="A1" t="str">
            <v>시멘트,모래,자갈 산출표</v>
          </cell>
        </row>
      </sheetData>
      <sheetData sheetId="2140">
        <row r="1">
          <cell r="A1" t="str">
            <v>시멘트,모래,자갈 산출표</v>
          </cell>
        </row>
      </sheetData>
      <sheetData sheetId="2141"/>
      <sheetData sheetId="2142"/>
      <sheetData sheetId="2143"/>
      <sheetData sheetId="2144">
        <row r="1">
          <cell r="A1" t="str">
            <v>시멘트,모래,자갈 산출표</v>
          </cell>
        </row>
      </sheetData>
      <sheetData sheetId="2145">
        <row r="1">
          <cell r="A1" t="str">
            <v>시멘트,모래,자갈 산출표</v>
          </cell>
        </row>
      </sheetData>
      <sheetData sheetId="2146"/>
      <sheetData sheetId="2147"/>
      <sheetData sheetId="2148">
        <row r="1">
          <cell r="A1" t="str">
            <v>시멘트,모래,자갈 산출표</v>
          </cell>
        </row>
      </sheetData>
      <sheetData sheetId="2149">
        <row r="1">
          <cell r="A1" t="str">
            <v>시멘트,모래,자갈 산출표</v>
          </cell>
        </row>
      </sheetData>
      <sheetData sheetId="2150">
        <row r="1">
          <cell r="A1" t="str">
            <v>시멘트,모래,자갈 산출표</v>
          </cell>
        </row>
      </sheetData>
      <sheetData sheetId="2151">
        <row r="1">
          <cell r="A1" t="str">
            <v>시멘트,모래,자갈 산출표</v>
          </cell>
        </row>
      </sheetData>
      <sheetData sheetId="2152"/>
      <sheetData sheetId="2153">
        <row r="1">
          <cell r="A1" t="str">
            <v>시멘트,모래,자갈 산출표</v>
          </cell>
        </row>
      </sheetData>
      <sheetData sheetId="2154"/>
      <sheetData sheetId="2155">
        <row r="1">
          <cell r="A1" t="str">
            <v>시멘트,모래,자갈 산출표</v>
          </cell>
        </row>
      </sheetData>
      <sheetData sheetId="2156">
        <row r="1">
          <cell r="A1" t="str">
            <v>시멘트,모래,자갈 산출표</v>
          </cell>
        </row>
      </sheetData>
      <sheetData sheetId="2157"/>
      <sheetData sheetId="2158">
        <row r="1">
          <cell r="A1" t="str">
            <v>시멘트,모래,자갈 산출표</v>
          </cell>
        </row>
      </sheetData>
      <sheetData sheetId="2159">
        <row r="1">
          <cell r="A1" t="str">
            <v>시멘트,모래,자갈 산출표</v>
          </cell>
        </row>
      </sheetData>
      <sheetData sheetId="2160">
        <row r="1">
          <cell r="A1" t="str">
            <v>시멘트,모래,자갈 산출표</v>
          </cell>
        </row>
      </sheetData>
      <sheetData sheetId="2161">
        <row r="1">
          <cell r="A1" t="str">
            <v>시멘트,모래,자갈 산출표</v>
          </cell>
        </row>
      </sheetData>
      <sheetData sheetId="2162">
        <row r="1">
          <cell r="A1" t="str">
            <v>시멘트,모래,자갈 산출표</v>
          </cell>
        </row>
      </sheetData>
      <sheetData sheetId="2163">
        <row r="1">
          <cell r="A1" t="str">
            <v>시멘트,모래,자갈 산출표</v>
          </cell>
        </row>
      </sheetData>
      <sheetData sheetId="2164">
        <row r="1">
          <cell r="A1" t="str">
            <v>시멘트,모래,자갈 산출표</v>
          </cell>
        </row>
      </sheetData>
      <sheetData sheetId="2165">
        <row r="1">
          <cell r="A1" t="str">
            <v>시멘트,모래,자갈 산출표</v>
          </cell>
        </row>
      </sheetData>
      <sheetData sheetId="2166">
        <row r="1">
          <cell r="A1" t="str">
            <v>시멘트,모래,자갈 산출표</v>
          </cell>
        </row>
      </sheetData>
      <sheetData sheetId="2167">
        <row r="1">
          <cell r="A1" t="str">
            <v>시멘트,모래,자갈 산출표</v>
          </cell>
        </row>
      </sheetData>
      <sheetData sheetId="2168">
        <row r="1">
          <cell r="A1" t="str">
            <v>시멘트,모래,자갈 산출표</v>
          </cell>
        </row>
      </sheetData>
      <sheetData sheetId="2169">
        <row r="1">
          <cell r="A1" t="str">
            <v>시멘트,모래,자갈 산출표</v>
          </cell>
        </row>
      </sheetData>
      <sheetData sheetId="2170">
        <row r="1">
          <cell r="A1" t="str">
            <v>시멘트,모래,자갈 산출표</v>
          </cell>
        </row>
      </sheetData>
      <sheetData sheetId="2171">
        <row r="1">
          <cell r="A1" t="str">
            <v>시멘트,모래,자갈 산출표</v>
          </cell>
        </row>
      </sheetData>
      <sheetData sheetId="2172">
        <row r="1">
          <cell r="A1" t="str">
            <v>시멘트,모래,자갈 산출표</v>
          </cell>
        </row>
      </sheetData>
      <sheetData sheetId="2173">
        <row r="1">
          <cell r="A1" t="str">
            <v>시멘트,모래,자갈 산출표</v>
          </cell>
        </row>
      </sheetData>
      <sheetData sheetId="2174">
        <row r="1">
          <cell r="A1" t="str">
            <v>시멘트,모래,자갈 산출표</v>
          </cell>
        </row>
      </sheetData>
      <sheetData sheetId="2175">
        <row r="1">
          <cell r="A1" t="str">
            <v>시멘트,모래,자갈 산출표</v>
          </cell>
        </row>
      </sheetData>
      <sheetData sheetId="2176">
        <row r="1">
          <cell r="A1" t="str">
            <v>시멘트,모래,자갈 산출표</v>
          </cell>
        </row>
      </sheetData>
      <sheetData sheetId="2177">
        <row r="1">
          <cell r="A1" t="str">
            <v>시멘트,모래,자갈 산출표</v>
          </cell>
        </row>
      </sheetData>
      <sheetData sheetId="2178">
        <row r="1">
          <cell r="A1" t="str">
            <v>시멘트,모래,자갈 산출표</v>
          </cell>
        </row>
      </sheetData>
      <sheetData sheetId="2179">
        <row r="1">
          <cell r="A1" t="str">
            <v>시멘트,모래,자갈 산출표</v>
          </cell>
        </row>
      </sheetData>
      <sheetData sheetId="2180">
        <row r="1">
          <cell r="A1" t="str">
            <v>시멘트,모래,자갈 산출표</v>
          </cell>
        </row>
      </sheetData>
      <sheetData sheetId="2181">
        <row r="1">
          <cell r="A1" t="str">
            <v>시멘트,모래,자갈 산출표</v>
          </cell>
        </row>
      </sheetData>
      <sheetData sheetId="2182">
        <row r="1">
          <cell r="A1" t="str">
            <v>시멘트,모래,자갈 산출표</v>
          </cell>
        </row>
      </sheetData>
      <sheetData sheetId="2183">
        <row r="1">
          <cell r="A1" t="str">
            <v>시멘트,모래,자갈 산출표</v>
          </cell>
        </row>
      </sheetData>
      <sheetData sheetId="2184">
        <row r="1">
          <cell r="A1" t="str">
            <v>시멘트,모래,자갈 산출표</v>
          </cell>
        </row>
      </sheetData>
      <sheetData sheetId="2185">
        <row r="1">
          <cell r="A1" t="str">
            <v>시멘트,모래,자갈 산출표</v>
          </cell>
        </row>
      </sheetData>
      <sheetData sheetId="2186">
        <row r="1">
          <cell r="A1" t="str">
            <v>시멘트,모래,자갈 산출표</v>
          </cell>
        </row>
      </sheetData>
      <sheetData sheetId="2187">
        <row r="1">
          <cell r="A1" t="str">
            <v>시멘트,모래,자갈 산출표</v>
          </cell>
        </row>
      </sheetData>
      <sheetData sheetId="2188"/>
      <sheetData sheetId="2189"/>
      <sheetData sheetId="2190">
        <row r="1">
          <cell r="A1" t="str">
            <v>시멘트,모래,자갈 산출표</v>
          </cell>
        </row>
      </sheetData>
      <sheetData sheetId="2191"/>
      <sheetData sheetId="2192">
        <row r="1">
          <cell r="A1" t="str">
            <v>시멘트,모래,자갈 산출표</v>
          </cell>
        </row>
      </sheetData>
      <sheetData sheetId="2193">
        <row r="1">
          <cell r="A1" t="str">
            <v>시멘트,모래,자갈 산출표</v>
          </cell>
        </row>
      </sheetData>
      <sheetData sheetId="2194">
        <row r="1">
          <cell r="A1" t="str">
            <v>시멘트,모래,자갈 산출표</v>
          </cell>
        </row>
      </sheetData>
      <sheetData sheetId="2195">
        <row r="1">
          <cell r="A1" t="str">
            <v>시멘트,모래,자갈 산출표</v>
          </cell>
        </row>
      </sheetData>
      <sheetData sheetId="2196">
        <row r="1">
          <cell r="A1" t="str">
            <v>시멘트,모래,자갈 산출표</v>
          </cell>
        </row>
      </sheetData>
      <sheetData sheetId="2197">
        <row r="1">
          <cell r="A1" t="str">
            <v>시멘트,모래,자갈 산출표</v>
          </cell>
        </row>
      </sheetData>
      <sheetData sheetId="2198">
        <row r="1">
          <cell r="A1" t="str">
            <v>시멘트,모래,자갈 산출표</v>
          </cell>
        </row>
      </sheetData>
      <sheetData sheetId="2199"/>
      <sheetData sheetId="2200">
        <row r="1">
          <cell r="A1" t="str">
            <v>시멘트,모래,자갈 산출표</v>
          </cell>
        </row>
      </sheetData>
      <sheetData sheetId="2201">
        <row r="1">
          <cell r="A1" t="str">
            <v>시멘트,모래,자갈 산출표</v>
          </cell>
        </row>
      </sheetData>
      <sheetData sheetId="2202"/>
      <sheetData sheetId="2203">
        <row r="1">
          <cell r="A1" t="str">
            <v>시멘트,모래,자갈 산출표</v>
          </cell>
        </row>
      </sheetData>
      <sheetData sheetId="2204">
        <row r="1">
          <cell r="A1" t="str">
            <v>시멘트,모래,자갈 산출표</v>
          </cell>
        </row>
      </sheetData>
      <sheetData sheetId="2205">
        <row r="1">
          <cell r="A1" t="str">
            <v>시멘트,모래,자갈 산출표</v>
          </cell>
        </row>
      </sheetData>
      <sheetData sheetId="2206">
        <row r="1">
          <cell r="A1" t="str">
            <v>시멘트,모래,자갈 산출표</v>
          </cell>
        </row>
      </sheetData>
      <sheetData sheetId="2207">
        <row r="1">
          <cell r="A1" t="str">
            <v>시멘트,모래,자갈 산출표</v>
          </cell>
        </row>
      </sheetData>
      <sheetData sheetId="2208">
        <row r="1">
          <cell r="A1" t="str">
            <v>시멘트,모래,자갈 산출표</v>
          </cell>
        </row>
      </sheetData>
      <sheetData sheetId="2209">
        <row r="1">
          <cell r="A1" t="str">
            <v>시멘트,모래,자갈 산출표</v>
          </cell>
        </row>
      </sheetData>
      <sheetData sheetId="2210">
        <row r="1">
          <cell r="A1" t="str">
            <v>시멘트,모래,자갈 산출표</v>
          </cell>
        </row>
      </sheetData>
      <sheetData sheetId="2211">
        <row r="1">
          <cell r="A1" t="str">
            <v>시멘트,모래,자갈 산출표</v>
          </cell>
        </row>
      </sheetData>
      <sheetData sheetId="2212">
        <row r="1">
          <cell r="A1" t="str">
            <v>시멘트,모래,자갈 산출표</v>
          </cell>
        </row>
      </sheetData>
      <sheetData sheetId="2213">
        <row r="1">
          <cell r="A1" t="str">
            <v>시멘트,모래,자갈 산출표</v>
          </cell>
        </row>
      </sheetData>
      <sheetData sheetId="2214"/>
      <sheetData sheetId="2215">
        <row r="1">
          <cell r="A1" t="str">
            <v>시멘트,모래,자갈 산출표</v>
          </cell>
        </row>
      </sheetData>
      <sheetData sheetId="2216"/>
      <sheetData sheetId="2217">
        <row r="1">
          <cell r="A1" t="str">
            <v>시멘트,모래,자갈 산출표</v>
          </cell>
        </row>
      </sheetData>
      <sheetData sheetId="2218">
        <row r="1">
          <cell r="A1" t="str">
            <v>시멘트,모래,자갈 산출표</v>
          </cell>
        </row>
      </sheetData>
      <sheetData sheetId="2219">
        <row r="1">
          <cell r="A1" t="str">
            <v>시멘트,모래,자갈 산출표</v>
          </cell>
        </row>
      </sheetData>
      <sheetData sheetId="2220">
        <row r="1">
          <cell r="A1" t="str">
            <v>시멘트,모래,자갈 산출표</v>
          </cell>
        </row>
      </sheetData>
      <sheetData sheetId="2221"/>
      <sheetData sheetId="2222">
        <row r="1">
          <cell r="A1" t="str">
            <v>시멘트,모래,자갈 산출표</v>
          </cell>
        </row>
      </sheetData>
      <sheetData sheetId="2223">
        <row r="1">
          <cell r="A1" t="str">
            <v>시멘트,모래,자갈 산출표</v>
          </cell>
        </row>
      </sheetData>
      <sheetData sheetId="2224">
        <row r="1">
          <cell r="A1" t="str">
            <v>시멘트,모래,자갈 산출표</v>
          </cell>
        </row>
      </sheetData>
      <sheetData sheetId="2225">
        <row r="1">
          <cell r="A1" t="str">
            <v>시멘트,모래,자갈 산출표</v>
          </cell>
        </row>
      </sheetData>
      <sheetData sheetId="2226">
        <row r="1">
          <cell r="A1" t="str">
            <v>시멘트,모래,자갈 산출표</v>
          </cell>
        </row>
      </sheetData>
      <sheetData sheetId="2227">
        <row r="1">
          <cell r="A1" t="str">
            <v>시멘트,모래,자갈 산출표</v>
          </cell>
        </row>
      </sheetData>
      <sheetData sheetId="2228">
        <row r="1">
          <cell r="A1" t="str">
            <v>시멘트,모래,자갈 산출표</v>
          </cell>
        </row>
      </sheetData>
      <sheetData sheetId="2229">
        <row r="1">
          <cell r="A1" t="str">
            <v>시멘트,모래,자갈 산출표</v>
          </cell>
        </row>
      </sheetData>
      <sheetData sheetId="2230">
        <row r="1">
          <cell r="A1" t="str">
            <v>시멘트,모래,자갈 산출표</v>
          </cell>
        </row>
      </sheetData>
      <sheetData sheetId="2231">
        <row r="1">
          <cell r="A1" t="str">
            <v>시멘트,모래,자갈 산출표</v>
          </cell>
        </row>
      </sheetData>
      <sheetData sheetId="2232">
        <row r="1">
          <cell r="A1" t="str">
            <v>시멘트,모래,자갈 산출표</v>
          </cell>
        </row>
      </sheetData>
      <sheetData sheetId="2233">
        <row r="1">
          <cell r="A1" t="str">
            <v>시멘트,모래,자갈 산출표</v>
          </cell>
        </row>
      </sheetData>
      <sheetData sheetId="2234">
        <row r="1">
          <cell r="A1" t="str">
            <v>시멘트,모래,자갈 산출표</v>
          </cell>
        </row>
      </sheetData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/>
      <sheetData sheetId="2407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 refreshError="1"/>
      <sheetData sheetId="7199" refreshError="1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 refreshError="1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 refreshError="1"/>
      <sheetData sheetId="7222" refreshError="1"/>
      <sheetData sheetId="7223" refreshError="1"/>
      <sheetData sheetId="7224" refreshError="1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 refreshError="1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 refreshError="1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산출근거"/>
      <sheetName val="데리네이타현황"/>
      <sheetName val="골재산출"/>
      <sheetName val="내역"/>
      <sheetName val="집계표"/>
      <sheetName val="철근량"/>
      <sheetName val="DATA"/>
      <sheetName val="흥양2교토공집계표"/>
      <sheetName val="토목"/>
      <sheetName val="설명서 "/>
      <sheetName val="지장물C"/>
      <sheetName val="6PILE  (돌출)"/>
      <sheetName val="상시"/>
      <sheetName val="수량산출"/>
      <sheetName val="차수공개요"/>
      <sheetName val="부대내역"/>
      <sheetName val="guard(mac)"/>
      <sheetName val="공통가설공사"/>
      <sheetName val="날개벽수량표"/>
      <sheetName val="Sheet1"/>
      <sheetName val="재료"/>
      <sheetName val="9GNG운반"/>
      <sheetName val="입찰안"/>
      <sheetName val="바닥판"/>
      <sheetName val="입력DATA"/>
      <sheetName val="날개벽"/>
      <sheetName val="식생블럭단위수량"/>
      <sheetName val="말뚝지지력산정"/>
      <sheetName val="대로근거"/>
      <sheetName val="총괄표"/>
      <sheetName val="96정변2"/>
      <sheetName val="주beam"/>
      <sheetName val="당초"/>
      <sheetName val="각종양식"/>
      <sheetName val="암거단위"/>
      <sheetName val="오동"/>
      <sheetName val="대조"/>
      <sheetName val="나한"/>
      <sheetName val="#REF"/>
      <sheetName val="단가표"/>
      <sheetName val="추가예산"/>
      <sheetName val="우수받이"/>
      <sheetName val="교각1"/>
      <sheetName val="COPING"/>
      <sheetName val="BID"/>
      <sheetName val="공동구수량"/>
      <sheetName val="해평견적"/>
      <sheetName val="입력란"/>
      <sheetName val="97노임단가"/>
      <sheetName val="BOX수량"/>
      <sheetName val="총수량집계표"/>
      <sheetName val="RAMP 단면(R2)"/>
      <sheetName val="물량표"/>
      <sheetName val="PIPING"/>
      <sheetName val="#3_일위대가목록"/>
      <sheetName val="#2_일위대가목록"/>
      <sheetName val="중기"/>
      <sheetName val="표지"/>
      <sheetName val="지중자재단가"/>
      <sheetName val="조명율표"/>
      <sheetName val="분석"/>
      <sheetName val="뚝토공"/>
      <sheetName val="목차 "/>
      <sheetName val="차수"/>
      <sheetName val="일위대가표"/>
      <sheetName val="일위대가목차"/>
      <sheetName val="인명부"/>
      <sheetName val="신고조서"/>
      <sheetName val="내역서"/>
      <sheetName val="H-PILE수량집계"/>
      <sheetName val="도로경계단위"/>
      <sheetName val="실행"/>
      <sheetName val="공사비총괄표"/>
      <sheetName val="97년 추정"/>
      <sheetName val="일위대가1"/>
      <sheetName val="실행철강하도"/>
      <sheetName val="102역사"/>
      <sheetName val="원형1호맨홀토공수량"/>
      <sheetName val="토사(PE)"/>
      <sheetName val="증감내역서"/>
      <sheetName val="PSCbeam설계"/>
      <sheetName val="일위대가9803"/>
      <sheetName val="터파기및재료"/>
      <sheetName val="중로근거"/>
      <sheetName val="금액내역서"/>
      <sheetName val="99총공사내역서"/>
      <sheetName val="발주내역"/>
      <sheetName val="노임이"/>
      <sheetName val="찍기"/>
      <sheetName val="역T형교대(말뚝기초)"/>
      <sheetName val="예산M11A"/>
      <sheetName val="4. 주형설계"/>
      <sheetName val="단가 및 재료비"/>
      <sheetName val="중기사용료산출근거"/>
      <sheetName val="원가"/>
      <sheetName val="DATE"/>
      <sheetName val="우수내용"/>
      <sheetName val="세골재  T2 변경 현황"/>
      <sheetName val="0.단가"/>
      <sheetName val="월말"/>
      <sheetName val="노임단가"/>
      <sheetName val="직접공사비"/>
      <sheetName val="내역서1999.8최종"/>
      <sheetName val="INPUT"/>
      <sheetName val="수안보-MBR1"/>
      <sheetName val="4.2유효폭의 계산"/>
      <sheetName val="공정코드"/>
      <sheetName val="토공(우물통,기타) "/>
      <sheetName val="1,2공구원가계산서"/>
      <sheetName val="2공구산출내역"/>
      <sheetName val="1공구산출내역서"/>
      <sheetName val="기계경비(시간당)"/>
      <sheetName val="간지"/>
      <sheetName val="설직재-1"/>
      <sheetName val="재료집계표"/>
      <sheetName val="총괄내역서"/>
      <sheetName val="신천3호용수로"/>
      <sheetName val="3련 BOX"/>
      <sheetName val="CC16-내역서"/>
      <sheetName val="3BL공동구 수량"/>
      <sheetName val="이토변실"/>
      <sheetName val="단위단가"/>
      <sheetName val="교대(A1)"/>
      <sheetName val="단위수량"/>
      <sheetName val="건축공사실행"/>
      <sheetName val="연결관암거"/>
      <sheetName val="가시설수량"/>
      <sheetName val="식재가격"/>
      <sheetName val="식재총괄"/>
      <sheetName val="일위목록"/>
      <sheetName val="기초일위"/>
      <sheetName val="시설일위"/>
      <sheetName val="조명일위"/>
      <sheetName val="기본1"/>
      <sheetName val="수정일위대가"/>
      <sheetName val="수량집"/>
      <sheetName val="포장물량집계"/>
      <sheetName val="항목등록"/>
      <sheetName val="내역_ver1.0"/>
      <sheetName val="crude.SLAB RE-bar"/>
      <sheetName val="CRUDE RE-bar"/>
      <sheetName val="대림경상68억"/>
      <sheetName val="토목내역서 (도급단가)"/>
      <sheetName val="산출내역서"/>
      <sheetName val="간접1"/>
      <sheetName val="노임"/>
      <sheetName val="2000년1차"/>
      <sheetName val="2000전체분"/>
      <sheetName val="0506생활권구적"/>
      <sheetName val="총괄내역"/>
      <sheetName val="코드"/>
      <sheetName val="산근"/>
      <sheetName val="I一般比"/>
      <sheetName val="갑지"/>
      <sheetName val="일위대가목록"/>
      <sheetName val="자료입력"/>
      <sheetName val="적용토목"/>
      <sheetName val="지급자재"/>
      <sheetName val="품셈TABLE"/>
      <sheetName val="세부내역"/>
      <sheetName val="약품공급2"/>
      <sheetName val="CTEMCOST"/>
      <sheetName val="램머"/>
      <sheetName val="업무분장"/>
      <sheetName val="재료비"/>
      <sheetName val="내역서중"/>
      <sheetName val="인수공규격"/>
      <sheetName val="2.단면가정"/>
      <sheetName val="수우미양가(Vlookup)"/>
      <sheetName val="단면 (2)"/>
      <sheetName val="내역서 제출"/>
      <sheetName val="노무비 근거"/>
      <sheetName val="총괄"/>
      <sheetName val="준검 내역서"/>
      <sheetName val="초기화면"/>
      <sheetName val="골조"/>
      <sheetName val="역T형(H=6.0) (2)"/>
      <sheetName val="8.석축단위(H=1.5M)"/>
      <sheetName val="자재단가비교표"/>
      <sheetName val="교각계산"/>
      <sheetName val="대비"/>
      <sheetName val="계수시트"/>
      <sheetName val="입력변수"/>
      <sheetName val="집계표(OPTION)"/>
      <sheetName val="보차도경계석"/>
      <sheetName val="견적단가"/>
      <sheetName val="용수량(생활용수)"/>
      <sheetName val="교량"/>
      <sheetName val="표준차도부연장집계-ASP"/>
      <sheetName val="도수로수량산출"/>
      <sheetName val="200"/>
      <sheetName val="차액보증"/>
      <sheetName val="종배수관면벽구"/>
      <sheetName val="종배수관위치조서"/>
      <sheetName val="N賃率-職"/>
      <sheetName val="ABUT수량-A1"/>
      <sheetName val="INPUT(덕도방향-시점)"/>
      <sheetName val="1련박스"/>
      <sheetName val="장비집계"/>
      <sheetName val="C.배수관공"/>
      <sheetName val="제경비"/>
      <sheetName val="H-pile(298x299)"/>
      <sheetName val="H-pile(250x250)"/>
      <sheetName val="금융비용"/>
      <sheetName val="Macro1"/>
      <sheetName val="단위중량"/>
      <sheetName val="경산"/>
      <sheetName val="공구"/>
      <sheetName val="토공 total"/>
      <sheetName val="공사비산출내역"/>
      <sheetName val="기성내역"/>
      <sheetName val="직노"/>
      <sheetName val="NYS"/>
      <sheetName val="실행내역"/>
      <sheetName val="1호맨홀토공"/>
      <sheetName val="접지수량"/>
      <sheetName val="물가자료"/>
      <sheetName val="대부예산서"/>
      <sheetName val="CODE"/>
      <sheetName val="기초공"/>
      <sheetName val="MOTOR"/>
      <sheetName val="기둥(원형)"/>
      <sheetName val="참조"/>
      <sheetName val="유림골조"/>
      <sheetName val="소도3교"/>
      <sheetName val="양식3"/>
      <sheetName val="세부내역서(전기)"/>
      <sheetName val="MAIN_TABLE"/>
      <sheetName val="101동"/>
      <sheetName val="단가"/>
      <sheetName val="개인"/>
      <sheetName val="건축내역"/>
      <sheetName val="MAIN"/>
      <sheetName val="견적990322"/>
      <sheetName val="지장물_data"/>
      <sheetName val="공사착공계"/>
      <sheetName val="배수내역"/>
      <sheetName val="ATM기초철가"/>
      <sheetName val="원형맨홀수량"/>
      <sheetName val="Sheet2"/>
      <sheetName val="코드표"/>
      <sheetName val="CIVIL4"/>
      <sheetName val="Y-WORK"/>
      <sheetName val="맨홀수량"/>
      <sheetName val=" 총괄표"/>
      <sheetName val="단가산출"/>
      <sheetName val="표  지"/>
      <sheetName val="내역서적용수량"/>
      <sheetName val="단가비교표_공통1"/>
      <sheetName val="Customer Databas"/>
      <sheetName val="단면가정"/>
      <sheetName val="제직재"/>
      <sheetName val="3.하중산정4.지지력"/>
      <sheetName val="조경일람"/>
      <sheetName val="WORK"/>
      <sheetName val="일위(수원)"/>
      <sheetName val="바닥판의 설계"/>
      <sheetName val="전체제잡비"/>
      <sheetName val="미드수량"/>
      <sheetName val="CAT_5"/>
      <sheetName val="보도단위"/>
      <sheetName val="배수장토목공사비"/>
      <sheetName val="노무비"/>
      <sheetName val="단양 00 아파트-세부내역"/>
      <sheetName val="건축-물가변동"/>
      <sheetName val="단가조사서"/>
      <sheetName val="전기"/>
      <sheetName val="VE절감"/>
      <sheetName val="자재단가"/>
      <sheetName val="건축공사"/>
      <sheetName val="JUCKEYK"/>
      <sheetName val="구조물터파기수량집계"/>
      <sheetName val="덕전리"/>
      <sheetName val="전체"/>
      <sheetName val="요율"/>
      <sheetName val="당진1,2호기전선관설치및접지4차공사내역서-을지"/>
      <sheetName val="가격조사서"/>
      <sheetName val="배수공"/>
      <sheetName val="암거"/>
      <sheetName val="포장공"/>
      <sheetName val="율촌법률사무소2내역"/>
      <sheetName val="지점별강우량"/>
      <sheetName val="자료"/>
      <sheetName val="기흥하도용"/>
      <sheetName val="Sheet5"/>
      <sheetName val="을지"/>
      <sheetName val="2000용수잠관-수량집계"/>
      <sheetName val="실행대비"/>
      <sheetName val="참고사항"/>
      <sheetName val="시행후면적"/>
      <sheetName val="설계조건"/>
      <sheetName val="마산월령동골조물량변경"/>
      <sheetName val="총괄-1"/>
      <sheetName val="암거 제원표-1단계"/>
      <sheetName val="분뇨"/>
      <sheetName val="토공(1)"/>
      <sheetName val="절대지우지말것"/>
      <sheetName val="집기손료"/>
      <sheetName val="대창(함평)"/>
      <sheetName val="대창(장성)"/>
      <sheetName val="대창(함평)-창열"/>
      <sheetName val="암거 제원표"/>
      <sheetName val="WING3"/>
      <sheetName val="소보"/>
      <sheetName val="포장면적집계"/>
      <sheetName val="출력X"/>
      <sheetName val="우각부보강"/>
      <sheetName val="재료할증"/>
      <sheetName val="TYPE-A"/>
      <sheetName val="상-교대(A1-A2)"/>
      <sheetName val="단가일람"/>
      <sheetName val="지질조사"/>
      <sheetName val="수량3"/>
      <sheetName val="시중노임단가"/>
      <sheetName val="실행간접비용"/>
      <sheetName val="제잡비"/>
      <sheetName val="수량산출서"/>
      <sheetName val="빗물받이(910-510-410)"/>
      <sheetName val="우수공"/>
      <sheetName val="기초자료"/>
      <sheetName val="연돌일위집계"/>
      <sheetName val="소요자재명세서"/>
      <sheetName val="노무비명세서"/>
      <sheetName val="일위-1"/>
      <sheetName val="문학간접"/>
      <sheetName val="간접"/>
      <sheetName val="보증수수료산출"/>
      <sheetName val="중기근거"/>
      <sheetName val="본체"/>
      <sheetName val="안정계산"/>
      <sheetName val="단면검토"/>
      <sheetName val="교수설계"/>
      <sheetName val="특별땅고르기"/>
      <sheetName val="슬래브수량"/>
      <sheetName val="날개벽(시점좌측)"/>
      <sheetName val="단가조사"/>
      <sheetName val="노임,기계경비"/>
      <sheetName val="신우"/>
      <sheetName val="원가계산서구조조정"/>
      <sheetName val="AIR SHOWER(3인용)"/>
      <sheetName val="인부신상자료"/>
      <sheetName val="기타 정보통신공사"/>
      <sheetName val="수습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토적표"/>
      <sheetName val="천방교접속"/>
      <sheetName val="대포2교접속"/>
      <sheetName val="진주방향"/>
      <sheetName val="봉방동근생"/>
      <sheetName val="Macro(전선)"/>
      <sheetName val="woo(mac)"/>
      <sheetName val="설치조서"/>
      <sheetName val="Sheet3"/>
      <sheetName val="배수공집계표"/>
      <sheetName val="예정공정표"/>
      <sheetName val="CON'C"/>
      <sheetName val="위치조서"/>
      <sheetName val="여과지동"/>
      <sheetName val="암거날개벽"/>
      <sheetName val="1호토공"/>
      <sheetName val="수량집계"/>
      <sheetName val="예정(3)"/>
      <sheetName val="터널조도"/>
      <sheetName val="수요개발과판매량"/>
      <sheetName val="설계명세"/>
      <sheetName val="spiral"/>
      <sheetName val="2.건축"/>
      <sheetName val="갑지(추정)"/>
      <sheetName val="갑지1"/>
      <sheetName val="건축기계설비표선정수장"/>
      <sheetName val="Sheet1 (2)"/>
      <sheetName val="상수도토공집계표"/>
      <sheetName val="견적서"/>
      <sheetName val="FAB별"/>
      <sheetName val="을"/>
      <sheetName val="소비자가"/>
      <sheetName val="내역서(전기)"/>
      <sheetName val="DB"/>
      <sheetName val="라멘수량"/>
      <sheetName val="최적단면"/>
      <sheetName val="CALCULATION"/>
      <sheetName val="연결관수량 (2)"/>
      <sheetName val="사다리"/>
      <sheetName val="철집"/>
      <sheetName val="원가서"/>
      <sheetName val="차압계산"/>
      <sheetName val="콘크리트포장"/>
      <sheetName val="진입도로포장산출"/>
      <sheetName val="진입부포장면적위치조서"/>
      <sheetName val="진입부수량집계표"/>
      <sheetName val="콘크리트포장집계표"/>
      <sheetName val="포장공집계"/>
      <sheetName val="토공집계표"/>
      <sheetName val="토공분석표"/>
      <sheetName val="자재대"/>
      <sheetName val="내역서 "/>
      <sheetName val="1.설계조건"/>
      <sheetName val="내역표지"/>
      <sheetName val="구조물철거타공정이월"/>
      <sheetName val="danga"/>
      <sheetName val="ilch"/>
      <sheetName val="철근단면적"/>
      <sheetName val="하도금액분계"/>
      <sheetName val="8.PILE  (돌출)"/>
      <sheetName val="데이타"/>
      <sheetName val="Front"/>
      <sheetName val="wall"/>
      <sheetName val="앵커(3안)"/>
      <sheetName val="신표지1"/>
      <sheetName val="평가데이터"/>
      <sheetName val="자재집계표"/>
      <sheetName val="가중치"/>
      <sheetName val="제-노임"/>
      <sheetName val="청천내"/>
      <sheetName val="산출금액내역"/>
      <sheetName val="주차구획선수량"/>
      <sheetName val="조경내역서"/>
      <sheetName val="구천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관급자재"/>
      <sheetName val="설비"/>
      <sheetName val="예총"/>
      <sheetName val="배관배선 단가조사"/>
      <sheetName val="일위대가집계"/>
      <sheetName val="일위"/>
      <sheetName val="기계경비"/>
      <sheetName val="현장예산"/>
      <sheetName val="명세서"/>
      <sheetName val="2공구하도급내역서"/>
      <sheetName val="설계예산서"/>
      <sheetName val="3.공통공사대비"/>
      <sheetName val="목차"/>
      <sheetName val="설계내역서"/>
      <sheetName val="동원인원"/>
      <sheetName val="TOTAL_BOQ"/>
      <sheetName val="Total"/>
      <sheetName val="총투입계"/>
      <sheetName val="SANBAISU"/>
      <sheetName val="단가조사-2"/>
      <sheetName val="현장경상비"/>
      <sheetName val="연습"/>
      <sheetName val="실행내역서"/>
      <sheetName val="공제수량총집계표"/>
      <sheetName val="임금단가"/>
      <sheetName val="한강운반비"/>
      <sheetName val="원본(갑지)"/>
      <sheetName val="단열-자재"/>
      <sheetName val="공사개요"/>
      <sheetName val="현장경비"/>
      <sheetName val="방배동내역(리라)"/>
      <sheetName val="건축공사집계표"/>
      <sheetName val="방배동내역 (총괄)"/>
      <sheetName val="부대공사총괄"/>
      <sheetName val="설계예산"/>
      <sheetName val="12호기내역서(건축분)"/>
      <sheetName val="빙장비사양"/>
      <sheetName val="환경기계공정표 (3)"/>
      <sheetName val="대치판정"/>
      <sheetName val="옹벽일반수량"/>
      <sheetName val="설계서을"/>
      <sheetName val="견적"/>
      <sheetName val="품셈집계표"/>
      <sheetName val="자재조사표"/>
      <sheetName val="9.정착구 보강"/>
      <sheetName val="본선차로수량집계표"/>
      <sheetName val="범례표"/>
      <sheetName val="우수맨홀공제단위수량"/>
      <sheetName val="총집계표"/>
      <sheetName val="가압장(토목)"/>
      <sheetName val="내역서단가산출용"/>
      <sheetName val="심사공종"/>
      <sheetName val="3BL공동구_수량"/>
      <sheetName val="안정검토"/>
      <sheetName val="단면설계"/>
      <sheetName val="공사기본내용입력"/>
      <sheetName val="일반수량"/>
      <sheetName val="돌담교 상부수량"/>
      <sheetName val="수량-가로등"/>
      <sheetName val="SLAB&quot;1&quot;"/>
      <sheetName val="기초단가"/>
      <sheetName val="중기손료"/>
      <sheetName val="건축"/>
      <sheetName val="제원및배치"/>
      <sheetName val="입력자료"/>
      <sheetName val="원가계산"/>
      <sheetName val="토목주소"/>
      <sheetName val="기안"/>
      <sheetName val="1단계"/>
      <sheetName val="테이블"/>
      <sheetName val="관급자재대"/>
      <sheetName val="설계개요"/>
      <sheetName val="측구터파기공수량집계"/>
      <sheetName val="배수공 시멘트 및 골재량 산출"/>
      <sheetName val="마산방향철근집계"/>
      <sheetName val="마산방향"/>
      <sheetName val="s"/>
      <sheetName val="공사비증감"/>
      <sheetName val="식재인부"/>
      <sheetName val="국도접속 차도부수량"/>
      <sheetName val="환경보전비B"/>
      <sheetName val="가옥철거(지장물조서)"/>
      <sheetName val="내역기준"/>
      <sheetName val="현황산출서"/>
      <sheetName val="사유서제출현황-2"/>
      <sheetName val="영창26"/>
      <sheetName val="산출근거1"/>
      <sheetName val="수량집계표"/>
      <sheetName val="대전(세창동)"/>
      <sheetName val="48전력선로일위"/>
      <sheetName val="도근좌표"/>
      <sheetName val="부경대총괄내역서"/>
      <sheetName val="백호우계수"/>
      <sheetName val="면적산출근거(실측)"/>
      <sheetName val="가도공"/>
      <sheetName val="개산공사비"/>
      <sheetName val="정부노임단가"/>
      <sheetName val="설계명세서"/>
      <sheetName val="철거산출근거"/>
      <sheetName val="수목단가"/>
      <sheetName val="시설수량표"/>
      <sheetName val="식재수량표"/>
      <sheetName val="노임,재료비"/>
      <sheetName val="15"/>
      <sheetName val="부하계산서"/>
      <sheetName val="전선 및 전선관"/>
      <sheetName val="준공평가"/>
      <sheetName val="변경비교-을"/>
      <sheetName val="파형강관집계"/>
      <sheetName val="공량(1월22일)"/>
      <sheetName val="96보완계획7.12"/>
      <sheetName val="70%"/>
      <sheetName val="보온자재단가표"/>
      <sheetName val="물량표S"/>
      <sheetName val="물량표(신)"/>
      <sheetName val="대전21토목내역서"/>
      <sheetName val="1062-X방향 "/>
      <sheetName val="포장공사"/>
      <sheetName val="공문"/>
      <sheetName val="변경내역"/>
      <sheetName val="ⴭⴭⴭⴭⴭ"/>
      <sheetName val="보도공제면적"/>
      <sheetName val="환율"/>
      <sheetName val="수량BOQ"/>
      <sheetName val="1.수량집계"/>
      <sheetName val="unitpric"/>
      <sheetName val="계약서"/>
      <sheetName val="수량산출표"/>
      <sheetName val="입상내역"/>
      <sheetName val="포장(수량)-관로부"/>
      <sheetName val="4)유동표"/>
      <sheetName val="6공구(당초)"/>
      <sheetName val="유효폭의 계산"/>
      <sheetName val="직재"/>
      <sheetName val="상부집계표"/>
      <sheetName val="9811"/>
      <sheetName val="관급"/>
      <sheetName val="일위대가(1)"/>
      <sheetName val="이름정의"/>
      <sheetName val="초기화면1"/>
      <sheetName val="archi(본사)"/>
      <sheetName val="유별자산배수"/>
      <sheetName val="토공"/>
      <sheetName val="2.2.2입적표"/>
      <sheetName val="Sheet17"/>
      <sheetName val="가로등내역서"/>
      <sheetName val="내력서"/>
      <sheetName val="일위대가(가설)"/>
      <sheetName val="몰탈재료산출"/>
      <sheetName val="신규 수주분(사용자 정의)"/>
      <sheetName val="DATA2000"/>
      <sheetName val="1.설계기준"/>
      <sheetName val="sw1"/>
      <sheetName val="방음벽기초(H=4m)"/>
      <sheetName val="WVAL"/>
      <sheetName val="ITEM"/>
      <sheetName val="용산1(해보)"/>
      <sheetName val="1"/>
      <sheetName val="합계금액"/>
      <sheetName val="공사비예산서(토목분)"/>
      <sheetName val="식재일위대가"/>
      <sheetName val="hvac내역서(제어동)"/>
      <sheetName val="원가입력"/>
      <sheetName val="hvac(제어동)"/>
      <sheetName val="내역서_"/>
      <sheetName val="송라터널총괄"/>
      <sheetName val="7.PILE  (돌출)"/>
      <sheetName val="공통가설"/>
      <sheetName val="손익분석"/>
      <sheetName val="관리,공감"/>
      <sheetName val="업체별기성내역"/>
      <sheetName val="PAINT"/>
      <sheetName val="SUMMARY"/>
      <sheetName val="일위대가(건축)"/>
      <sheetName val="역T형"/>
      <sheetName val="직공비"/>
      <sheetName val="연령현황"/>
      <sheetName val="99노임기준"/>
      <sheetName val="단가산출서1"/>
      <sheetName val="좌측"/>
      <sheetName val="일반부표"/>
      <sheetName val="기초(중마오수)"/>
      <sheetName val="원가계산서"/>
      <sheetName val="알맹이"/>
      <sheetName val="토공집계(rp)"/>
      <sheetName val="FAB4생산"/>
      <sheetName val="EQT-ESTN"/>
      <sheetName val="직원자료입력"/>
      <sheetName val="현장설명"/>
      <sheetName val="총괄BOQ"/>
      <sheetName val="8설7발"/>
      <sheetName val="총공사내역서"/>
      <sheetName val="공사직종별노임"/>
      <sheetName val="개요"/>
      <sheetName val="건축원가계산서"/>
      <sheetName val="공사"/>
      <sheetName val="주차장(T4)"/>
      <sheetName val="40총괄"/>
      <sheetName val="40집계"/>
      <sheetName val="DATA 입력부"/>
      <sheetName val="수량분배표"/>
      <sheetName val="접합수량(피벗)"/>
      <sheetName val="청주(철골발주의뢰서)"/>
      <sheetName val="6PILE__(돌출)"/>
      <sheetName val="설명서_"/>
      <sheetName val="내역서1999_8최종"/>
      <sheetName val="목차_"/>
      <sheetName val="97년_추정"/>
      <sheetName val="4_2유효폭의_계산"/>
      <sheetName val="4__주형설계"/>
      <sheetName val="단면_(2)"/>
      <sheetName val="8_석축단위(H=1_5M)"/>
      <sheetName val="세골재__T2_변경_현황"/>
      <sheetName val="0_단가"/>
      <sheetName val="제수변 수량집계표(보통)"/>
      <sheetName val="중기목록표"/>
      <sheetName val="시간당중기사용료"/>
      <sheetName val="BOX 본체"/>
      <sheetName val="자재표"/>
      <sheetName val="내역서(중수)"/>
      <sheetName val="전동기"/>
      <sheetName val="CON포장수량"/>
      <sheetName val="ACUNIT"/>
      <sheetName val="CONUNIT"/>
      <sheetName val="자재일람"/>
      <sheetName val="재료비단가"/>
      <sheetName val="장비사양"/>
      <sheetName val="Tables"/>
      <sheetName val="하수급견적대비"/>
      <sheetName val="7급줄떼공"/>
      <sheetName val="database"/>
      <sheetName val="공통비(전체)"/>
      <sheetName val="B"/>
      <sheetName val="중기조종사 단위단가"/>
      <sheetName val="조직표"/>
      <sheetName val="합계"/>
      <sheetName val="재료단가"/>
      <sheetName val="기존단가 (2)"/>
      <sheetName val="우수공,맨홀,집수정"/>
      <sheetName val="당정동공통이수"/>
      <sheetName val="당정동경상이수"/>
      <sheetName val="공기압축기실"/>
      <sheetName val="내역전기"/>
      <sheetName val="이토변실(A3-LINE)"/>
      <sheetName val="CABLE"/>
      <sheetName val="제경비산출서"/>
      <sheetName val="집계표(용역원실배기)"/>
      <sheetName val="실정보사유서"/>
      <sheetName val="원가계산서 과기원"/>
      <sheetName val="0.내역서  갑지"/>
      <sheetName val="1.내역서 "/>
      <sheetName val="2-1.수량산출근거"/>
      <sheetName val="2-2.노무비산출근거"/>
      <sheetName val="3.단가조사표"/>
      <sheetName val="3.단가대비표"/>
      <sheetName val="4.설변사유"/>
      <sheetName val="2-7.인건비산출근거"/>
      <sheetName val="3-1.설변사유"/>
      <sheetName val="3-2.공사비증감"/>
      <sheetName val="3-3.내역서"/>
      <sheetName val="3-4.단가대비표(기존)"/>
      <sheetName val="3-5.단가대비표(신규)"/>
      <sheetName val="3-6.일위대가목록"/>
      <sheetName val="3-7.일위대가"/>
      <sheetName val="3-8.물량산출근거"/>
      <sheetName val="3-9.인건비산출근거"/>
      <sheetName val="고강도 지수판 스리브업체선정"/>
      <sheetName val="업체구매견적서"/>
      <sheetName val="3.단가대비표 "/>
      <sheetName val="3.단가적용현황"/>
      <sheetName val="기성청구서"/>
      <sheetName val="기성검사원"/>
      <sheetName val="전기일위목록"/>
      <sheetName val="6월 출고 일일보고"/>
      <sheetName val="수입"/>
      <sheetName val="조경"/>
      <sheetName val="SILICATE"/>
      <sheetName val="TB-내역서"/>
      <sheetName val="시설물기초"/>
      <sheetName val="전기일위대가"/>
      <sheetName val="표지 (2)"/>
      <sheetName val="총집계"/>
      <sheetName val="주경기-오배수"/>
      <sheetName val="2호맨홀공제수량"/>
      <sheetName val="토공총괄집계"/>
      <sheetName val="기기리스트"/>
      <sheetName val="1,2,3,4,5단위수량"/>
      <sheetName val="W3단면"/>
      <sheetName val="세목전체"/>
      <sheetName val="20관리비율"/>
      <sheetName val="플랜트 설치"/>
      <sheetName val="견적조건"/>
      <sheetName val="개략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안산기계장치"/>
      <sheetName val="TEL"/>
      <sheetName val="설계예시"/>
      <sheetName val="FILE1"/>
      <sheetName val="돌담교_상부수량"/>
      <sheetName val="CON기초"/>
      <sheetName val="SAP_INPUT"/>
      <sheetName val="6호기"/>
      <sheetName val="건축명"/>
      <sheetName val="기계명"/>
      <sheetName val="전기명"/>
      <sheetName val="토목명"/>
      <sheetName val="설계기준"/>
      <sheetName val="내역1"/>
      <sheetName val="단중표"/>
      <sheetName val="구체"/>
      <sheetName val="좌측날개벽"/>
      <sheetName val="우측날개벽"/>
      <sheetName val="setup"/>
      <sheetName val="시설물단가표"/>
      <sheetName val="노무비단가표"/>
      <sheetName val="기초자료입력"/>
      <sheetName val="품셈"/>
      <sheetName val="인부임"/>
      <sheetName val="원가+내역"/>
      <sheetName val="선정요령"/>
      <sheetName val="시선유도표지집계표"/>
      <sheetName val="중기사용료"/>
      <sheetName val="2002하반기노임기준"/>
      <sheetName val="단가 (2)"/>
      <sheetName val="절대삭제금지"/>
      <sheetName val="시운전연료"/>
      <sheetName val="b_balju"/>
      <sheetName val="98수문일위"/>
      <sheetName val="수량증감표"/>
      <sheetName val="터파기운반비산출"/>
      <sheetName val="산적토운반비산출"/>
      <sheetName val="적용단가"/>
      <sheetName val="비교1"/>
      <sheetName val="Sheet4"/>
      <sheetName val="구의33고"/>
      <sheetName val="(A)내역서"/>
      <sheetName val="연장및면적(좌측)"/>
      <sheetName val="slurrywall설계가"/>
      <sheetName val="1차 내역서"/>
      <sheetName val="할증"/>
      <sheetName val="확약서"/>
      <sheetName val="SORCE1"/>
      <sheetName val="물가대비표"/>
      <sheetName val="Sheet2 (2)"/>
      <sheetName val="건축내역서 (경제상무실)"/>
      <sheetName val="수산(당)"/>
      <sheetName val="화설내"/>
      <sheetName val="기초코드"/>
      <sheetName val="본사공가현황"/>
      <sheetName val="토목검측서"/>
      <sheetName val="SG"/>
      <sheetName val="신호등일위대가"/>
      <sheetName val="흄관기초"/>
      <sheetName val="하조서"/>
      <sheetName val="98NS-N"/>
      <sheetName val="몰탈"/>
      <sheetName val="집수정(600-700)"/>
      <sheetName val="내역서01"/>
      <sheetName val="1.수인터널"/>
      <sheetName val="프랜트면허"/>
      <sheetName val="오수주요자재"/>
      <sheetName val="조건"/>
      <sheetName val="DATA 입력란"/>
      <sheetName val="1. 설계조건 2.단면가정 3. 하중계산"/>
      <sheetName val="T13(P68~72,78)"/>
      <sheetName val="MAT"/>
      <sheetName val="연도별cash"/>
      <sheetName val="대비표"/>
      <sheetName val="1_설계조건"/>
      <sheetName val="하도급원가계산총괄표(식재)"/>
      <sheetName val="각사별공사비분개 "/>
      <sheetName val="지하"/>
      <sheetName val="기초도면제작"/>
      <sheetName val="SHEET"/>
      <sheetName val="7-1.인건비"/>
      <sheetName val="종배수관설치현황"/>
      <sheetName val="세부내역서"/>
      <sheetName val="실행내역(10.13)"/>
      <sheetName val="도급"/>
      <sheetName val="대전가오_견출_집계표"/>
      <sheetName val="작업입력"/>
      <sheetName val="2003상반기노임기준"/>
      <sheetName val="POL6차-PIPING"/>
      <sheetName val="b_balju_cho"/>
      <sheetName val="거래처등록"/>
      <sheetName val="참고자료"/>
      <sheetName val="단가대비표"/>
      <sheetName val="2.가정단면"/>
      <sheetName val="사급자재"/>
      <sheetName val="방음벽기초"/>
      <sheetName val="노무비단가"/>
      <sheetName val="2.토목공사"/>
      <sheetName val="기본일위"/>
      <sheetName val="중동공구"/>
      <sheetName val="안전장치"/>
      <sheetName val="건물철거"/>
      <sheetName val="기타배수구조물깨기-단위수량"/>
      <sheetName val="BOX-1510"/>
      <sheetName val="내역을"/>
      <sheetName val="신규보류입력"/>
      <sheetName val="입력"/>
      <sheetName val="단면치수"/>
      <sheetName val="수로BOX"/>
      <sheetName val="수량"/>
      <sheetName val="단가산출2"/>
      <sheetName val="단가산출1"/>
      <sheetName val="실행견적"/>
      <sheetName val="전기단가조사서"/>
      <sheetName val="배수철근"/>
      <sheetName val="용역비내역-진짜"/>
      <sheetName val="일위단위"/>
      <sheetName val="공사비집계"/>
      <sheetName val="설계"/>
      <sheetName val="EACT10"/>
      <sheetName val="GI-LIST"/>
      <sheetName val="파일의이용"/>
      <sheetName val="음성방향"/>
      <sheetName val="산출기준자료"/>
      <sheetName val="구역화물"/>
      <sheetName val="단위목록"/>
      <sheetName val="시험비"/>
      <sheetName val="청 구"/>
      <sheetName val="설계산출기초"/>
      <sheetName val="날개벽(TYPE2)"/>
      <sheetName val="고유코드_설계"/>
      <sheetName val="도기류"/>
      <sheetName val="내역갑지"/>
      <sheetName val="A-8 PD(도로중앙)"/>
      <sheetName val="9-1차이내역"/>
      <sheetName val="BSD (2)"/>
      <sheetName val="일반수량총괄집계"/>
      <sheetName val="차선도색-연장,수량(1)"/>
      <sheetName val="호프"/>
      <sheetName val="토목(용인)"/>
      <sheetName val="물가시세"/>
      <sheetName val="공내역"/>
      <sheetName val="사  업  비  수  지  예  산  서"/>
      <sheetName val="터파기단면도(보도)"/>
      <sheetName val="현장관리비참조"/>
      <sheetName val="다곡2교"/>
      <sheetName val="포장복구집계"/>
      <sheetName val="흙쌓기도수로설치현황"/>
      <sheetName val="관접합및부설"/>
      <sheetName val="시점교대"/>
      <sheetName val="설계가"/>
      <sheetName val="현금흐름"/>
      <sheetName val="Baby일위대가"/>
      <sheetName val="남양내역"/>
      <sheetName val="상 부"/>
      <sheetName val="현장소운반"/>
      <sheetName val="관구보호몰탈"/>
      <sheetName val="노면표시단위수량(안전지대및노상장애물)"/>
      <sheetName val="노면표시단위수량(방향및방면지시)"/>
      <sheetName val="노면표시단위수량(문자및기타기호)"/>
      <sheetName val="노면표시단위수량(차선)"/>
      <sheetName val="노면표시단위수량(횡단보도)"/>
      <sheetName val="단가파주4"/>
      <sheetName val="증감대비표"/>
      <sheetName val="4.하중산정"/>
      <sheetName val="대공종"/>
      <sheetName val="효성CB 1P기초"/>
      <sheetName val="직접경비호표"/>
      <sheetName val="기본파일"/>
      <sheetName val="(C)원내역"/>
      <sheetName val="PROJECT BRIEF(EX.NEW)"/>
      <sheetName val="Eq. Mobilization"/>
      <sheetName val="Toolbox"/>
      <sheetName val="양수장(기계)"/>
      <sheetName val="중간"/>
      <sheetName val="00000"/>
      <sheetName val="건축공사집계"/>
      <sheetName val="1Month+Sheet2!"/>
      <sheetName val="옹벽수량집계"/>
      <sheetName val="배수통관(좌)"/>
      <sheetName val="자재테이블"/>
      <sheetName val="옥외등신설"/>
      <sheetName val="저케CV22신설"/>
      <sheetName val="저케CV38신설"/>
      <sheetName val="저케CV8신설"/>
      <sheetName val="접지3종"/>
      <sheetName val="(1)본선수량집계"/>
      <sheetName val="1.우편집중내역서"/>
      <sheetName val="입찰견적보고서"/>
      <sheetName val="산근(1)"/>
      <sheetName val="자재집계 (2)"/>
      <sheetName val="공사설계서"/>
      <sheetName val="정거장 설계조건"/>
      <sheetName val="산출(변경후)"/>
      <sheetName val="부대공"/>
      <sheetName val="결과조달"/>
      <sheetName val="기성부분 내역집계표-기계공사"/>
      <sheetName val="물푸기"/>
      <sheetName val="구조물공"/>
      <sheetName val="오수공수량집계표"/>
      <sheetName val="견적대비 견적서"/>
      <sheetName val="지하시설물작성"/>
      <sheetName val="노면표지 수량"/>
      <sheetName val="토공사"/>
      <sheetName val="원"/>
      <sheetName val="전기내역"/>
      <sheetName val="전산output"/>
      <sheetName val="배수관산출"/>
      <sheetName val="인공산출"/>
      <sheetName val="XL4Poppy"/>
      <sheetName val="신림자금"/>
      <sheetName val="2002년12월"/>
      <sheetName val="목록"/>
      <sheetName val="선수금"/>
      <sheetName val="토목내역서_(도급단가)"/>
      <sheetName val="crude_SLAB_RE-bar"/>
      <sheetName val="CRUDE_RE-bar"/>
      <sheetName val="내역_ver1_0"/>
      <sheetName val="단가_및_재료비"/>
      <sheetName val="준검_내역서"/>
      <sheetName val="토공(우물통,기타)_"/>
      <sheetName val="RAMP_단면(R2)"/>
      <sheetName val="바닥판의_설계"/>
      <sheetName val="2_단면가정"/>
      <sheetName val="내역서_제출"/>
      <sheetName val="노무비_근거"/>
      <sheetName val="역T형(H=6_0)_(2)"/>
      <sheetName val="_총괄표"/>
      <sheetName val="표__지"/>
      <sheetName val="3련_BOX"/>
      <sheetName val="단양_00_아파트-세부내역"/>
      <sheetName val="토공_total"/>
      <sheetName val="C_배수관공"/>
      <sheetName val="3_하중산정4_지지력"/>
      <sheetName val="암거_제원표"/>
      <sheetName val="Customer_Databas"/>
      <sheetName val="암거_제원표-1단계"/>
      <sheetName val="AIR_SHOWER(3인용)"/>
      <sheetName val="8_PILE__(돌출)"/>
      <sheetName val="사유서"/>
      <sheetName val="환경평가"/>
      <sheetName val="인구"/>
      <sheetName val="토공구역구분(출력안함)"/>
      <sheetName val="간지02)"/>
      <sheetName val="직접구매"/>
      <sheetName val="간지03 )"/>
      <sheetName val="주요자재xxxxxx"/>
      <sheetName val="1.레미콘"/>
      <sheetName val="2.관집계"/>
      <sheetName val="3.제수밸브"/>
      <sheetName val="4.각종주철제"/>
      <sheetName val="5.유량계"/>
      <sheetName val="1.골재집계"/>
      <sheetName val="2.철근집계"/>
      <sheetName val="3.관세척"/>
      <sheetName val="4.분기관"/>
      <sheetName val="간지04)"/>
      <sheetName val="총괄자재집계표"/>
      <sheetName val="간지05)"/>
      <sheetName val="상수공 토공집계표"/>
      <sheetName val="우수공자재집계표"/>
      <sheetName val="시모자"/>
      <sheetName val="집 계 표"/>
      <sheetName val="1단계 (2)"/>
      <sheetName val="load"/>
      <sheetName val="내역서1"/>
      <sheetName val="기본가정"/>
      <sheetName val="지역"/>
      <sheetName val="일위총괄"/>
      <sheetName val="eq_data"/>
      <sheetName val="안양동교 1안"/>
      <sheetName val="노.표-조"/>
      <sheetName val="직접노무"/>
      <sheetName val="직접재료"/>
      <sheetName val="#4 PSV"/>
      <sheetName val="asd"/>
      <sheetName val="1TL종점(1)"/>
      <sheetName val="유림콘도"/>
      <sheetName val="sub"/>
      <sheetName val="제잡비계산"/>
      <sheetName val="기본단가표"/>
      <sheetName val="참조 (2)"/>
      <sheetName val="SANTOGO"/>
      <sheetName val="조경수목"/>
      <sheetName val="퇴직공제부금"/>
      <sheetName val="평균노임"/>
      <sheetName val="기별(종합)"/>
      <sheetName val="부하자료"/>
      <sheetName val="FORM-0"/>
      <sheetName val="직종표"/>
      <sheetName val="집"/>
      <sheetName val="일용노무비지급명세서(7)"/>
      <sheetName val="중기가동(7)"/>
      <sheetName val="UEC영화관본공사내역"/>
      <sheetName val="지장물조서"/>
      <sheetName val="1공구 건정토건 토공"/>
      <sheetName val="발주참고#"/>
      <sheetName val="실행(1)"/>
      <sheetName val="C3"/>
      <sheetName val="인입관수량총괄"/>
      <sheetName val="정렬"/>
      <sheetName val="교통안전시설집계표"/>
      <sheetName val="진입로 지세할증산출(다사분기)"/>
      <sheetName val=" FURNACE현설"/>
      <sheetName val="수량산출서 갑지"/>
      <sheetName val="수정시산표"/>
      <sheetName val="지역별수출"/>
      <sheetName val="효동종합건설(주)"/>
      <sheetName val="1공구원가계산서"/>
      <sheetName val="Manmonth(입력)"/>
      <sheetName val="1안"/>
      <sheetName val="인원배치"/>
      <sheetName val="준공정산"/>
      <sheetName val="공사비예"/>
      <sheetName val="6.간접공사비 外"/>
      <sheetName val="TEST1"/>
      <sheetName val="주식"/>
      <sheetName val="Sheet1_(2)"/>
      <sheetName val="RE9604"/>
      <sheetName val="9509"/>
      <sheetName val="2004일위대가"/>
      <sheetName val="목표세부명세"/>
      <sheetName val="환율및유가"/>
      <sheetName val="이음개소"/>
      <sheetName val="직접재료비데이타"/>
      <sheetName val="일위대가(계측기설치)"/>
      <sheetName val="슬래브"/>
      <sheetName val="BOX"/>
      <sheetName val="암거단위-1련"/>
      <sheetName val="우배수"/>
      <sheetName val="토목품셈"/>
      <sheetName val="장비종합부표"/>
      <sheetName val="집계표_식재"/>
      <sheetName val="부표"/>
      <sheetName val="A2"/>
      <sheetName val="옹벽공 수량집계표"/>
      <sheetName val="단가조건(02년)"/>
      <sheetName val="연결임시"/>
      <sheetName val="토공총괄표"/>
      <sheetName val="I.설계조건"/>
      <sheetName val="주형"/>
      <sheetName val="3.바닥판설계"/>
      <sheetName val="단가산출서"/>
      <sheetName val="현장관리비"/>
      <sheetName val="STEEL BOX 단면설계(SEC.8)"/>
      <sheetName val="8. 안정검토"/>
      <sheetName val="4.하중"/>
      <sheetName val="0.9x0.9"/>
      <sheetName val="도장수량(하1)"/>
      <sheetName val="VXXXXXXX"/>
      <sheetName val="FOOTING단면력"/>
      <sheetName val="L측형구집계"/>
      <sheetName val="tggwan(mac)"/>
      <sheetName val="suk(mac)"/>
      <sheetName val="고양동1"/>
      <sheetName val="0.9토공"/>
      <sheetName val="사용성검토"/>
      <sheetName val="바닥판(1)"/>
      <sheetName val="인부노임"/>
      <sheetName val="인건비 "/>
      <sheetName val="토목-물가"/>
      <sheetName val="참고"/>
      <sheetName val="총괄철근집계표"/>
      <sheetName val="입찰내역 발주처 양식"/>
      <sheetName val="유입량"/>
      <sheetName val="16-1"/>
      <sheetName val="산출서양식01"/>
      <sheetName val="산출근거(수정)"/>
      <sheetName val="Detail"/>
      <sheetName val="절취및터파기"/>
      <sheetName val="CPM챠트"/>
      <sheetName val="조작대(1연)"/>
      <sheetName val="토적계산서"/>
      <sheetName val="법면"/>
      <sheetName val="중기일위대가"/>
      <sheetName val="배수공1"/>
      <sheetName val="COMPARISON TABLE"/>
      <sheetName val="부대공Ⅱ"/>
      <sheetName val="견적대비"/>
      <sheetName val="통영LNG입찰현황"/>
      <sheetName val="내역및총괄"/>
      <sheetName val="2.입력sheet"/>
      <sheetName val="M1"/>
      <sheetName val="(3.품질관리 시험 총괄표)"/>
      <sheetName val="토량1-1"/>
      <sheetName val="산출내역서집계표"/>
      <sheetName val="별표 "/>
      <sheetName val="음료실행"/>
      <sheetName val="공량산출서"/>
      <sheetName val="물가시세표"/>
      <sheetName val="1.2.1 마루높이결정"/>
      <sheetName val="&lt;목록&gt;"/>
      <sheetName val="입찰보고"/>
      <sheetName val="단면 _2_"/>
      <sheetName val="옥룡잡비"/>
      <sheetName val="설계변경원가계산총괄표"/>
      <sheetName val="BOILING검토"/>
      <sheetName val="차선도색현황"/>
      <sheetName val="U-TYPE(1)"/>
      <sheetName val="A-4"/>
      <sheetName val="COL"/>
      <sheetName val="상승요인분석"/>
      <sheetName val="식재일위"/>
      <sheetName val="옹벽"/>
      <sheetName val=" 냉각수펌프"/>
      <sheetName val="기자재비"/>
      <sheetName val="전력구구조물산근"/>
      <sheetName val="도로경계블럭연장조서"/>
      <sheetName val="관경별우수관집계"/>
      <sheetName val="현장일반사항"/>
      <sheetName val="원형측구(B-type)"/>
      <sheetName val="변경후-SHEET"/>
      <sheetName val="지주목시비량산출서"/>
      <sheetName val="DIAPHRAGM"/>
      <sheetName val="산근(PE,300)"/>
      <sheetName val="특2호하천산근"/>
      <sheetName val="특2호부관하천산근"/>
      <sheetName val="2011.(4)"/>
      <sheetName val="Pier 3"/>
      <sheetName val="※참고자료※"/>
      <sheetName val="원하도급내역서(당초)"/>
      <sheetName val="전력"/>
      <sheetName val="대운산출"/>
      <sheetName val="소방현물"/>
      <sheetName val="BOX전기내역"/>
      <sheetName val="소운반"/>
      <sheetName val="단가(1)"/>
      <sheetName val="참조M"/>
      <sheetName val="지구단위계획"/>
      <sheetName val="ASP"/>
      <sheetName val="예산작성기준(전기)"/>
      <sheetName val="SLIDES"/>
      <sheetName val="단가(반정1교-원주)"/>
      <sheetName val="Sheet10"/>
      <sheetName val="간지9)"/>
      <sheetName val="수정내역서"/>
      <sheetName val="공사내역"/>
      <sheetName val="자재목록"/>
      <sheetName val="BOX(1.5X1.5)"/>
      <sheetName val="PD-5(직선)"/>
      <sheetName val="일반공사"/>
      <sheetName val="웅진교-S2"/>
      <sheetName val="기계시공"/>
      <sheetName val="우수관"/>
      <sheetName val="인천제철"/>
      <sheetName val="PAD TR보호대기초"/>
      <sheetName val="가로등기초"/>
      <sheetName val="기계경비일람"/>
      <sheetName val="별총"/>
      <sheetName val="BID9697"/>
      <sheetName val="관경"/>
      <sheetName val="토목내역"/>
      <sheetName val="시가지우회도로공내역서"/>
      <sheetName val="o현장경비"/>
      <sheetName val="횡배수관"/>
      <sheetName val="간선계산"/>
      <sheetName val="기둥(하중)"/>
      <sheetName val="ENE-CAL 1"/>
      <sheetName val="costing_CV"/>
      <sheetName val="ITB COST"/>
      <sheetName val="costing_ESDV"/>
      <sheetName val="costing_Misc"/>
      <sheetName val="costing_MOV"/>
      <sheetName val="costing_Press"/>
      <sheetName val="자압"/>
      <sheetName val="-몰탈콘크리트"/>
      <sheetName val="지급자재조서"/>
      <sheetName val="집계표(육상)"/>
      <sheetName val="조건표"/>
      <sheetName val="Sheet15"/>
      <sheetName val="하중"/>
      <sheetName val="소업1교"/>
      <sheetName val="노무비계"/>
      <sheetName val="sheeet2"/>
      <sheetName val="plan&amp;section_of_foundation"/>
      <sheetName val="working_load_at_the_btm_ft_"/>
      <sheetName val="stability_check"/>
      <sheetName val="design_criteria"/>
      <sheetName val="design_load"/>
      <sheetName val="상수도공-간지"/>
      <sheetName val="품의"/>
      <sheetName val="재집"/>
      <sheetName val="주요자재집계표"/>
      <sheetName val="예상"/>
      <sheetName val="통합"/>
      <sheetName val="맨홀평균높이"/>
      <sheetName val="종배수관(신)"/>
      <sheetName val="적용단위길이"/>
      <sheetName val="종배수관면벽신"/>
      <sheetName val="계단"/>
      <sheetName val="터널구조물산근"/>
      <sheetName val="type-F"/>
      <sheetName val="WEON"/>
      <sheetName val="유림총괄"/>
      <sheetName val="설계기준 및 하중계산"/>
      <sheetName val="11.자재단가"/>
      <sheetName val="공종별수량집계"/>
      <sheetName val="중기집계"/>
      <sheetName val="예산대비"/>
      <sheetName val="산근목록"/>
      <sheetName val="슬래브(유곡)"/>
      <sheetName val="0226"/>
      <sheetName val="은행"/>
      <sheetName val="입력시트"/>
      <sheetName val="공사현황"/>
      <sheetName val="수량산출근거"/>
      <sheetName val="수로단위수량"/>
      <sheetName val="계산서(곡선부)"/>
      <sheetName val="-치수표(곡선부)"/>
      <sheetName val="설정"/>
      <sheetName val="전차선로 물량표"/>
      <sheetName val="기계내역"/>
      <sheetName val="품셈총괄표"/>
      <sheetName val="대정2공구"/>
      <sheetName val="단위량당중기"/>
      <sheetName val="P3"/>
      <sheetName val="GAEYO"/>
      <sheetName val="SUMDO"/>
      <sheetName val="ENDDO"/>
      <sheetName val="PLDB"/>
      <sheetName val="AAA"/>
      <sheetName val="M-HOUR"/>
      <sheetName val="공기"/>
      <sheetName val="집계"/>
      <sheetName val="포장직선구간"/>
      <sheetName val="맨홀토공수량"/>
      <sheetName val="Macro(차단기)"/>
      <sheetName val="분전함신설"/>
      <sheetName val="접지1종"/>
      <sheetName val="BOX-1515"/>
      <sheetName val="맨홀수량산출"/>
      <sheetName val="3CHBDC"/>
      <sheetName val="간접비내역-1"/>
      <sheetName val="기둥"/>
      <sheetName val="저판(버림100)"/>
      <sheetName val="계화배수"/>
      <sheetName val="국공유지및사유지"/>
      <sheetName val="inter"/>
      <sheetName val="DESCRIPTION"/>
      <sheetName val="내역(전체)"/>
      <sheetName val="석축"/>
      <sheetName val="예산내역서"/>
      <sheetName val="수목표준대가"/>
      <sheetName val="BOQ"/>
      <sheetName val="2000년하반기"/>
      <sheetName val="Dike for 49T03 &amp; 49T04"/>
      <sheetName val="Dike for 49T02, 05~07, 19 (1)"/>
      <sheetName val="wk prgs"/>
      <sheetName val="Berm"/>
      <sheetName val="M_DB"/>
      <sheetName val="TYPE"/>
      <sheetName val="costing_FE"/>
      <sheetName val="공종집계"/>
      <sheetName val="화단 철거"/>
      <sheetName val="수지예산"/>
      <sheetName val="Sheet6"/>
      <sheetName val="북방3터널"/>
      <sheetName val="전계가"/>
      <sheetName val="공통부대비"/>
      <sheetName val="추정공사비_산출내역1.xlsx"/>
      <sheetName val="EQ"/>
      <sheetName val="약품설비"/>
      <sheetName val="COPING-1"/>
      <sheetName val="역T형교대-2수량"/>
      <sheetName val="변화치수"/>
      <sheetName val="부속동"/>
      <sheetName val="밸브설치"/>
      <sheetName val="관로토공"/>
      <sheetName val="Model"/>
      <sheetName val="CONSTRUCTION COMPONENT"/>
      <sheetName val="접속 SLAB,BRACKET 설계"/>
      <sheetName val="우수"/>
      <sheetName val="cable data1"/>
      <sheetName val="중기비"/>
      <sheetName val="IMPEADENCE MAP 취수장"/>
      <sheetName val="평균터파기"/>
      <sheetName val="Sheet16"/>
      <sheetName val="Sheet14"/>
      <sheetName val="부하"/>
      <sheetName val="APT"/>
      <sheetName val="Sheet13"/>
      <sheetName val="1호-아(오)0.4"/>
      <sheetName val="EP0618"/>
      <sheetName val="빌딩 안내"/>
      <sheetName val="공정별 수량산출서"/>
      <sheetName val="일반시방서"/>
      <sheetName val="일위대가(조경)"/>
      <sheetName val="자재 및 폐기물견적(2008)"/>
      <sheetName val="대우단가(풍산)"/>
      <sheetName val="내역서_1"/>
      <sheetName val="1_우편집중내역서"/>
      <sheetName val="1_설계기준"/>
      <sheetName val="신규_수주분(사용자_정의)"/>
      <sheetName val="pile_bearing_capa_&amp;_arrenge"/>
      <sheetName val="플랜트_설치"/>
      <sheetName val="DATA_입력란"/>
      <sheetName val="2_가정단면"/>
      <sheetName val="표지_(2)"/>
      <sheetName val="COMPARISON_TABLE"/>
      <sheetName val="건축집계"/>
      <sheetName val="인건비"/>
      <sheetName val="옥내아파트(전기)"/>
      <sheetName val="입력값"/>
      <sheetName val="측구공"/>
      <sheetName val="결재갑지"/>
      <sheetName val="BOX(1_5X1_5)"/>
      <sheetName val="2_입력sheet"/>
      <sheetName val="(3_품질관리_시험_총괄표)"/>
      <sheetName val="별표_"/>
      <sheetName val="7_PILE__(돌출)"/>
      <sheetName val="종단계산"/>
      <sheetName val="J直材4"/>
      <sheetName val="구조물공위치조서"/>
      <sheetName val="영동(D)"/>
      <sheetName val="AC포장수량"/>
      <sheetName val="기본DATA"/>
      <sheetName val="예가표"/>
      <sheetName val="간접비계산"/>
      <sheetName val="자재 집계표"/>
      <sheetName val="가정급수관"/>
      <sheetName val="1-1"/>
      <sheetName val="2. 공원조도"/>
      <sheetName val="CABLE SIZE-3"/>
      <sheetName val="음봉방향"/>
      <sheetName val="현장별계약현황('98.10.31)"/>
      <sheetName val="점수계산1-2"/>
      <sheetName val="TYPE1"/>
      <sheetName val="배수내역 (2)"/>
      <sheetName val="원가&amp;하도급원가"/>
      <sheetName val="2-1. 경관조명 내역총괄표"/>
      <sheetName val="공사비 증감 내역서"/>
      <sheetName val="Macro2"/>
      <sheetName val="년도별노임표"/>
      <sheetName val="건축일위"/>
      <sheetName val="그라우팅일위"/>
      <sheetName val="문산방향-교대(A2)"/>
      <sheetName val="건축내역서"/>
      <sheetName val="설비내역서"/>
      <sheetName val="전기내역서"/>
      <sheetName val="예산명세서"/>
      <sheetName val="토공개요"/>
      <sheetName val="초"/>
      <sheetName val="토공개요C"/>
      <sheetName val="정공공사"/>
      <sheetName val="관경별내역서"/>
      <sheetName val="도로"/>
      <sheetName val="pier-1"/>
      <sheetName val="설계변경총괄표(계산식)"/>
      <sheetName val=" 상부공통집계(총괄)"/>
      <sheetName val="중기단가LIST"/>
      <sheetName val="산출기준"/>
      <sheetName val="개별직종노임"/>
      <sheetName val="엔지니어링노임"/>
      <sheetName val="2"/>
      <sheetName val="각형맨홀"/>
      <sheetName val="격점수량"/>
      <sheetName val="II손익관리"/>
      <sheetName val="기존건물 깨기원단위"/>
      <sheetName val="시장성초안camera"/>
      <sheetName val="골조시행"/>
      <sheetName val="건축계약내역"/>
      <sheetName val="종형증설공"/>
      <sheetName val="노임단가 (2)"/>
      <sheetName val="개별직종노임단가(2003.9)"/>
      <sheetName val="적용기준"/>
      <sheetName val="설계설명서"/>
      <sheetName val="투찰"/>
      <sheetName val="L_RPTB02_01"/>
      <sheetName val="AS포장복구 "/>
      <sheetName val="준공조서"/>
      <sheetName val="공사준공계"/>
      <sheetName val="준공검사보고서"/>
      <sheetName val="실행(ALT1)"/>
      <sheetName val="경비_원본"/>
      <sheetName val="DATE2001"/>
      <sheetName val="기본데이타입력"/>
      <sheetName val="보도교산출근거"/>
      <sheetName val="HVAC"/>
      <sheetName val="가감수량"/>
      <sheetName val="EQUIP LIST"/>
      <sheetName val="1구간FRP수량산출"/>
      <sheetName val="총 원가계산"/>
      <sheetName val="목포방향"/>
      <sheetName val="노무자도장2"/>
      <sheetName val="위생"/>
      <sheetName val="noyim"/>
      <sheetName val="99노임단가"/>
      <sheetName val="준비공"/>
      <sheetName val="목교수량산출"/>
      <sheetName val="터널굴착단산"/>
      <sheetName val="COVER"/>
      <sheetName val="철근량 산정"/>
      <sheetName val="구분표"/>
      <sheetName val="개거산출내역"/>
      <sheetName val="공종별자재"/>
      <sheetName val="방수"/>
      <sheetName val="포장자재집계표"/>
      <sheetName val="종배수단위_CON기초"/>
      <sheetName val="참여현황 (직원)"/>
      <sheetName val="슬래브 -연속(3경간)"/>
      <sheetName val="배수공수집"/>
      <sheetName val="산출3-동력"/>
      <sheetName val="산출4-전등"/>
      <sheetName val="운임료"/>
      <sheetName val="물가단가"/>
      <sheetName val="제표일위대가"/>
      <sheetName val="208-238"/>
      <sheetName val="시노501"/>
      <sheetName val="5사남"/>
      <sheetName val="학습율"/>
      <sheetName val="캔개발배경"/>
      <sheetName val="캔판매목표"/>
      <sheetName val="시장"/>
      <sheetName val="손익"/>
      <sheetName val="일정표"/>
      <sheetName val="마케팅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지수"/>
      <sheetName val="인제내역"/>
      <sheetName val="1~9 하중계산"/>
      <sheetName val="단관데이터"/>
      <sheetName val="이형관데이터"/>
      <sheetName val="가설공사비"/>
      <sheetName val="도로구조공사비"/>
      <sheetName val="도로토공공사비"/>
      <sheetName val="여수토공사비"/>
      <sheetName val="철거현황"/>
      <sheetName val="내역- CCTV"/>
      <sheetName val="D"/>
      <sheetName val="설비공사(4)"/>
      <sheetName val="연동내역"/>
      <sheetName val="건설성적"/>
      <sheetName val="2000노임기준"/>
      <sheetName val="식재"/>
      <sheetName val="시설물"/>
      <sheetName val="식재출력용"/>
      <sheetName val="유지관리"/>
      <sheetName val="가제당공사비"/>
      <sheetName val="기초처리공사비"/>
      <sheetName val="복통공사비"/>
      <sheetName val="본제당공사비"/>
      <sheetName val="중기운반비"/>
      <sheetName val="진입도로공사비"/>
      <sheetName val="취수탑공사비"/>
      <sheetName val="토취장복구"/>
      <sheetName val="토목공사일반"/>
      <sheetName val="고창방향"/>
      <sheetName val="토공분배표"/>
      <sheetName val="산출2-전력"/>
      <sheetName val="산출9-TRAY"/>
      <sheetName val="아파트"/>
      <sheetName val="부대시설"/>
      <sheetName val="포장집계"/>
      <sheetName val="포장연장"/>
      <sheetName val="견적1"/>
      <sheetName val="대3류 "/>
      <sheetName val="교대철근집계"/>
      <sheetName val="단가비교표"/>
      <sheetName val="단가(자재)"/>
      <sheetName val="단가(노임)"/>
      <sheetName val="기초목록"/>
      <sheetName val="3-구교-오리지날"/>
      <sheetName val="입력(K0)"/>
      <sheetName val="장비"/>
      <sheetName val="총_구조물공"/>
      <sheetName val="001"/>
      <sheetName val="2F 회의실견적(5_14 일대)"/>
      <sheetName val="전등수량산출"/>
      <sheetName val="산정표"/>
      <sheetName val="CONCRETE"/>
      <sheetName val="정의"/>
      <sheetName val="견적갑지"/>
      <sheetName val="물량내역"/>
      <sheetName val="대구은행"/>
      <sheetName val="DHEQSUPT"/>
      <sheetName val="(X)품셈집계"/>
      <sheetName val="돌담교_상부수량1"/>
      <sheetName val="2_토목공사"/>
      <sheetName val="_상부공통집계(총괄)"/>
      <sheetName val="주공 갑지"/>
      <sheetName val="잡비계산"/>
      <sheetName val="기초수량자료"/>
      <sheetName val="본문"/>
      <sheetName val="2.대외공문"/>
      <sheetName val="노임DB"/>
      <sheetName val="PL단가산정"/>
      <sheetName val="그림"/>
      <sheetName val="그림2"/>
      <sheetName val="1.토공"/>
      <sheetName val="노임자재단가"/>
      <sheetName val="내역서(도급)"/>
      <sheetName val="BS2"/>
      <sheetName val="1.견적보고서"/>
      <sheetName val="분전반계산서(석관)"/>
      <sheetName val="검사원"/>
      <sheetName val="준공조서갑지"/>
      <sheetName val="자재단가_사급"/>
      <sheetName val="중기적산목록"/>
      <sheetName val="01노임적용기준"/>
      <sheetName val="건설사업관리 공제요율"/>
      <sheetName val="건설공사 감리원 배치기준"/>
      <sheetName val="책임감리 공제요율"/>
      <sheetName val="소방"/>
      <sheetName val="경율산정.XLS"/>
      <sheetName val="GT 1050x650"/>
      <sheetName val="VXXXXXX"/>
      <sheetName val="Site Expenses"/>
      <sheetName val="계양가시설"/>
      <sheetName val="1000 DB구축 부표"/>
      <sheetName val="환율CHANGE"/>
      <sheetName val="낙찰표"/>
      <sheetName val="공용(현대건설공구)"/>
      <sheetName val="현대건설공구(UNIT)"/>
      <sheetName val="낙석방지수량"/>
      <sheetName val="일위대가_가설_"/>
      <sheetName val="금액"/>
      <sheetName val="PI"/>
      <sheetName val="원가계산하도"/>
      <sheetName val="설내역서 "/>
      <sheetName val="공사설명서"/>
      <sheetName val="1차설계변경내역"/>
      <sheetName val="11.1 단면hwp"/>
      <sheetName val="앵커구조계산"/>
      <sheetName val="직접경비"/>
      <sheetName val="직접인건비"/>
      <sheetName val="제경비율"/>
      <sheetName val="공사명입력"/>
      <sheetName val="근로자자료입력"/>
      <sheetName val="수주추정"/>
      <sheetName val="배수공 주요자재 집계표"/>
      <sheetName val="단위수량산출"/>
      <sheetName val="상호참고자료"/>
      <sheetName val="발주처자료입력"/>
      <sheetName val="회사기본자료"/>
      <sheetName val="하자보증자료"/>
      <sheetName val="기술자관련자료"/>
      <sheetName val="총괄서"/>
      <sheetName val="내역_FILE"/>
      <sheetName val="출장내역"/>
      <sheetName val="사각맨홀"/>
      <sheetName val="자재"/>
      <sheetName val="토목공사"/>
      <sheetName val="포장재료집계표"/>
      <sheetName val="내역서 (2)"/>
      <sheetName val="약전설비"/>
      <sheetName val="달서천-대비"/>
      <sheetName val="탄성1"/>
      <sheetName val="교사기준면적(중)"/>
      <sheetName val="공사분석"/>
      <sheetName val="연속벽현황"/>
      <sheetName val="단"/>
      <sheetName val="원유_BANK"/>
      <sheetName val="특수선일위대가"/>
      <sheetName val="횡배수관집현황(2공구)"/>
      <sheetName val="시화점실행"/>
      <sheetName val="전 기"/>
      <sheetName val="해외(원화)"/>
      <sheetName val="설계내역"/>
      <sheetName val="조견표"/>
      <sheetName val="내역(신례)"/>
      <sheetName val="공사품의서"/>
      <sheetName val="경영상태"/>
      <sheetName val="(당평)자재"/>
      <sheetName val="당초명세(평)"/>
      <sheetName val="부대tu"/>
      <sheetName val="구조물공집계"/>
      <sheetName val="중요"/>
      <sheetName val="총내역서"/>
      <sheetName val="중강당 내역"/>
      <sheetName val="인원투입"/>
      <sheetName val="공비현2"/>
      <sheetName val="도급내역"/>
      <sheetName val="물집"/>
      <sheetName val="도급금액"/>
      <sheetName val="재노경"/>
      <sheetName val="GR"/>
      <sheetName val="평내중"/>
      <sheetName val="06 일위대가목록"/>
      <sheetName val="감액총괄표"/>
      <sheetName val="시점경사로"/>
      <sheetName val="하도급 검토"/>
      <sheetName val="보도포장연장조서-표준차도부"/>
      <sheetName val="표준차도부연장조서-ASP"/>
      <sheetName val="부표총괄"/>
      <sheetName val="포장공자재집계표"/>
      <sheetName val="콘크리트타설집계표"/>
      <sheetName val="사통"/>
      <sheetName val="수량산출서-2"/>
      <sheetName val="단가조정표"/>
      <sheetName val="계림(함평)"/>
      <sheetName val="계림(장성)"/>
      <sheetName val="산수배수"/>
      <sheetName val="4.내진설계"/>
      <sheetName val=" ｹ-ﾌﾞﾙ"/>
      <sheetName val="3BL공동구_수량1"/>
      <sheetName val="3_공통공사대비"/>
      <sheetName val="9_정착구_보강"/>
      <sheetName val="방배동내역_(총괄)"/>
      <sheetName val="단가_(2)"/>
      <sheetName val="1차_내역서"/>
      <sheetName val="전선_및_전선관"/>
      <sheetName val="배관배선_단가조사"/>
      <sheetName val="환경기계공정표_(3)"/>
      <sheetName val="1__설계조건_2_단면가정_3__하중계산"/>
      <sheetName val="BSD_(2)"/>
      <sheetName val="배수공_시멘트_및_골재량_산출"/>
      <sheetName val="96보완계획7_12"/>
      <sheetName val="사__업__비__수__지__예__산__서"/>
      <sheetName val="1차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포장공수량집계표"/>
      <sheetName val="상행-교대(A1-A2)"/>
      <sheetName val="집수A"/>
      <sheetName val="VII-2현장경비"/>
      <sheetName val="Ⅴ-2.공종별내역"/>
      <sheetName val="공사비"/>
      <sheetName val="연도손익"/>
      <sheetName val="회수금"/>
      <sheetName val="대체용지"/>
      <sheetName val="건자이자"/>
      <sheetName val="내부매출원가"/>
      <sheetName val="지구 리스트"/>
      <sheetName val="용지비"/>
      <sheetName val="용역단가"/>
      <sheetName val="1.CB"/>
      <sheetName val="변수"/>
      <sheetName val="세금자료"/>
      <sheetName val="골재집계"/>
      <sheetName val="-레미콘집계"/>
      <sheetName val="자갈,시멘트,모래산출"/>
      <sheetName val="-철근집계"/>
      <sheetName val="포장재료(1)"/>
      <sheetName val="-흄관집계"/>
      <sheetName val="4.2.1 마루높이 검토"/>
      <sheetName val="반포2차"/>
      <sheetName val="첨"/>
      <sheetName val="List"/>
      <sheetName val="가열로SW"/>
      <sheetName val="03전반노무비"/>
      <sheetName val="3.하중계산"/>
      <sheetName val="순공사비"/>
      <sheetName val="단 box"/>
      <sheetName val="계측제어설비"/>
      <sheetName val="지급(1)"/>
      <sheetName val="자재비"/>
      <sheetName val="포장공수량집계"/>
      <sheetName val="폐기물"/>
      <sheetName val="기계"/>
      <sheetName val="협력업체"/>
      <sheetName val="설계명세서(종합)"/>
      <sheetName val="소요자재"/>
      <sheetName val="노무산출서"/>
      <sheetName val="울산자동제어"/>
      <sheetName val="교통대책내역"/>
      <sheetName val="sst,stl창호"/>
      <sheetName val="ETC"/>
      <sheetName val="A4"/>
      <sheetName val="45,46"/>
      <sheetName val="J형측구단위수량"/>
      <sheetName val="품종별월계"/>
      <sheetName val="전신환매도율"/>
      <sheetName val="특별교실"/>
      <sheetName val="맨홀수량산출(A-LINE)"/>
      <sheetName val="기존포장깨기"/>
      <sheetName val="석축헐기"/>
      <sheetName val="A 견적"/>
      <sheetName val="집수정"/>
      <sheetName val="HRSG SMALL07220"/>
      <sheetName val="투입비"/>
      <sheetName val="pier(각형)"/>
      <sheetName val="단가산출서(기계)"/>
      <sheetName val="배관단가조사서"/>
      <sheetName val="지장물 철거 물량 산출서"/>
      <sheetName val="민감도"/>
      <sheetName val="노면및방향"/>
      <sheetName val="P4-C"/>
      <sheetName val="일위_파일"/>
      <sheetName val="05-원가계산"/>
      <sheetName val="토공정보"/>
      <sheetName val="노임 및 중기단가"/>
      <sheetName val="5수지"/>
      <sheetName val="수질정화시설"/>
      <sheetName val="청_구"/>
      <sheetName val="1_수인터널"/>
      <sheetName val="상_부"/>
      <sheetName val="공사비_증감_내역서"/>
      <sheetName val="Sheet2_(2)"/>
      <sheetName val="PROJECT_BRIEF(EX_NEW)"/>
      <sheetName val="Site_Expenses"/>
      <sheetName val="4차원가계산서"/>
      <sheetName val="골막이(야매)"/>
      <sheetName val="설-원가"/>
      <sheetName val="일위대가-1"/>
      <sheetName val="수량명세서"/>
      <sheetName val="가계부"/>
      <sheetName val="제품목록"/>
      <sheetName val="매입매출관리"/>
      <sheetName val="Sheet22"/>
      <sheetName val="08-공사비총괄표"/>
      <sheetName val="01-적용기준"/>
      <sheetName val="화전내"/>
      <sheetName val="투찰추정"/>
      <sheetName val="전기혼잡제경비(45)"/>
      <sheetName val="소방사항"/>
      <sheetName val="ELECTRIC"/>
      <sheetName val="구성비"/>
      <sheetName val="안전시설"/>
      <sheetName val="앵커설치(590)"/>
      <sheetName val="교대(A1-A2)"/>
      <sheetName val="화해(함평)"/>
      <sheetName val="화해(장성)"/>
      <sheetName val="7-2"/>
      <sheetName val="중기손료집계(1209)"/>
      <sheetName val="전체내역서"/>
      <sheetName val="흙막이 개산견적"/>
      <sheetName val="기본"/>
      <sheetName val="견적대비표"/>
      <sheetName val="기계경비및산출근거서"/>
      <sheetName val="A4288"/>
      <sheetName val="BJJIN"/>
      <sheetName val="일위집계표"/>
      <sheetName val="단가목록"/>
      <sheetName val="산출내역(K2)"/>
      <sheetName val="말뚝기초(안정검토)-외측"/>
      <sheetName val="예산"/>
      <sheetName val="4 공통갑지"/>
      <sheetName val="난방방식분류"/>
      <sheetName val="공사정보입력"/>
      <sheetName val="적용(기계)"/>
      <sheetName val="1-1평균터파기고(1)"/>
      <sheetName val="공정data"/>
      <sheetName val="설계내역2"/>
      <sheetName val="공종단가"/>
      <sheetName val="증감대비"/>
      <sheetName val="배지거총재료집계표"/>
      <sheetName val="cal"/>
      <sheetName val="1_CB"/>
      <sheetName val="옹벽공_수량집계표"/>
      <sheetName val="A-8_PD(도로중앙)"/>
      <sheetName val="Flaer_Area"/>
      <sheetName val="건축내역서_(경제상무실)"/>
      <sheetName val="설내역서_"/>
      <sheetName val="일위산출"/>
      <sheetName val="금호"/>
      <sheetName val="법면단"/>
      <sheetName val="1공구내역서(1)"/>
      <sheetName val="수토공단위당"/>
      <sheetName val="이름"/>
      <sheetName val="급여표"/>
      <sheetName val="직원투입계획"/>
      <sheetName val="쇠(1)"/>
      <sheetName val="가격(3)"/>
      <sheetName val="어음수표추가테스트"/>
      <sheetName val="90.03실행 "/>
      <sheetName val="1차기성"/>
      <sheetName val="코스모공장 (어음)"/>
      <sheetName val="3"/>
      <sheetName val="4"/>
      <sheetName val="6"/>
      <sheetName val="집행안"/>
      <sheetName val="가로등설치"/>
      <sheetName val="공사비_NDE"/>
      <sheetName val="업무처리전"/>
      <sheetName val="노단"/>
      <sheetName val="단산"/>
      <sheetName val="명세"/>
      <sheetName val="일대"/>
      <sheetName val="아파트 내역"/>
      <sheetName val="TOSHIBA-Structure"/>
      <sheetName val="포집"/>
      <sheetName val="원가계산서 "/>
      <sheetName val="(2)자금(신용)"/>
      <sheetName val="개별직종노임단가(2005.1)"/>
      <sheetName val="細目"/>
      <sheetName val="15-1)VE제안서(유형2,4)"/>
      <sheetName val="01"/>
      <sheetName val="공통가설(기준안)"/>
      <sheetName val="지장물헐기조서"/>
      <sheetName val="입출재고현황 (2)"/>
      <sheetName val="가설"/>
      <sheetName val="일람표"/>
      <sheetName val="신축(단위)"/>
      <sheetName val="배수관토공산출"/>
      <sheetName val="형질변경"/>
      <sheetName val="경비"/>
      <sheetName val="보안등"/>
      <sheetName val="단가산출서 (2)"/>
      <sheetName val="비품"/>
      <sheetName val="새공통(96임금인상기준)"/>
      <sheetName val="gyun"/>
      <sheetName val="관일"/>
      <sheetName val="하도급계획"/>
      <sheetName val="단가조사표"/>
      <sheetName val="설계내역서(기계)"/>
      <sheetName val="1.3.1절점좌표"/>
      <sheetName val="1.1설계기준"/>
      <sheetName val="6차2회변경내역서"/>
      <sheetName val="견적보고"/>
      <sheetName val="-배수구조물공토공"/>
      <sheetName val="횡배수관재료-"/>
      <sheetName val="계산서(직선부)"/>
      <sheetName val="콘크리트측구연장"/>
      <sheetName val="제조원가"/>
      <sheetName val="주안3차A-A"/>
      <sheetName val="국도접속_차도부수량"/>
      <sheetName val="연결관수량_(2)"/>
      <sheetName val="L_RPTB03_01"/>
      <sheetName val="토지산정"/>
      <sheetName val="집행내역(190403)"/>
      <sheetName val="관로조서"/>
      <sheetName val="간접비 총괄표"/>
      <sheetName val="기준단가현황"/>
      <sheetName val="공사개요(입력)"/>
      <sheetName val="마스터"/>
      <sheetName val="출자한도"/>
      <sheetName val="옥외외등집계표"/>
      <sheetName val="ELEC"/>
      <sheetName val="부대단위수량"/>
      <sheetName val="중기목록"/>
      <sheetName val="99년하반기"/>
      <sheetName val="일용노임단가"/>
      <sheetName val="인사자료총집계"/>
      <sheetName val="설비원가"/>
      <sheetName val="______PROJECT_hb___1__________2"/>
      <sheetName val="4.1DNR기계(공법)"/>
      <sheetName val="일반전기(가설, 접지)"/>
      <sheetName val="현장관리"/>
      <sheetName val="앉음벽 (2)"/>
      <sheetName val="비주거용"/>
      <sheetName val="기본사항"/>
      <sheetName val="이자율"/>
      <sheetName val="TOWER 12TON"/>
      <sheetName val="TOWER 10TON"/>
      <sheetName val="사용설명서"/>
      <sheetName val="근로자명부"/>
      <sheetName val="출력작업일보"/>
      <sheetName val="전공종통합-퇴직공제부"/>
      <sheetName val="전공종통합-퇴직공제부1"/>
      <sheetName val="퇴직공제부금1"/>
      <sheetName val="노임총괄"/>
      <sheetName val="총괄집계표"/>
      <sheetName val="복사기본시트(삭제금지)"/>
      <sheetName val="관리(삭제금지)"/>
      <sheetName val="직영(삭제금지)"/>
      <sheetName val="용역"/>
      <sheetName val="노무신고용"/>
      <sheetName val="p-master"/>
      <sheetName val="단가비교"/>
      <sheetName val="EJ"/>
      <sheetName val="3.자재비(총괄)"/>
      <sheetName val="설원"/>
      <sheetName val="1호맨홀가감수량"/>
      <sheetName val="건축2"/>
      <sheetName val="간지1"/>
      <sheetName val="1.사유서"/>
      <sheetName val="간지2"/>
      <sheetName val="간지3"/>
      <sheetName val="부재별집계표"/>
      <sheetName val="도면"/>
      <sheetName val="자판실행"/>
      <sheetName val="노임단가2003상"/>
      <sheetName val="배관단가"/>
      <sheetName val="F4-F7"/>
      <sheetName val="A5"/>
      <sheetName val="동물이동통로"/>
      <sheetName val="데이터"/>
      <sheetName val="사업총괄"/>
      <sheetName val="전등설비"/>
      <sheetName val="Macro"/>
      <sheetName val="LD TX"/>
      <sheetName val="252K444"/>
      <sheetName val="조직"/>
      <sheetName val="2.2 S-Curve"/>
      <sheetName val="D_MUC"/>
      <sheetName val="YANG"/>
      <sheetName val="토량산출서"/>
      <sheetName val="1.건설폐기물"/>
      <sheetName val="현장"/>
      <sheetName val="CAUDIT"/>
      <sheetName val="Team 종합"/>
      <sheetName val="CC Down load 0716"/>
      <sheetName val="수량산출서 (2)"/>
      <sheetName val="동방설계서"/>
      <sheetName val="2-2.매출분석"/>
      <sheetName val="수수료율표"/>
      <sheetName val="일위부표01"/>
      <sheetName val="노임 단가"/>
      <sheetName val="5"/>
      <sheetName val="총중목"/>
      <sheetName val="우수공,맨홀,집수_x0000_"/>
      <sheetName val="구조물집계"/>
      <sheetName val="토공집계"/>
      <sheetName val="본선 토공 분배표"/>
      <sheetName val="수리결과"/>
      <sheetName val="시설물일위"/>
      <sheetName val="수목일위"/>
      <sheetName val="가설공사"/>
      <sheetName val="단가결정"/>
      <sheetName val="내역아"/>
      <sheetName val="울타리"/>
      <sheetName val="Sheet9"/>
      <sheetName val="임대손익"/>
      <sheetName val="제잡비(전체)"/>
      <sheetName val="연부97-1"/>
      <sheetName val="콘크리트"/>
      <sheetName val="MIJIBI"/>
      <sheetName val="내역서2안"/>
      <sheetName val="양식기준표"/>
      <sheetName val="참조영역"/>
      <sheetName val="광양 3기 유입수"/>
      <sheetName val="산출내역서_IWC"/>
      <sheetName val="load(지하층)"/>
      <sheetName val="기본자료 "/>
      <sheetName val="투찰내역"/>
      <sheetName val="진단세부현황"/>
      <sheetName val="집계표(총괄)"/>
      <sheetName val="장비 (2)"/>
      <sheetName val="잡철물"/>
      <sheetName val="내역서(토목)"/>
      <sheetName val="참고(잔디.식재면고르기)-경관"/>
      <sheetName val="단면A-A(TR)"/>
      <sheetName val="접속도수량집계표"/>
      <sheetName val="할증 "/>
      <sheetName val="특수기호강도거푸집"/>
      <sheetName val="CTG"/>
      <sheetName val="6MONTHS"/>
      <sheetName val="침하계"/>
      <sheetName val="일위대가표(유단가)"/>
      <sheetName val="Notes"/>
      <sheetName val="code HTT Thap"/>
      <sheetName val="Chiet tinh dz35"/>
      <sheetName val="RFP002"/>
      <sheetName val="Rooms"/>
      <sheetName val="TABLE DB"/>
      <sheetName val="쌍용 data base"/>
      <sheetName val="DI-ESTI"/>
      <sheetName val="6PILE__(돌출)1"/>
      <sheetName val="1_설계조건1"/>
      <sheetName val="2_2_S-Curve"/>
      <sheetName val="1_2_1_마루높이결정"/>
      <sheetName val="Pier_3"/>
      <sheetName val="PAD_TR보호대기초"/>
      <sheetName val="FitOutConfCentre"/>
      <sheetName val="물류최종8월7"/>
      <sheetName val="gvl"/>
      <sheetName val="dongia (2)"/>
      <sheetName val="RAB AR&amp;STR"/>
      <sheetName val="Civil. Sub-Station 1"/>
      <sheetName val="Z"/>
      <sheetName val="escon"/>
      <sheetName val="BG"/>
      <sheetName val="Mall"/>
      <sheetName val="실행내역서 "/>
      <sheetName val="Thuc thanh"/>
      <sheetName val="GIAVLIEU"/>
      <sheetName val="SAP"/>
      <sheetName val="D&amp;W def."/>
      <sheetName val="4-Lane bridge"/>
      <sheetName val="chitimc"/>
      <sheetName val="giathanh1"/>
      <sheetName val="t-h HA THE"/>
      <sheetName val="lam-moi"/>
      <sheetName val="THPDMoi  (2)"/>
      <sheetName val="gtrinh"/>
      <sheetName val="phuluc1"/>
      <sheetName val="DONGIA"/>
      <sheetName val="thao-go"/>
      <sheetName val="DON GIA"/>
      <sheetName val="TONGKE-HT"/>
      <sheetName val="DG"/>
      <sheetName val="dtxl"/>
      <sheetName val="CHITIET VL-NC-TT -1p"/>
      <sheetName val="TONG HOP VL-NC TT"/>
      <sheetName val="TH XL"/>
      <sheetName val="VC"/>
      <sheetName val="chitiet"/>
      <sheetName val="Tiepdia"/>
      <sheetName val="CHITIET VL-NC-TT-3p"/>
      <sheetName val="TDTKP"/>
      <sheetName val="TDTKP1"/>
      <sheetName val="KPVC-BD "/>
      <sheetName val="CHITIET VL-NC"/>
      <sheetName val="B3A - TOWER A"/>
      <sheetName val="Coax Designer"/>
      <sheetName val="264"/>
      <sheetName val="MAIN GATE HOUSE"/>
      <sheetName val="dnc4"/>
      <sheetName val="Bìa"/>
      <sheetName val="Bảng KLHT"/>
      <sheetName val="RC WORK"/>
      <sheetName val="PKKK"/>
      <sheetName val="Kính"/>
      <sheetName val="Bảng Phân Tích Chi Phí"/>
      <sheetName val="6PILE__(돌출)2"/>
      <sheetName val="내역서_2"/>
      <sheetName val="1_설계조건2"/>
      <sheetName val="돌담교_상부수량2"/>
      <sheetName val="8_석축단위(H=1_5M)1"/>
      <sheetName val="3BL공동구_수량2"/>
      <sheetName val="준검_내역서1"/>
      <sheetName val="3_공통공사대비1"/>
      <sheetName val="방배동내역_(총괄)1"/>
      <sheetName val="설명서_1"/>
      <sheetName val="플랜트_설치1"/>
      <sheetName val="8_PILE__(돌출)1"/>
      <sheetName val="COMPARISON_TABLE1"/>
      <sheetName val="crude_SLAB_RE-bar1"/>
      <sheetName val="CRUDE_RE-bar1"/>
      <sheetName val="1_설계기준1"/>
      <sheetName val="신규_수주분(사용자_정의)1"/>
      <sheetName val="단면_(2)1"/>
      <sheetName val="1_2_1_마루높이결정1"/>
      <sheetName val="3_하중산정4_지지력1"/>
      <sheetName val="표지_(2)1"/>
      <sheetName val="2_입력sheet1"/>
      <sheetName val="DATA_입력란1"/>
      <sheetName val="1_우편집중내역서1"/>
      <sheetName val="Pier_31"/>
      <sheetName val="2_가정단면1"/>
      <sheetName val="7_PILE__(돌출)1"/>
      <sheetName val="plan&amp;section_of_foundation1"/>
      <sheetName val="pile_bearing_capa_&amp;_arrenge1"/>
      <sheetName val="design_load1"/>
      <sheetName val="working_load_at_the_btm_ft_1"/>
      <sheetName val="stability_check1"/>
      <sheetName val="design_criteria1"/>
      <sheetName val="2_2_S-Curve1"/>
      <sheetName val="PAD_TR보호대기초1"/>
      <sheetName val="(3_품질관리_시험_총괄표)1"/>
      <sheetName val="Chiet_tinh_dz35"/>
      <sheetName val="TABLE_DB"/>
      <sheetName val="쌍용_data_base"/>
      <sheetName val="code_HTT_Thap"/>
      <sheetName val="dongia_(2)"/>
      <sheetName val="RAB_AR&amp;STR"/>
      <sheetName val="Civil__Sub-Station_1"/>
      <sheetName val="실행내역서_"/>
      <sheetName val="Thuc_thanh"/>
      <sheetName val="D&amp;W_def_"/>
      <sheetName val="4-Lane_bridge"/>
      <sheetName val="tong du toan"/>
      <sheetName val="DAF-2"/>
      <sheetName val="Quantity"/>
      <sheetName val="MTP"/>
      <sheetName val="Gia VL,NC,M"/>
      <sheetName val="Phan chung"/>
      <sheetName val="Names"/>
      <sheetName val="Tom tat gia du thau"/>
      <sheetName val="1_MV"/>
      <sheetName val="MTC"/>
      <sheetName val="Earthwork"/>
      <sheetName val="CFS3"/>
      <sheetName val="SITE-E"/>
      <sheetName val="Currency Rate"/>
      <sheetName val="Tien do TV"/>
      <sheetName val="Ts"/>
      <sheetName val="QD957"/>
      <sheetName val="Config"/>
      <sheetName val="CP Du phong"/>
      <sheetName val="THCP Lap dat"/>
      <sheetName val="THCP xay dung"/>
      <sheetName val="Tong hop kinh phi"/>
      <sheetName val="pvc연결관"/>
      <sheetName val="Contents"/>
      <sheetName val="개방1"/>
      <sheetName val="공사내역서(을)실행"/>
      <sheetName val="변실"/>
      <sheetName val="이음부"/>
      <sheetName val="아스콘단위"/>
      <sheetName val="배수개거"/>
      <sheetName val="업무"/>
      <sheetName val="일위대가_호표"/>
      <sheetName val="일위대가_호표 (계약)"/>
      <sheetName val="N10(미지급) "/>
      <sheetName val="(평균)"/>
      <sheetName val="주소록2000(전화번호부)"/>
      <sheetName val="항목"/>
      <sheetName val="DNW"/>
      <sheetName val="단지조성공(가포)"/>
      <sheetName val="LKVL-CK-HT-GD1"/>
      <sheetName val="깨기"/>
      <sheetName val="도"/>
      <sheetName val="S0"/>
      <sheetName val="정읍농소"/>
      <sheetName val="편입용지조서"/>
      <sheetName val="계약ITEM"/>
      <sheetName val="Rebar"/>
      <sheetName val="Bảng mã VT"/>
      <sheetName val="종배수관"/>
      <sheetName val="설직재_1"/>
      <sheetName val="중간간지 (2)"/>
      <sheetName val="Multi-dims"/>
      <sheetName val="D-철근총괄"/>
      <sheetName val="수문보고"/>
      <sheetName val="2.단면가정 "/>
      <sheetName val="접속도로"/>
      <sheetName val="자재단가대비표"/>
      <sheetName val="汇总表"/>
      <sheetName val="PAINT (2)"/>
      <sheetName val="Sheet1_(2)1"/>
      <sheetName val="별표_1"/>
      <sheetName val="토공(우물통,기타)_1"/>
      <sheetName val="표__지1"/>
      <sheetName val="BOX(1_5X1_5)1"/>
      <sheetName val="단면__2_"/>
      <sheetName val="ENE-CAL_1"/>
      <sheetName val="ITB_COST"/>
      <sheetName val="_냉각수펌프"/>
      <sheetName val="2011_(4)"/>
      <sheetName val="설계기준_및_하중계산"/>
      <sheetName val="1062-X방향_"/>
      <sheetName val="11_자재단가"/>
      <sheetName val="각사별공사비분개_"/>
      <sheetName val="전차선로_물량표"/>
      <sheetName val="추정공사비_산출내역1_xlsx"/>
      <sheetName val="Dike_for_49T03_&amp;_49T04"/>
      <sheetName val="Dike_for_49T02,_05~07,_19_(1)"/>
      <sheetName val="수량산출서_갑지"/>
      <sheetName val="견적대비_견적서"/>
      <sheetName val="1호-아(오)0_4"/>
      <sheetName val="CONSTRUCTION_COMPONENT"/>
      <sheetName val="접속_SLAB,BRACKET_설계"/>
      <sheetName val="빌딩_안내"/>
      <sheetName val="공정별_수량산출서"/>
      <sheetName val="자재_및_폐기물견적(2008)"/>
      <sheetName val="화단_철거"/>
      <sheetName val="CABLE_SIZE-3"/>
      <sheetName val="cable_data1"/>
      <sheetName val="wk_prgs"/>
      <sheetName val="자재_집계표"/>
      <sheetName val="IMPEADENCE_MAP_취수장"/>
      <sheetName val="일위대가_호표_(계약)"/>
      <sheetName val="2__공원조도"/>
      <sheetName val="Cash Flow bulanan"/>
      <sheetName val="tifico"/>
      <sheetName val="Bao cao hao hut VT-TR"/>
      <sheetName val="Y_WORK"/>
      <sheetName val="運転条件一覧"/>
      <sheetName val="125x125"/>
      <sheetName val="Items"/>
      <sheetName val="¥ "/>
      <sheetName val="KLall"/>
      <sheetName val="DTTC CHI TIET"/>
      <sheetName val="Du toan"/>
      <sheetName val="Xunit (단위환산)"/>
      <sheetName val="고객사 관리 코드"/>
      <sheetName val="DTCT"/>
      <sheetName val="SEX"/>
      <sheetName val="2.1 受電設備棟"/>
      <sheetName val="2.2 受・防火水槽"/>
      <sheetName val="2.3 排水処理設備棟"/>
      <sheetName val="2.4 倉庫棟"/>
      <sheetName val="2.5 守衛棟"/>
      <sheetName val="Xunit_(단위환산)"/>
      <sheetName val="고객사_관리_코드"/>
      <sheetName val="인상효1"/>
      <sheetName val="DI_전처리 단가집(GP1 실적가)"/>
      <sheetName val="산출3-유도등"/>
      <sheetName val="산출2-동력"/>
      <sheetName val="산출2-피뢰침"/>
      <sheetName val="검측감리공제요율"/>
      <sheetName val="시공감리공제요율"/>
      <sheetName val="책임감리공제요율"/>
      <sheetName val="총정리"/>
      <sheetName val="INPUTDATA"/>
      <sheetName val="과거자료"/>
      <sheetName val="시설국장자료"/>
      <sheetName val="설계서(동안동)"/>
      <sheetName val="간이(갑)"/>
      <sheetName val="Bldg Brkdown"/>
      <sheetName val="교대"/>
      <sheetName val="노임단가표"/>
      <sheetName val="가로등"/>
      <sheetName val="공사일위대가"/>
      <sheetName val="15)VE제안서(유형1)"/>
      <sheetName val="12)아이디어 목록 및 개략평가"/>
      <sheetName val="11)VE 예비검토서"/>
      <sheetName val="15-3)VE제안서(가치향상 등)"/>
      <sheetName val="15-2)VE제안서(유형3)"/>
      <sheetName val="단위집계표"/>
      <sheetName val="노임단가(직종번호 순)"/>
      <sheetName val="기초수량산출서"/>
      <sheetName val="대창토공"/>
      <sheetName val="가시설(TYPE-A)"/>
      <sheetName val="포장수량"/>
      <sheetName val="산출서-1"/>
      <sheetName val="산출서-수식"/>
      <sheetName val="상부수량"/>
      <sheetName val="EQUIP_LIST"/>
      <sheetName val="실행내역(10_13)"/>
      <sheetName val="산출집계표"/>
      <sheetName val="참조자료"/>
      <sheetName val="기계경비산출기준"/>
      <sheetName val="기계경비목록"/>
      <sheetName val="건설기계가격1"/>
      <sheetName val="회사기초자료"/>
      <sheetName val="2-1__경관조명_내역총괄표"/>
      <sheetName val="AS포장복구_"/>
      <sheetName val="개별직종노임단가(2003_9)"/>
      <sheetName val="총_원가계산"/>
      <sheetName val="기존건물_깨기원단위"/>
      <sheetName val="철근량_산정"/>
      <sheetName val="슬래브_-연속(3경간)"/>
      <sheetName val="노임단가_(2)"/>
      <sheetName val="참여현황_(직원)"/>
      <sheetName val="노_표-조"/>
      <sheetName val="2F_회의실견적(5_14_일대)"/>
      <sheetName val="대3류_"/>
      <sheetName val="내역-_CCTV"/>
      <sheetName val="건설사업관리_공제요율"/>
      <sheetName val="건설공사_감리원_배치기준"/>
      <sheetName val="책임감리_공제요율"/>
      <sheetName val="1~9_하중계산"/>
      <sheetName val="단가산출서_(2)"/>
      <sheetName val="부대공수량산출"/>
      <sheetName val="공통갑지"/>
      <sheetName val="기성청구조서"/>
      <sheetName val="토공사B동추가"/>
      <sheetName val="심사물량"/>
      <sheetName val="토공(본관-토사)"/>
      <sheetName val="토공(분기관-토사)"/>
      <sheetName val="토공(분기관-암)"/>
      <sheetName val="토공(본관-암)"/>
      <sheetName val="DATA입력"/>
      <sheetName val="기초계산(Pmax)"/>
      <sheetName val="수량간지코드"/>
      <sheetName val="수량목차코드"/>
      <sheetName val="쌍송교"/>
      <sheetName val="포장면적산출"/>
      <sheetName val="포장수량집계"/>
      <sheetName val="1.RAMP-A"/>
      <sheetName val="BOJUNGGM"/>
      <sheetName val="금전출납"/>
      <sheetName val="직영명부"/>
      <sheetName val="대총괄"/>
      <sheetName val="방화도료"/>
      <sheetName val="제경비최종"/>
      <sheetName val="사본 _ b_balju"/>
      <sheetName val="중단원본"/>
      <sheetName val="업체별담당"/>
      <sheetName val="36+45-113-18+19+20I"/>
      <sheetName val="ESC (공정표기준)"/>
      <sheetName val="공사설계"/>
      <sheetName val="10동"/>
      <sheetName val="금속및금속창호"/>
      <sheetName val="입력장소"/>
      <sheetName val="값"/>
      <sheetName val="한일양산"/>
      <sheetName val="계약내역서"/>
      <sheetName val="계정"/>
      <sheetName val="서울대규장각(가시설흙막이)"/>
      <sheetName val="일위대가 "/>
      <sheetName val="2.관대집계표"/>
      <sheetName val="S.중기사용료"/>
      <sheetName val="수불계획서(전체)"/>
      <sheetName val="투입비분석표"/>
      <sheetName val="형식 - 1-2-3"/>
      <sheetName val="정부노임"/>
      <sheetName val="지수980731이후"/>
      <sheetName val="공정추가"/>
      <sheetName val="일위(PN)"/>
      <sheetName val="203"/>
      <sheetName val="9_정착구_보강1"/>
      <sheetName val="단가_(2)1"/>
      <sheetName val="환경기계공정표_(3)1"/>
      <sheetName val="전선_및_전선관1"/>
      <sheetName val="1차_내역서1"/>
      <sheetName val="1__설계조건_2_단면가정_3__하중계산1"/>
      <sheetName val="BSD_(2)1"/>
      <sheetName val="배관배선_단가조사1"/>
      <sheetName val="옹벽공_수량집계표1"/>
      <sheetName val="배수공_시멘트_및_골재량_산출1"/>
      <sheetName val="96보완계획7_121"/>
      <sheetName val="사__업__비__수__지__예__산__서1"/>
      <sheetName val="11_1_단면hwp"/>
      <sheetName val="Sheet2_(2)1"/>
      <sheetName val="Customer_Databas1"/>
      <sheetName val="상_부1"/>
      <sheetName val="A-8_PD(도로중앙)1"/>
      <sheetName val="청_구1"/>
      <sheetName val="설내역서_1"/>
      <sheetName val="건축내역서_(경제상무실)1"/>
      <sheetName val="1_수인터널1"/>
      <sheetName val="배수공_주요자재_집계표"/>
      <sheetName val="내역서1999_8최종1"/>
      <sheetName val="06_일위대가목록"/>
      <sheetName val="PROJECT_BRIEF(EX_NEW)1"/>
      <sheetName val="Site_Expenses1"/>
      <sheetName val="내역서_(2)"/>
      <sheetName val="전_기"/>
      <sheetName val="공사비_증감_내역서1"/>
      <sheetName val="단가_및_재료비1"/>
      <sheetName val="Ⅴ-2_공종별내역"/>
      <sheetName val="4_내진설계"/>
      <sheetName val="_ｹ-ﾌﾞﾙ"/>
      <sheetName val="지구_리스트"/>
      <sheetName val="1000_DB구축_부표"/>
      <sheetName val="효성CB_1P기초"/>
      <sheetName val="1_CB1"/>
      <sheetName val="Flaer_Area1"/>
      <sheetName val="하도급_검토"/>
      <sheetName val="지장물_철거_물량_산출서"/>
      <sheetName val="4_2_1_마루높이_검토"/>
      <sheetName val="3_하중계산"/>
      <sheetName val="단_box"/>
      <sheetName val="중강당_내역"/>
      <sheetName val="HRSG_SMALL07220"/>
      <sheetName val="아파트_내역"/>
      <sheetName val="노임_및_중기단가"/>
      <sheetName val="2_대외공문"/>
      <sheetName val="인건비_"/>
      <sheetName val="공통자료"/>
      <sheetName val="99노임단_x0007_"/>
      <sheetName val="99노임단쌇"/>
      <sheetName val="      "/>
      <sheetName val="전기실-1"/>
      <sheetName val="원가계산서(변경)"/>
      <sheetName val="0. 인명부"/>
      <sheetName val="220 (2)"/>
      <sheetName val="Rate Analysis"/>
      <sheetName val="마감사양"/>
      <sheetName val="자재목록표"/>
      <sheetName val="민감도분석"/>
      <sheetName val="노임대장"/>
      <sheetName val="경비대가"/>
      <sheetName val="선급비용"/>
      <sheetName val="시행예산"/>
      <sheetName val="2.실행예산내역서"/>
      <sheetName val="작성방법"/>
      <sheetName val="일대-1"/>
      <sheetName val="토목내역서_(도급단가)1"/>
      <sheetName val="RAMP_단면(R2)1"/>
      <sheetName val="97년_추정1"/>
      <sheetName val="세골재__T2_변경_현황1"/>
      <sheetName val="0_단가1"/>
      <sheetName val="목차_1"/>
      <sheetName val="3련_BOX1"/>
      <sheetName val="4_2유효폭의_계산1"/>
      <sheetName val="4__주형설계1"/>
      <sheetName val="2_단면가정1"/>
      <sheetName val="내역서_제출1"/>
      <sheetName val="노무비_근거1"/>
      <sheetName val="역T형(H=6_0)_(2)1"/>
      <sheetName val="_총괄표1"/>
      <sheetName val="내역_ver1_01"/>
      <sheetName val="토공_total1"/>
      <sheetName val="바닥판의_설계1"/>
      <sheetName val="단양_00_아파트-세부내역1"/>
      <sheetName val="암거_제원표1"/>
      <sheetName val="암거_제원표-1단계1"/>
      <sheetName val="C_배수관공1"/>
      <sheetName val="1_수량집계"/>
      <sheetName val="AIR_SHOWER(3인용)1"/>
      <sheetName val="2_건축"/>
      <sheetName val="유효폭의_계산"/>
      <sheetName val="기타_정보통신공사"/>
      <sheetName val="기존단가_(2)"/>
      <sheetName val="원가계산서_과기원"/>
      <sheetName val="0_내역서__갑지"/>
      <sheetName val="1_내역서_"/>
      <sheetName val="2-1_수량산출근거"/>
      <sheetName val="2-2_노무비산출근거"/>
      <sheetName val="3_단가조사표"/>
      <sheetName val="3_단가대비표"/>
      <sheetName val="4_설변사유"/>
      <sheetName val="2-7_인건비산출근거"/>
      <sheetName val="3-1_설변사유"/>
      <sheetName val="3-2_공사비증감"/>
      <sheetName val="3-3_내역서"/>
      <sheetName val="3-4_단가대비표(기존)"/>
      <sheetName val="3-5_단가대비표(신규)"/>
      <sheetName val="3-6_일위대가목록"/>
      <sheetName val="3-7_일위대가"/>
      <sheetName val="3-8_물량산출근거"/>
      <sheetName val="3-9_인건비산출근거"/>
      <sheetName val="고강도_지수판_스리브업체선정"/>
      <sheetName val="3_단가대비표_"/>
      <sheetName val="3_단가적용현황"/>
      <sheetName val="4_하중산정"/>
      <sheetName val="6월_출고_일일보고"/>
      <sheetName val="기성부분_내역집계표-기계공사"/>
      <sheetName val="DATA_입력부"/>
      <sheetName val="BOX_본체"/>
      <sheetName val="제수변_수량집계표(보통)"/>
      <sheetName val="일위대가56-1_"/>
      <sheetName val="일위대가71-1_"/>
      <sheetName val="일위대가74-1_"/>
      <sheetName val="7-1_인건비"/>
      <sheetName val="중기조종사_단위단가"/>
      <sheetName val="2_2_2입적표"/>
      <sheetName val="Eq__Mobilization"/>
      <sheetName val="#4_PSV"/>
      <sheetName val="일위대가76-1_"/>
      <sheetName val="일위대가77-1_"/>
      <sheetName val="일위대가78-1_"/>
      <sheetName val="자재집계_(2)"/>
      <sheetName val="정거장_설계조건"/>
      <sheetName val="노면표지_수량"/>
      <sheetName val="1-2.Sum_elemental"/>
      <sheetName val="15100"/>
      <sheetName val="제안서"/>
      <sheetName val="행정표준(1)"/>
      <sheetName val="행정표준(2)"/>
      <sheetName val="자재_계약일(2013_09_16)"/>
      <sheetName val="공통_계약일(2013_09_16)"/>
      <sheetName val="SHEET PILE단가"/>
      <sheetName val="노 무 비"/>
      <sheetName val="ET2TOT"/>
      <sheetName val="자재테_x0000__x0000_"/>
      <sheetName val="가공2원도"/>
      <sheetName val="Macro(전동기)"/>
      <sheetName val="간접비"/>
      <sheetName val="보온자_x0000__x0000__x0005__x0000_"/>
      <sheetName val="FRP내역서"/>
      <sheetName val="CAP"/>
      <sheetName val="Var."/>
      <sheetName val="R"/>
      <sheetName val="정리"/>
      <sheetName val="dV&amp;Cl"/>
      <sheetName val="기계공사"/>
      <sheetName val="공사비총"/>
      <sheetName val="포장절단"/>
      <sheetName val="패널"/>
      <sheetName val="대비2"/>
      <sheetName val="2000년 공정표"/>
      <sheetName val="8.3해석단면 선정"/>
      <sheetName val="Level 2"/>
      <sheetName val="VT190111"/>
      <sheetName val="TH-XL"/>
      <sheetName val="Keothep"/>
      <sheetName val="Re-bar"/>
      <sheetName val="HS"/>
      <sheetName val="Cst Pkg-Eden"/>
      <sheetName val="p"/>
      <sheetName val="Define finishing"/>
      <sheetName val="PTĐG"/>
      <sheetName val="RATE"/>
      <sheetName val="BIDDING-SUM"/>
      <sheetName val="MA"/>
      <sheetName val="Chi tiết cấu tạo giá (2)"/>
      <sheetName val="SUMMARY-HT Thô"/>
      <sheetName val="02.PHAT SINH TANG"/>
      <sheetName val="Tiến độ  Rev1 (phói hợp)"/>
      <sheetName val="kpxlc"/>
      <sheetName val="kpxld"/>
      <sheetName val="VTu"/>
      <sheetName val="PNT-QUOT-#3"/>
      <sheetName val="Unit price"/>
      <sheetName val="DANHMUC"/>
      <sheetName val="DT"/>
      <sheetName val="1.R18 BF"/>
      <sheetName val="A"/>
      <sheetName val="G"/>
      <sheetName val="F-B"/>
      <sheetName val="H-J"/>
      <sheetName val="6.External works-R18"/>
      <sheetName val="電気設備表"/>
      <sheetName val="May"/>
      <sheetName val="Profile"/>
      <sheetName val="bill 3 - D Wall"/>
      <sheetName val="Parem"/>
      <sheetName val="TONG HOP XIN GIA"/>
      <sheetName val="Bảng_mã_VT"/>
      <sheetName val="tong_du_toan"/>
      <sheetName val="VO"/>
      <sheetName val="Ref"/>
      <sheetName val="KHOI LUONG15-4"/>
      <sheetName val="NC"/>
      <sheetName val="Tro giup"/>
      <sheetName val="Villa A"/>
      <sheetName val="Div26 - Elect"/>
      <sheetName val="CPTNo"/>
      <sheetName val="COAT&amp;WRAP-QIOT-#3"/>
      <sheetName val="Xuly Data"/>
      <sheetName val="CSVC LD"/>
      <sheetName val="Ten_NVKD"/>
      <sheetName val="Setting"/>
      <sheetName val="MU"/>
      <sheetName val="Buy vs. Lease Car"/>
      <sheetName val="BQ"/>
      <sheetName val="dtct cong"/>
      <sheetName val="FD"/>
      <sheetName val="GI"/>
      <sheetName val="EE (3)"/>
      <sheetName val="PAVEMENT"/>
      <sheetName val="TRAFFIC"/>
      <sheetName val="관보호공단위수량"/>
      <sheetName val="관경결정"/>
      <sheetName val="공사원가 (3)"/>
      <sheetName val="내역서-2"/>
      <sheetName val="tra VL"/>
      <sheetName val="Phu cap"/>
      <sheetName val="CE(E)"/>
      <sheetName val="CE(M)"/>
      <sheetName val="Project Data"/>
      <sheetName val="Costmaster"/>
      <sheetName val="MTO REV.2(ARMOR)"/>
      <sheetName val="SP10"/>
      <sheetName val="Gia"/>
      <sheetName val="HRG BHN"/>
      <sheetName val="Bang gia"/>
      <sheetName val="조선용암면"/>
      <sheetName val="Index"/>
      <sheetName val="TABLE_DB1"/>
      <sheetName val="쌍용_data_base1"/>
      <sheetName val="tong_du_toan1"/>
      <sheetName val="Level_2"/>
      <sheetName val="Bảng_mã_VT1"/>
      <sheetName val="Du_toan"/>
      <sheetName val="Cst_Pkg-Eden"/>
      <sheetName val="Define_finishing"/>
      <sheetName val="Tiến_độ__Rev1_(phói_hợp)"/>
      <sheetName val="Chi_tiết_cấu_tạo_giá_(2)"/>
      <sheetName val="SUMMARY-HT_Thô"/>
      <sheetName val="02_PHAT_SINH_TANG"/>
      <sheetName val="Unit_price"/>
      <sheetName val="TONG_HOP_XIN_GIA"/>
      <sheetName val="1_R18_BF"/>
      <sheetName val="6_External_works-R18"/>
      <sheetName val="bill_3_-_D_Wall"/>
      <sheetName val="KHOI_LUONG15-4"/>
      <sheetName val="Tro_giup"/>
      <sheetName val="Villa_A"/>
      <sheetName val="Div26_-_Elect"/>
      <sheetName val="Xuly_Data"/>
      <sheetName val="CSVC_LD"/>
      <sheetName val="dtct_cong"/>
      <sheetName val="MAIN_GATE_HOUSE"/>
      <sheetName val="Currency_Rate"/>
      <sheetName val="t-h_HA_THE"/>
      <sheetName val="THPDMoi__(2)"/>
      <sheetName val="DON_GIA"/>
      <sheetName val="CHITIET_VL-NC-TT_-1p"/>
      <sheetName val="TONG_HOP_VL-NC_TT"/>
      <sheetName val="TH_XL"/>
      <sheetName val="CHITIET_VL-NC-TT-3p"/>
      <sheetName val="KPVC-BD_"/>
      <sheetName val="CHITIET_VL-NC"/>
      <sheetName val="B3A_-_TOWER_A"/>
      <sheetName val="Buy_vs__Lease_Car"/>
      <sheetName val="tra_VL"/>
      <sheetName val="8_3해석단면_선정"/>
      <sheetName val="현장별"/>
      <sheetName val="대가목록"/>
      <sheetName val="TEN CONG TRINH"/>
      <sheetName val="D+W"/>
      <sheetName val="INFOR-ST"/>
      <sheetName val="BechLab"/>
      <sheetName val="Rates"/>
      <sheetName val="HE SO DIEU CHINH"/>
      <sheetName val="6PILE__(돌출)3"/>
      <sheetName val="내역서_3"/>
      <sheetName val="1_설계조건3"/>
      <sheetName val="2_2_S-Curve2"/>
      <sheetName val="RAB_AR&amp;STR1"/>
      <sheetName val="8_PILE__(돌출)2"/>
      <sheetName val="Chiet_tinh_dz351"/>
      <sheetName val="플랜트_설치2"/>
      <sheetName val="단면_(2)2"/>
      <sheetName val="code_HTT_Thap1"/>
      <sheetName val="4-Lane_bridge1"/>
      <sheetName val="dongia_(2)1"/>
      <sheetName val="D&amp;W_def_1"/>
      <sheetName val="돌담교_상부수량3"/>
      <sheetName val="8_석축단위(H=1_5M)2"/>
      <sheetName val="3BL공동구_수량3"/>
      <sheetName val="준검_내역서2"/>
      <sheetName val="3_공통공사대비2"/>
      <sheetName val="방배동내역_(총괄)2"/>
      <sheetName val="설명서_2"/>
      <sheetName val="COMPARISON_TABLE2"/>
      <sheetName val="crude_SLAB_RE-bar2"/>
      <sheetName val="CRUDE_RE-bar2"/>
      <sheetName val="1_설계기준2"/>
      <sheetName val="신규_수주분(사용자_정의)2"/>
      <sheetName val="1_2_1_마루높이결정2"/>
      <sheetName val="3_하중산정4_지지력2"/>
      <sheetName val="표지_(2)2"/>
      <sheetName val="2_입력sheet2"/>
      <sheetName val="DATA_입력란2"/>
      <sheetName val="1_우편집중내역서2"/>
      <sheetName val="Pier_32"/>
      <sheetName val="2_가정단면2"/>
      <sheetName val="7_PILE__(돌출)2"/>
      <sheetName val="plan&amp;section_of_foundation2"/>
      <sheetName val="pile_bearing_capa_&amp;_arrenge2"/>
      <sheetName val="design_load2"/>
      <sheetName val="working_load_at_the_btm_ft_2"/>
      <sheetName val="stability_check2"/>
      <sheetName val="design_criteria2"/>
      <sheetName val="Thuc_thanh1"/>
      <sheetName val="(3_품질관리_시험_총괄표)2"/>
      <sheetName val="PAD_TR보호대기초2"/>
      <sheetName val="Civil__Sub-Station_11"/>
      <sheetName val="Coax_Designer"/>
      <sheetName val="Gia_VL,NC,M"/>
      <sheetName val="Phan_chung"/>
      <sheetName val="Tom_tat_gia_du_thau"/>
      <sheetName val="Bảng_Phân_Tích_Chi_Phí"/>
      <sheetName val="실행내역서_1"/>
      <sheetName val="Tien_do_TV"/>
      <sheetName val="CP_Du_phong"/>
      <sheetName val="THCP_Lap_dat"/>
      <sheetName val="THCP_xay_dung"/>
      <sheetName val="Tong_hop_kinh_phi"/>
      <sheetName val="Bảng_KLHT"/>
      <sheetName val="RC_WORK"/>
      <sheetName val="배수내역_(2)"/>
      <sheetName val="Bao_cao_hao_hut_VT-TR"/>
      <sheetName val="¥_"/>
      <sheetName val="DTTC_CHI_TIET"/>
      <sheetName val="MTO_REV_2(ARMOR)"/>
      <sheetName val="TEN_CONG_TRINH"/>
      <sheetName val="Cash_Flow_bulanan"/>
      <sheetName val="영업소실적"/>
      <sheetName val="SH-F"/>
      <sheetName val="Isolasi Luar Dalam"/>
      <sheetName val="Isolasi Luar"/>
      <sheetName val="EARTH WORKS"/>
      <sheetName val="Breakdown (B)"/>
      <sheetName val="THVT"/>
      <sheetName val="IBASE"/>
      <sheetName val="NKC6"/>
      <sheetName val="DeluxeVilla 4"/>
      <sheetName val="Bill No.01"/>
      <sheetName val="Summary - Budget"/>
      <sheetName val="Khoi luong"/>
      <sheetName val="Matls"/>
      <sheetName val="Labor"/>
      <sheetName val="public area"/>
      <sheetName val="02"/>
      <sheetName val=" 03"/>
      <sheetName val="04"/>
      <sheetName val="05"/>
      <sheetName val="06"/>
      <sheetName val="07"/>
      <sheetName val="08"/>
      <sheetName val="09"/>
      <sheetName val="負荷集計（断熱不燃）"/>
      <sheetName val="daf-3(OK)"/>
      <sheetName val="daf-7(OK)"/>
      <sheetName val="Cash Flow"/>
      <sheetName val="Yield"/>
      <sheetName val="8521"/>
      <sheetName val="Cover (x)"/>
      <sheetName val="SORT"/>
      <sheetName val="Cor Apt"/>
      <sheetName val="수로교총재료집계"/>
      <sheetName val="7월천안현장 집계표"/>
      <sheetName val="장비.자재"/>
      <sheetName val="장비명세서"/>
      <sheetName val=" 노무집계"/>
      <sheetName val="일용노무비"/>
      <sheetName val="CPBTXM-THUONG"/>
      <sheetName val="VCV-BE-TONG"/>
      <sheetName val="KLDT DIEN"/>
      <sheetName val="PTVT DIEN"/>
      <sheetName val="하중계산"/>
      <sheetName val="6.단면검토"/>
      <sheetName val="단가산출총괄표"/>
      <sheetName val="상세"/>
      <sheetName val="노임단가기준"/>
      <sheetName val="터파기_x0000__x0000_료"/>
      <sheetName val="수주현황2월"/>
      <sheetName val="출력표-본사"/>
      <sheetName val="물가"/>
      <sheetName val="우수맨홀 수량 및 높이 집계"/>
      <sheetName val="우수맨홀(차도측2호)"/>
      <sheetName val="특2호각형맨홀(차도측)"/>
      <sheetName val="특3호각형맨홀(차도측)"/>
      <sheetName val="특4호각형맨홀(차도측)"/>
      <sheetName val="우수맨홀(보도측2호)"/>
      <sheetName val="특2호각형맨홀(보도측)"/>
      <sheetName val="암거맨홀(차도측)"/>
      <sheetName val="토공유동표"/>
      <sheetName val="강관 및 부속"/>
      <sheetName val="2월 노임대장"/>
      <sheetName val="현관비DATA"/>
      <sheetName val="시중노임"/>
      <sheetName val="적정심사"/>
      <sheetName val="설계서"/>
      <sheetName val="TOTAL3"/>
      <sheetName val="BEND LOSS"/>
      <sheetName val="울산자금"/>
      <sheetName val="설비비3"/>
      <sheetName val="기계경비집계"/>
      <sheetName val="SLAB"/>
      <sheetName val="소분류목록"/>
      <sheetName val="Output"/>
      <sheetName val="기자재수량"/>
      <sheetName val="DB구축"/>
      <sheetName val="건축일"/>
      <sheetName val="수납장배치도"/>
      <sheetName val="본실행경비"/>
      <sheetName val="경비2내역"/>
      <sheetName val="노원열병합  건축공사기성내역서"/>
      <sheetName val="REACTION(USE평시)"/>
      <sheetName val="REACTION(USD지진시)"/>
      <sheetName val="산근1"/>
      <sheetName val="노무"/>
      <sheetName val="2@ BOX"/>
      <sheetName val="비탈면보호공수량산출"/>
      <sheetName val="배수관토공"/>
      <sheetName val="맨홀접합조서"/>
      <sheetName val="L_RPTB~1"/>
      <sheetName val="PIPE(UG)내역"/>
      <sheetName val="5-3.지급자재수불현황"/>
      <sheetName val="단가산출 (2)"/>
      <sheetName val="타공종포장공제집계표"/>
      <sheetName val="피벗테이블데이터분석"/>
      <sheetName val="선금급신청서"/>
      <sheetName val="설비비4"/>
      <sheetName val="48일위"/>
      <sheetName val="STAND20"/>
      <sheetName val="준공정산보고서"/>
      <sheetName val="계획집계"/>
      <sheetName val="부대"/>
      <sheetName val="도로구조물산근"/>
      <sheetName val="터파기"/>
      <sheetName val="관로수량총괄집계표"/>
      <sheetName val="L집(수평부)"/>
      <sheetName val="L집(성토부)"/>
      <sheetName val="공틀공사"/>
      <sheetName val="개소별수량산출"/>
      <sheetName val="공통"/>
      <sheetName val="유리"/>
      <sheetName val="가시설단위수량"/>
      <sheetName val="옹벽1"/>
      <sheetName val="건축(을)"/>
      <sheetName val="산거각호표"/>
      <sheetName val="자단"/>
      <sheetName val="기성부분액내역서(국고)"/>
      <sheetName val="SKETCH"/>
      <sheetName val="E총"/>
      <sheetName val="견적기준"/>
      <sheetName val="FPA"/>
      <sheetName val="순수개발"/>
      <sheetName val="인건-측정"/>
      <sheetName val="A1"/>
      <sheetName val="11"/>
      <sheetName val="배력철근"/>
      <sheetName val="변수2"/>
      <sheetName val="저항"/>
      <sheetName val="내역(중앙)"/>
      <sheetName val="내역(창신)"/>
      <sheetName val="설치자재"/>
      <sheetName val="단중"/>
      <sheetName val="터파기_x005f_x0000__x005f_x0000_료"/>
      <sheetName val="본공사"/>
      <sheetName val="01AC"/>
      <sheetName val="도로포장면적산출(1)"/>
      <sheetName val="건축토목내역"/>
      <sheetName val="단가산출_(2)"/>
      <sheetName val="우수관연장및터파기고"/>
      <sheetName val="FB25JN"/>
      <sheetName val="보완토적"/>
      <sheetName val="설계변경내역서"/>
      <sheetName val="역T형옹벽단위수량"/>
      <sheetName val="공사내역(2003년)"/>
      <sheetName val="CCS"/>
      <sheetName val="수로교"/>
      <sheetName val="슬래브(PF)(하류)"/>
      <sheetName val="상수구조화편집부표"/>
      <sheetName val="토공계산서(부체도로)"/>
      <sheetName val="구조물토적"/>
      <sheetName val="중간부"/>
      <sheetName val="CAL(1)."/>
      <sheetName val="날개수량1.5"/>
      <sheetName val="지수적용공사비내역서"/>
      <sheetName val="심사"/>
      <sheetName val=" "/>
      <sheetName val="견적산출"/>
      <sheetName val="3.1.1 마루높이결정"/>
      <sheetName val="콘_재료분리(1)"/>
      <sheetName val="내역-1"/>
      <sheetName val="샤워실위생"/>
      <sheetName val="교량전기"/>
      <sheetName val="기성 (2)"/>
      <sheetName val="실행갑지"/>
      <sheetName val="상하차비용(기계상차)"/>
      <sheetName val="수간보호"/>
      <sheetName val="운반비"/>
      <sheetName val="총(신설)"/>
      <sheetName val="노임단가자료"/>
      <sheetName val="정보요약"/>
      <sheetName val="BEND_LOSS"/>
      <sheetName val="2월_노임대장"/>
      <sheetName val="강관_및_부속"/>
      <sheetName val="2@_BOX"/>
      <sheetName val="3.바닥판  "/>
      <sheetName val="C_DATA"/>
      <sheetName val="작업내용 (종합)"/>
      <sheetName val="작업사항(추가)"/>
      <sheetName val="계좌입금의뢰서(서암)"/>
      <sheetName val="청구집계"/>
      <sheetName val="계좌입금의뢰서(장안)"/>
      <sheetName val="계좌입금의뢰서(장안) (출력용)"/>
      <sheetName val="1.노무비(직영)-서암"/>
      <sheetName val="1.노무비(직영)-장안"/>
      <sheetName val="노무대장(직영)-서암"/>
      <sheetName val="노무대장(직영)-장안"/>
      <sheetName val="노무대장(직영)-장안(직영)"/>
      <sheetName val="노무대장(직영)-장안(제초)"/>
      <sheetName val="노무대장(직영)-장안(예초)"/>
      <sheetName val="1.노무비 (대영)"/>
      <sheetName val="노무대장(대영)"/>
      <sheetName val="노무대장(직영)-장안 (직영)"/>
      <sheetName val="노무대장(직영)-장안 (제초 및 잔디)"/>
      <sheetName val="노무대장(직영)-장안 (예초)"/>
      <sheetName val="2.재료비"/>
      <sheetName val="재료비(세부) "/>
      <sheetName val="3.외주비"/>
      <sheetName val="4.운반비"/>
      <sheetName val="4-1운반비기안문서"/>
      <sheetName val="4-2주간운반비"/>
      <sheetName val="5.장비비"/>
      <sheetName val="장비사용내역"/>
      <sheetName val="6.현장관리비"/>
      <sheetName val="전도금사용내역서"/>
      <sheetName val="7.안전관리비"/>
      <sheetName val="7-1안전관리비상세"/>
      <sheetName val="8.간접노무비"/>
      <sheetName val="9.기타경비"/>
      <sheetName val="기타경비 세부"/>
      <sheetName val="CABLE SIZE-1"/>
      <sheetName val="적용건축"/>
      <sheetName val="단가입력"/>
      <sheetName val="최종전사PL"/>
      <sheetName val="접속도로집계"/>
      <sheetName val="터파기??료"/>
      <sheetName val="CAL."/>
      <sheetName val="설비비2"/>
      <sheetName val="설비비5"/>
      <sheetName val="설비비6"/>
      <sheetName val="설비비1"/>
      <sheetName val="가로등위치"/>
      <sheetName val="공제량"/>
      <sheetName val="지장물건일위대가"/>
      <sheetName val="안양동교_1안"/>
      <sheetName val="1공구_건정토건_토공"/>
      <sheetName val="간지03_)"/>
      <sheetName val="1_레미콘"/>
      <sheetName val="2_관집계"/>
      <sheetName val="3_제수밸브"/>
      <sheetName val="4_각종주철제"/>
      <sheetName val="5_유량계"/>
      <sheetName val="1_골재집계"/>
      <sheetName val="2_철근집계"/>
      <sheetName val="3_관세척"/>
      <sheetName val="4_분기관"/>
      <sheetName val="상수공_토공집계표"/>
      <sheetName val="집_계_표"/>
      <sheetName val="1단계_(2)"/>
      <sheetName val="9-1차이내㐈"/>
      <sheetName val="자재단가표"/>
      <sheetName val="정산내역서"/>
      <sheetName val="봉양~조차장간고하개명(신설)"/>
      <sheetName val="시멘트"/>
      <sheetName val="합천내역"/>
      <sheetName val="3.면적"/>
      <sheetName val="19990101-엑셀1"/>
      <sheetName val="내역총괄표"/>
      <sheetName val="2_토목공사1"/>
      <sheetName val="6_간접공사비_外"/>
      <sheetName val="진입로_지세할증산출(다사분기)"/>
      <sheetName val="_FURNACE현설"/>
      <sheetName val="일반전기(가설,_접지)"/>
      <sheetName val="간접비_총괄표"/>
      <sheetName val="현장별계약현황('98_10_31)"/>
      <sheetName val="_상부공통집계(총괄)1"/>
      <sheetName val="주공_갑지"/>
      <sheetName val="1_토공"/>
      <sheetName val="1_견적보고서"/>
      <sheetName val="경율산정_XLS"/>
      <sheetName val="GT_1050x650"/>
      <sheetName val="A_견적"/>
      <sheetName val="흙막이_개산견적"/>
      <sheetName val="4_공통갑지"/>
      <sheetName val="90_03실행_"/>
      <sheetName val="코스모공장_(어음)"/>
      <sheetName val="원가계산서_"/>
      <sheetName val="개별직종노임단가(2005_1)"/>
      <sheetName val="입출재고현황_(2)"/>
      <sheetName val="1_3_1절점좌표"/>
      <sheetName val="1_1설계기준"/>
      <sheetName val="4_1DNR기계(공법)"/>
      <sheetName val="노임_단가"/>
      <sheetName val="LD_TX"/>
      <sheetName val="토공(우물통,기타)_2"/>
      <sheetName val="내역서1999_8최종2"/>
      <sheetName val="단가_및_재료비2"/>
      <sheetName val="Customer_Databas2"/>
      <sheetName val="표__지2"/>
      <sheetName val="연결관수량_(2)1"/>
      <sheetName val="Sheet1_(2)2"/>
      <sheetName val="배수공_시멘트_및_골재량_산출2"/>
      <sheetName val="배관배선_단가조사2"/>
      <sheetName val="환경기계공정표_(3)2"/>
      <sheetName val="9_정착구_보강2"/>
      <sheetName val="1062-X방향_1"/>
      <sheetName val="국도접속_차도부수량1"/>
      <sheetName val="전선_및_전선관2"/>
      <sheetName val="96보완계획7_122"/>
      <sheetName val="단가_(2)2"/>
      <sheetName val="1차_내역서2"/>
      <sheetName val="Sheet2_(2)2"/>
      <sheetName val="건축내역서_(경제상무실)2"/>
      <sheetName val="1_수인터널2"/>
      <sheetName val="1__설계조건_2_단면가정_3__하중계산2"/>
      <sheetName val="각사별공사비분개_1"/>
      <sheetName val="실행내역(10_13)1"/>
      <sheetName val="청_구2"/>
      <sheetName val="A-8_PD(도로중앙)2"/>
      <sheetName val="BSD_(2)2"/>
      <sheetName val="사__업__비__수__지__예__산__서2"/>
      <sheetName val="상_부2"/>
      <sheetName val="효성CB_1P기초1"/>
      <sheetName val="PROJECT_BRIEF(EX_NEW)2"/>
      <sheetName val="견적대비_견적서1"/>
      <sheetName val="별표_2"/>
      <sheetName val="단면__2_1"/>
      <sheetName val="_냉각수펌프1"/>
      <sheetName val="2011_(4)1"/>
      <sheetName val="BOX(1_5X1_5)2"/>
      <sheetName val="ENE-CAL_11"/>
      <sheetName val="ITB_COST1"/>
      <sheetName val="설계기준_및_하중계산1"/>
      <sheetName val="11_자재단가1"/>
      <sheetName val="전차선로_물량표1"/>
      <sheetName val="Dike_for_49T03_&amp;_49T041"/>
      <sheetName val="Dike_for_49T02,_05~07,_19_(1)1"/>
      <sheetName val="wk_prgs1"/>
      <sheetName val="화단_철거1"/>
      <sheetName val="수량산출서_갑지1"/>
      <sheetName val="추정공사비_산출내역1_xlsx1"/>
      <sheetName val="CONSTRUCTION_COMPONENT1"/>
      <sheetName val="접속_SLAB,BRACKET_설계1"/>
      <sheetName val="cable_data11"/>
      <sheetName val="IMPEADENCE_MAP_취수장1"/>
      <sheetName val="1호-아(오)0_41"/>
      <sheetName val="빌딩_안내1"/>
      <sheetName val="공정별_수량산출서1"/>
      <sheetName val="자재_및_폐기물견적(2008)1"/>
      <sheetName val="자재_집계표1"/>
      <sheetName val="2__공원조도1"/>
      <sheetName val="CABLE_SIZE-31"/>
      <sheetName val="2-1__경관조명_내역총괄표1"/>
      <sheetName val="공사비_증감_내역서2"/>
      <sheetName val="기존건물_깨기원단위1"/>
      <sheetName val="노임단가_(2)1"/>
      <sheetName val="개별직종노임단가(2003_9)1"/>
      <sheetName val="AS포장복구_1"/>
      <sheetName val="EQUIP_LIST1"/>
      <sheetName val="총_원가계산1"/>
      <sheetName val="철근량_산정1"/>
      <sheetName val="참여현황_(직원)1"/>
      <sheetName val="슬래브_-연속(3경간)1"/>
      <sheetName val="1~9_하중계산1"/>
      <sheetName val="노_표-조1"/>
      <sheetName val="내역-_CCTV1"/>
      <sheetName val="대3류_1"/>
      <sheetName val="2F_회의실견적(5_14_일대)1"/>
      <sheetName val="2_대외공문1"/>
      <sheetName val="건설사업관리_공제요율1"/>
      <sheetName val="건설공사_감리원_배치기준1"/>
      <sheetName val="책임감리_공제요율1"/>
      <sheetName val="Site_Expenses2"/>
      <sheetName val="1000_DB구축_부표1"/>
      <sheetName val="설내역서_2"/>
      <sheetName val="11_1_단면hwp1"/>
      <sheetName val="배수공_주요자재_집계표1"/>
      <sheetName val="내역서_(2)1"/>
      <sheetName val="옹벽공_수량집계표2"/>
      <sheetName val="전_기1"/>
      <sheetName val="중강당_내역1"/>
      <sheetName val="06_일위대가목록1"/>
      <sheetName val="하도급_검토1"/>
      <sheetName val="4_내진설계1"/>
      <sheetName val="_ｹ-ﾌﾞﾙ1"/>
      <sheetName val="Flaer_Area2"/>
      <sheetName val="Ⅴ-2_공종별내역1"/>
      <sheetName val="지구_리스트1"/>
      <sheetName val="1_CB2"/>
      <sheetName val="4_2_1_마루높이_검토1"/>
      <sheetName val="3_하중계산1"/>
      <sheetName val="단_box1"/>
      <sheetName val="HRSG_SMALL072201"/>
      <sheetName val="지장물_철거_물량_산출서1"/>
      <sheetName val="노임_및_중기단가1"/>
      <sheetName val="인건비_1"/>
      <sheetName val="아파트_내역1"/>
      <sheetName val="단가산출서_(2)1"/>
      <sheetName val="TOWER_12TON"/>
      <sheetName val="TOWER_10TON"/>
      <sheetName val="참조_(2)"/>
      <sheetName val="할증_"/>
      <sheetName val="일위대가_호표_(계약)1"/>
      <sheetName val="N10(미지급)_"/>
      <sheetName val="중간간지_(2)"/>
      <sheetName val="2_단면가정_"/>
      <sheetName val="PAINT_(2)"/>
      <sheetName val="Xunit_(단위환산)1"/>
      <sheetName val="고객사_관리_코드1"/>
      <sheetName val="2_1_受電設備棟"/>
      <sheetName val="2_2_受・防火水槽"/>
      <sheetName val="2_3_排水処理設備棟"/>
      <sheetName val="2_4_倉庫棟"/>
      <sheetName val="2_5_守衛棟"/>
      <sheetName val="DI_전처리_단가집(GP1_실적가)"/>
      <sheetName val="Bldg_Brkdown"/>
      <sheetName val="12)아이디어_목록_및_개략평가"/>
      <sheetName val="11)VE_예비검토서"/>
      <sheetName val="15-3)VE제안서(가치향상_등)"/>
      <sheetName val="노임단가(직종번호_순)"/>
      <sheetName val="1_RAMP-A"/>
      <sheetName val="사본___b_balju"/>
      <sheetName val="ESC_(공정표기준)"/>
      <sheetName val="일위대가_"/>
      <sheetName val="2_관대집계표"/>
      <sheetName val="S_중기사용료"/>
      <sheetName val="형식_-_1-2-3"/>
      <sheetName val="99노임단"/>
      <sheetName val="장비_(2)"/>
      <sheetName val="앉음벽_(2)"/>
      <sheetName val="2-2_매출분석"/>
      <sheetName val="3_자재비(총괄)"/>
      <sheetName val="본선_토공_분배표"/>
      <sheetName val="광양_3기_유입수"/>
      <sheetName val="Team_종합"/>
      <sheetName val="CC_Down_load_0716"/>
      <sheetName val="수량산출서_(2)"/>
      <sheetName val="1_사유서"/>
      <sheetName val="터파기,되메우기,램머,코아"/>
      <sheetName val="절단,포장깨기"/>
      <sheetName val="2-1.수_x0000__x0000__x0005__x0000_ᓠ"/>
      <sheetName val="2-1.수_x0000__x0000__x0005__x0000_䙐"/>
      <sheetName val="2-1.수_x0000__x0000__x0005__x0000_鰠"/>
      <sheetName val="설계명_x0000_⃇"/>
      <sheetName val="설계명Ć_x0000_"/>
      <sheetName val="전익자재"/>
      <sheetName val="공비대비"/>
      <sheetName val="계약공정표-전체-"/>
      <sheetName val="98지급계획"/>
      <sheetName val="적용률"/>
      <sheetName val="진급관련DATA"/>
      <sheetName val="0417"/>
      <sheetName val="투찰(하수)"/>
      <sheetName val="t-h_HA_THE1"/>
      <sheetName val="THPDMoi__(2)1"/>
      <sheetName val="DON_GIA1"/>
      <sheetName val="CHITIET_VL-NC-TT_-1p1"/>
      <sheetName val="TONG_HOP_VL-NC_TT1"/>
      <sheetName val="TH_XL1"/>
      <sheetName val="CHITIET_VL-NC-TT-3p1"/>
      <sheetName val="KPVC-BD_1"/>
      <sheetName val="CHITIET_VL-NC1"/>
      <sheetName val="B3A_-_TOWER_A1"/>
      <sheetName val="Coax_Designer1"/>
      <sheetName val="MAIN_GATE_HOUSE1"/>
      <sheetName val="Bảng_Phân_Tích_Chi_Phí1"/>
      <sheetName val="Gia_VL,NC,M1"/>
      <sheetName val="Phan_chung1"/>
      <sheetName val="Tom_tat_gia_du_thau1"/>
      <sheetName val="Tien_do_TV1"/>
      <sheetName val="CP_Du_phong1"/>
      <sheetName val="THCP_Lap_dat1"/>
      <sheetName val="THCP_xay_dung1"/>
      <sheetName val="Tong_hop_kinh_phi1"/>
      <sheetName val="Bao_cao_hao_hut_VT-TR1"/>
      <sheetName val="Cấu tạo giá"/>
      <sheetName val="XXXXXX"/>
      <sheetName val="조도"/>
      <sheetName val="동력"/>
      <sheetName val="변압기"/>
      <sheetName val="발전기"/>
      <sheetName val="간선"/>
      <sheetName val="도체종-상수표"/>
      <sheetName val="Sheet8"/>
      <sheetName val="Sheet11"/>
      <sheetName val="Sheet12"/>
      <sheetName val="전기자료"/>
      <sheetName val="DUT-BAT1"/>
      <sheetName val="GEN"/>
      <sheetName val="1.폐기물집계표"/>
      <sheetName val="현금및현금등가물1"/>
      <sheetName val="지장물총괄표"/>
      <sheetName val="간접경상비"/>
      <sheetName val="제수"/>
      <sheetName val="Total Progress (2)"/>
      <sheetName val="암거공"/>
      <sheetName val="성곽내역서"/>
      <sheetName val="Project Brief"/>
      <sheetName val="AILC004"/>
      <sheetName val="STRA2"/>
      <sheetName val="화산경계"/>
      <sheetName val="BLOCK(1)"/>
      <sheetName val="Hydrant"/>
      <sheetName val="计算稿"/>
      <sheetName val="documentation"/>
      <sheetName val="매원개착터널총괄"/>
      <sheetName val="출력"/>
      <sheetName val="근로자명단"/>
      <sheetName val="친환경주택"/>
      <sheetName val="6.7현장운영"/>
      <sheetName val="48수량"/>
      <sheetName val="22수량"/>
      <sheetName val="49일위"/>
      <sheetName val="22일위"/>
      <sheetName val="49수량"/>
      <sheetName val="내역(포장)"/>
      <sheetName val="01 Summary"/>
      <sheetName val="CW,HW,NW"/>
      <sheetName val="SAN"/>
      <sheetName val="03 Rev.Log"/>
      <sheetName val="설비(제출)"/>
      <sheetName val="주요자재집계"/>
      <sheetName val="횡배수관수량집계"/>
      <sheetName val="횡배수관기초"/>
      <sheetName val="수량산출(음암)"/>
      <sheetName val="결재"/>
      <sheetName val="식재(예송)"/>
      <sheetName val="G2설비도급"/>
      <sheetName val="Requirement(Work Crew)"/>
      <sheetName val="주요재료비(원본)"/>
      <sheetName val="2000.05"/>
      <sheetName val="작성"/>
      <sheetName val="적요"/>
      <sheetName val="식생블럭"/>
      <sheetName val="용소리교"/>
      <sheetName val="전통건설"/>
      <sheetName val="49"/>
      <sheetName val="전력간선(신설)"/>
      <sheetName val="위치"/>
      <sheetName val="기초입력 DATA"/>
      <sheetName val="포장공총괄수량집계표"/>
      <sheetName val="판매시설"/>
      <sheetName val="길어깨단위"/>
      <sheetName val="역T형옹벽(3.0)"/>
      <sheetName val="keyword"/>
      <sheetName val="절대건들지마시오"/>
      <sheetName val="케이블트레이"/>
      <sheetName val="토목내역서(변경1)"/>
      <sheetName val="6_단면검토"/>
      <sheetName val="1_폐기물집계표"/>
      <sheetName val="7월천안현장_집계표"/>
      <sheetName val="장비_자재"/>
      <sheetName val="_노무집계"/>
      <sheetName val="단가&amp;공율표"/>
      <sheetName val="1 자원총괄"/>
      <sheetName val="표준건축비"/>
      <sheetName val="신푝지1"/>
      <sheetName val="모래기초"/>
      <sheetName val="EQUIP-H"/>
      <sheetName val="판"/>
      <sheetName val="5지구단위"/>
      <sheetName val="농로수량집계"/>
      <sheetName val="농로토공집계"/>
      <sheetName val="배수공BOQ"/>
      <sheetName val="차선도색수량집계"/>
      <sheetName val="1.일반수량산출근거"/>
      <sheetName val="공사계약현황"/>
      <sheetName val="97 사업추정(WEKI)"/>
      <sheetName val="RCMinput"/>
      <sheetName val="총괄집계표(통합)"/>
      <sheetName val="일식견적목록표"/>
      <sheetName val="일반수량산출"/>
      <sheetName val="c_balju"/>
      <sheetName val="직접비"/>
      <sheetName val="노임목록"/>
      <sheetName val="산업"/>
      <sheetName val="Lr"/>
      <sheetName val="건설기계"/>
      <sheetName val="결재란"/>
      <sheetName val="2.견적조건 정보"/>
      <sheetName val="공간분류체계"/>
      <sheetName val="부위별항목"/>
      <sheetName val="영향요인"/>
      <sheetName val="동일대내"/>
      <sheetName val="1호맨홀수량산출"/>
      <sheetName val="12.보오링"/>
      <sheetName val="18.공내수압탄성자연"/>
      <sheetName val="NN"/>
      <sheetName val="매인"/>
      <sheetName val="97(US,EP,PCT,KR)"/>
      <sheetName val="공사요율"/>
      <sheetName val="PIER토수량"/>
      <sheetName val="궤도연장(종합)"/>
      <sheetName val="궤도연장(2단계)"/>
      <sheetName val="궤도연장(1단계)"/>
      <sheetName val="궤도부설연장1단계"/>
      <sheetName val="슬래브일반(포항방향 B=12.3m)"/>
      <sheetName val="설계공통자료입력"/>
      <sheetName val="품셈표"/>
      <sheetName val="공사개별자료입력"/>
      <sheetName val="공사비예산서"/>
      <sheetName val="표준내역"/>
      <sheetName val="작업 반복"/>
      <sheetName val="적용단가표"/>
      <sheetName val="변경당시노임단가표"/>
      <sheetName val="나.설계조건"/>
      <sheetName val="1. 총괄 집계표"/>
      <sheetName val="기계설비품셈"/>
      <sheetName val="5.장비(안)"/>
      <sheetName val="기시공토적"/>
      <sheetName val="공사품旼ã"/>
      <sheetName val="표지(예시)"/>
      <sheetName val="입찰품의서"/>
      <sheetName val="점검총괄"/>
      <sheetName val="2012노임단가"/>
      <sheetName val="스파이더산출근거"/>
      <sheetName val="본댐설계"/>
      <sheetName val="SCHE"/>
      <sheetName val="PILE"/>
      <sheetName val="전국현황"/>
      <sheetName val="산출"/>
      <sheetName val="(참고)지급수수료"/>
      <sheetName val="견적가"/>
      <sheetName val="공정자료2"/>
      <sheetName val="HC-04"/>
      <sheetName val="2_단면_x0000__x0000_"/>
      <sheetName val="공조기휀"/>
      <sheetName val="1.취수장"/>
      <sheetName val="3.2주형지지보"/>
      <sheetName val="상수도내역서"/>
      <sheetName val="공사내역서"/>
      <sheetName val="LOPCALC"/>
      <sheetName val="자동제어"/>
      <sheetName val="스톱로그내역"/>
      <sheetName val="품목납기"/>
      <sheetName val="신평리 권리자명부"/>
      <sheetName val="구분자"/>
      <sheetName val="현장청취복명서"/>
      <sheetName val="도면명"/>
      <sheetName val="상부"/>
      <sheetName val="설계총괄표"/>
      <sheetName val="콘크스"/>
      <sheetName val="취수탑"/>
      <sheetName val="협력업체기성(첨부)"/>
      <sheetName val="내역단위"/>
      <sheetName val="공종목록표"/>
      <sheetName val="개비온집계"/>
      <sheetName val="개비온 단위"/>
      <sheetName val="변수값"/>
      <sheetName val="0"/>
      <sheetName val="맨홀공수량집계"/>
      <sheetName val="1호맨홀수량집계"/>
      <sheetName val="2호맨홀수량집계"/>
      <sheetName val="3호맨홀수량집계"/>
      <sheetName val="맨홀뚜껑단위수량"/>
      <sheetName val="연속벽¼_x0000_"/>
      <sheetName val="주소"/>
      <sheetName val="U형개거"/>
      <sheetName val="일용직내역"/>
      <sheetName val="100만평"/>
      <sheetName val="현황판"/>
      <sheetName val="1SPAN"/>
      <sheetName val="2006계약"/>
      <sheetName val="(당氐⿾_x0000__x0000_"/>
      <sheetName val="(당_x0000__x0000__x0005__x0000_"/>
      <sheetName val="노임산출서"/>
      <sheetName val="돈암사업"/>
      <sheetName val="單價表단가표"/>
      <sheetName val="FAB消防报警"/>
      <sheetName val="工程量计算书"/>
      <sheetName val="FAB计算式"/>
      <sheetName val="코드명"/>
      <sheetName val="구조물단위표"/>
      <sheetName val="관포설품"/>
      <sheetName val="동원단위"/>
      <sheetName val="구조물절단규격"/>
      <sheetName val="거리별운반단가"/>
      <sheetName val="차도,토사-150"/>
      <sheetName val="차도,풍화암-150"/>
      <sheetName val="차도,발파암-150"/>
      <sheetName val="차도,토사-200"/>
      <sheetName val="차도,풍화암-200"/>
      <sheetName val="차도,발파암-200"/>
      <sheetName val="차도,토사-300"/>
      <sheetName val="차도,풍화암-300"/>
      <sheetName val="차도,발파암-300"/>
      <sheetName val="차도,토사-400"/>
      <sheetName val="차도,풍화암-400"/>
      <sheetName val="차도,발파암-400"/>
      <sheetName val="상수관연장조서"/>
      <sheetName val="포장자재총집계"/>
      <sheetName val="포장수량총괄표"/>
      <sheetName val="아스콘포장(대로1류)"/>
      <sheetName val="아스콘포장(대로2.3류)"/>
      <sheetName val="아스콘포장(중2,3로)"/>
      <sheetName val="아스콘포장(소로)"/>
      <sheetName val="L형 측구하부(대1류)"/>
      <sheetName val="L형 측구하부(대2.3류)"/>
      <sheetName val="L형 측구하부(중1.2.3류)"/>
      <sheetName val="L형 측구하부(소로)"/>
      <sheetName val="투수콘포장"/>
      <sheetName val="고압브럭포장"/>
      <sheetName val="유도.점자블럭포장"/>
      <sheetName val="L형측구및경계석단위수량"/>
      <sheetName val="L형측구.대로(우수받이부)"/>
      <sheetName val="L형측구.중로(우수받이부)"/>
      <sheetName val="L형측구소로(우수받이부)"/>
      <sheetName val="자전거도로경계석"/>
      <sheetName val="대지경계블럭"/>
      <sheetName val="가로수분단위수량"/>
      <sheetName val="표지판재료단위수량"/>
      <sheetName val="과속방지턱단위수량"/>
      <sheetName val="볼라드단위수량"/>
      <sheetName val="면적입력"/>
      <sheetName val="D-3109"/>
      <sheetName val="내역서 (변경단가)"/>
      <sheetName val="상촌2교-일반수량집계"/>
      <sheetName val="5.2.6~7공사요율"/>
      <sheetName val="일 위 대 가 표"/>
      <sheetName val="고상실행"/>
      <sheetName val="1袼ࣉ"/>
      <sheetName val="시멘,골재"/>
      <sheetName val="콘크집계"/>
      <sheetName val="낙차공"/>
      <sheetName val="자재집계1"/>
      <sheetName val="측구날개벽"/>
      <sheetName val="설계서(7)"/>
      <sheetName val="배수공 내역서 적용수량"/>
      <sheetName val="조_x0000__x0000__x0005_"/>
      <sheetName val="노무비지급명세"/>
      <sheetName val="기성내역서"/>
      <sheetName val="13후반노무비"/>
      <sheetName val="1.설계기준 "/>
      <sheetName val="설계예산서(2_소천우회토목)"/>
      <sheetName val="광장"/>
      <sheetName val="부대집계"/>
      <sheetName val="수자재단위당"/>
      <sheetName val="공정율"/>
      <sheetName val="90.0_x0000_"/>
      <sheetName val="본장"/>
      <sheetName val="지지력"/>
      <sheetName val="매출현황"/>
      <sheetName val="입력정보"/>
      <sheetName val="일위집계"/>
      <sheetName val="퇴직금(울산천상)"/>
      <sheetName val="정산"/>
      <sheetName val="선그높이산정"/>
      <sheetName val="공제단위수량"/>
      <sheetName val="공제"/>
      <sheetName val="날개1.5"/>
      <sheetName val="날개토공1.5"/>
      <sheetName val="접속도로물량"/>
      <sheetName val="sum1 (2)"/>
      <sheetName val="도급양식"/>
      <sheetName val="국소별공정"/>
      <sheetName val="5월급여"/>
      <sheetName val="공종구간"/>
      <sheetName val="현황"/>
      <sheetName val="전체_1설계"/>
      <sheetName val="인버트단위수량"/>
      <sheetName val="TYPE-1"/>
      <sheetName val="공정증감대ㅈ표"/>
      <sheetName val="단면계수(상부)"/>
      <sheetName val="휴지통"/>
      <sheetName val="편입토지조서"/>
      <sheetName val="치수표"/>
      <sheetName val="산출서"/>
      <sheetName val="AS복구"/>
      <sheetName val="중기터파기"/>
      <sheetName val="중기상차"/>
      <sheetName val="4.전기"/>
      <sheetName val="우석문틀"/>
      <sheetName val="Resource2"/>
      <sheetName val="도담구내 개소별 명세"/>
      <sheetName val="2.1  노무비 평균단가산출"/>
      <sheetName val="기성갑지"/>
      <sheetName val="P.M 별"/>
      <sheetName val="토사절취"/>
      <sheetName val="수량산출서집계"/>
      <sheetName val="반중력식옹벽"/>
      <sheetName val="적점"/>
      <sheetName val="내역(가지)"/>
      <sheetName val="우수받이수량산출"/>
      <sheetName val="집수정수량집계"/>
      <sheetName val="각종측구수량집계"/>
      <sheetName val="접속도로1"/>
      <sheetName val="옹벽철근집계표"/>
      <sheetName val="예산총괄"/>
      <sheetName val="설산1.나"/>
      <sheetName val="본사S"/>
      <sheetName val="상반기손익차2총괄"/>
      <sheetName val="95년12월말"/>
      <sheetName val="5. 현장관리비(new) "/>
      <sheetName val="YOEMAGUM"/>
      <sheetName val="포장공집"/>
      <sheetName val="1-3.조건,바닥판 "/>
      <sheetName val="DA"/>
      <sheetName val="관로토공(보통암)"/>
      <sheetName val="관로토공(연암)"/>
      <sheetName val="관로토공(토사)"/>
      <sheetName val="관로토공(풍화암)"/>
      <sheetName val="리핑암"/>
      <sheetName val="보통암"/>
      <sheetName val="연결관조서 (토사)"/>
      <sheetName val="연결관수량"/>
      <sheetName val="연암"/>
      <sheetName val="우수받이BOX토공"/>
      <sheetName val="우수받이관로토공"/>
      <sheetName val="토사"/>
      <sheetName val="도색집계"/>
      <sheetName val="버스운행안내"/>
      <sheetName val="401"/>
      <sheetName val="집수정단면도 (2)"/>
      <sheetName val="퍼스트"/>
      <sheetName val="재정비내역"/>
      <sheetName val="지적고시내역"/>
      <sheetName val="재적표"/>
      <sheetName val="판정1교토공"/>
      <sheetName val="NAI"/>
      <sheetName val="화재 탐지 설비"/>
      <sheetName val="수량산출목록표"/>
      <sheetName val="운반"/>
      <sheetName val="공사비총괄"/>
      <sheetName val="만년달력"/>
      <sheetName val="공종별예산조서"/>
      <sheetName val="간노_콘"/>
      <sheetName val="수목데이타 "/>
      <sheetName val="관리비비계상"/>
      <sheetName val="도담구내_개소별_명세"/>
      <sheetName val="2_1__노무비_평균단가산출"/>
      <sheetName val="4_전기"/>
      <sheetName val="P_M_별"/>
      <sheetName val="설산1_나"/>
      <sheetName val="5__현장관리비(new)_"/>
      <sheetName val="1_취수장"/>
      <sheetName val="1-3_조건,바닥판_"/>
      <sheetName val="연결관조서_(토사)"/>
      <sheetName val="원가총괄"/>
      <sheetName val="A LINE"/>
      <sheetName val="spc 배관견적"/>
      <sheetName val="현장조사"/>
      <sheetName val="부재예실1월"/>
      <sheetName val="2007기계경비산출표"/>
      <sheetName val="3-3푘ᐭ힘ᐭ"/>
      <sheetName val="3-3ʩ⣁8"/>
      <sheetName val="3-3쉨➄솨➄"/>
      <sheetName val="표지집"/>
      <sheetName val="파쇄집"/>
      <sheetName val="낙석집"/>
      <sheetName val="갈집"/>
      <sheetName val="공작물조직표(용배수)"/>
      <sheetName val="경비산출"/>
      <sheetName val="총 괄 표"/>
      <sheetName val="가압장구체수량산출서"/>
      <sheetName val="96노임기준"/>
      <sheetName val="무시"/>
      <sheetName val="TIE-INS"/>
      <sheetName val="준공공사 계"/>
      <sheetName val="코드정보"/>
      <sheetName val="대기업"/>
      <sheetName val="보온자"/>
      <sheetName val="자금입금"/>
      <sheetName val="제조노임"/>
      <sheetName val="대전(세창동_x0000_"/>
      <sheetName val=" 토목 처리장도급내역서 "/>
      <sheetName val="수목보호틀연장조서"/>
      <sheetName val="콘크리트포장철거"/>
      <sheetName val="TOTAL1"/>
      <sheetName val="공종검토(1순위4공종)"/>
      <sheetName val="공종검토(4순위8공종) "/>
      <sheetName val="공종검토(7순위3공종)"/>
      <sheetName val="공종검토(8순위9공종)"/>
      <sheetName val="공종검토(27순위24공종)"/>
      <sheetName val="제원입력"/>
      <sheetName val="기구조직"/>
      <sheetName val="자금청구"/>
      <sheetName val="투찰내역서"/>
      <sheetName val="sand토적"/>
      <sheetName val="수목데이타"/>
      <sheetName val="분기관표식단위수량"/>
      <sheetName val="받이700"/>
      <sheetName val="재"/>
      <sheetName val="자"/>
      <sheetName val="99 조정금액"/>
      <sheetName val="동일리 권리자명부"/>
      <sheetName val="5정거장"/>
      <sheetName val="1-3길내기"/>
      <sheetName val="토목수량(공정)"/>
      <sheetName val="新철폐복2"/>
      <sheetName val="新철폐복3"/>
      <sheetName val="주공기준"/>
      <sheetName val="Macro(조도)"/>
      <sheetName val="신대방33(적용)"/>
      <sheetName val="터널패턴구성"/>
      <sheetName val="실적(휴양)"/>
      <sheetName val="말고개터널조명전압강하"/>
      <sheetName val="부관맨홀조서"/>
      <sheetName val="면적평당공사비"/>
      <sheetName val="터널전기"/>
      <sheetName val="망미"/>
      <sheetName val="NAE-302"/>
      <sheetName val="N10(미지급)_1"/>
      <sheetName val="기준Data"/>
      <sheetName val="의왕F사"/>
      <sheetName val="가공사"/>
      <sheetName val="신구계정대사표"/>
      <sheetName val="static.cal"/>
      <sheetName val="대전노은1차_조적_집계표"/>
      <sheetName val="남양시작동자105노65기1.3화1.2"/>
      <sheetName val="카니발(자105노60)"/>
      <sheetName val="TRE TABLE"/>
      <sheetName val="FAB"/>
      <sheetName val="Data&amp;Result"/>
      <sheetName val="노동부"/>
      <sheetName val="Financial impact"/>
      <sheetName val="Sch7a (토요일)"/>
      <sheetName val="총괄설계내역서"/>
      <sheetName val="부재치수입력"/>
      <sheetName val="내역서(우)"/>
      <sheetName val="배수관접합및부설  "/>
      <sheetName val="표 지"/>
      <sheetName val="깨기수량집계"/>
      <sheetName val="예산서"/>
      <sheetName val="2000_x0000__x0000__x0005__x0000_"/>
      <sheetName val="HSA"/>
      <sheetName val="조은나오스빌"/>
      <sheetName val="Lookups"/>
      <sheetName val="DFA"/>
      <sheetName val="Add cost08"/>
      <sheetName val="SumBricks08"/>
      <sheetName val="SCOPE OF WORK"/>
      <sheetName val="PH 5"/>
      <sheetName val="Dầm -4.7m"/>
      <sheetName val="NOTE"/>
      <sheetName val="StaffList-OLD"/>
      <sheetName val="Budget Code"/>
      <sheetName val="2BOX본체"/>
      <sheetName val="Alat"/>
      <sheetName val="Analisa Gabungan"/>
      <sheetName val="bar"/>
      <sheetName val="table1"/>
      <sheetName val="KUNGDEVI"/>
      <sheetName val="SGC RATE"/>
      <sheetName val="Cover page"/>
      <sheetName val="TinhGiaNC"/>
      <sheetName val="Thiet Bi"/>
      <sheetName val="VCBo"/>
      <sheetName val="Phan tich"/>
      <sheetName val="TH Vat tu"/>
      <sheetName val="TH Kinh phi"/>
      <sheetName val="BocXep"/>
      <sheetName val="TinhGiaMTC"/>
      <sheetName val="TH MTC"/>
      <sheetName val="TH N.Cong"/>
      <sheetName val="Bang KL"/>
      <sheetName val="VCThuy"/>
      <sheetName val="동원(3)"/>
      <sheetName val="laroux"/>
      <sheetName val="H-P규격"/>
      <sheetName val="S-P규격"/>
      <sheetName val="H-P＋토류판 수량산출"/>
      <sheetName val="S-P수량산출"/>
      <sheetName val="H-P수량집계"/>
      <sheetName val="총괄H-P수량집계 "/>
      <sheetName val="S-P수량집계"/>
      <sheetName val="총괄S-P수량집계"/>
      <sheetName val="평균h"/>
      <sheetName val="지반개량"/>
      <sheetName val="수문일1"/>
      <sheetName val="재료집계(분수관)"/>
      <sheetName val="폐기물집계표"/>
      <sheetName val="Inputs_Sens"/>
      <sheetName val="IS_Sum_CM"/>
      <sheetName val="Daf 1"/>
      <sheetName val="JIB CRANE,HOIST"/>
      <sheetName val="백암비스타내역"/>
      <sheetName val="조도계산서 (도서)"/>
      <sheetName val="일반수량총괄집계표"/>
      <sheetName val="삼홍테크"/>
      <sheetName val="KINH PHI TONG HOP"/>
      <sheetName val="Dinh muc CP KTCB khac"/>
      <sheetName val="TEN HANG MUC "/>
      <sheetName val="Cash2"/>
      <sheetName val="안정성검토"/>
      <sheetName val="도장수량"/>
      <sheetName val="INTRO.(X)"/>
      <sheetName val="공사원가"/>
      <sheetName val="당초토량산출서"/>
      <sheetName val="변경토량산출서"/>
      <sheetName val="견적및기타"/>
      <sheetName val="단가산출목록"/>
      <sheetName val="허용전류"/>
      <sheetName val="정화조"/>
      <sheetName val="Actual data"/>
      <sheetName val="4.경비 5.영업외수지"/>
      <sheetName val="공조"/>
      <sheetName val="Table"/>
      <sheetName val="BAOCHE A"/>
      <sheetName val="Takeoff"/>
      <sheetName val="Đơn Giá "/>
      <sheetName val="Para"/>
      <sheetName val="Duc_bk"/>
      <sheetName val="전체 내역서(통합)"/>
      <sheetName val="PROCURE"/>
      <sheetName val="수량이동"/>
      <sheetName val="배수관공"/>
      <sheetName val="기계내역서"/>
      <sheetName val="2. 2공구"/>
      <sheetName val="수량분개내역"/>
      <sheetName val="Tool"/>
      <sheetName val="ESTI."/>
      <sheetName val="학생내역"/>
      <sheetName val="入力作成表"/>
      <sheetName val="Ma TP"/>
      <sheetName val="SCOPE_OF_WORK"/>
      <sheetName val="Dầm_-4_7m"/>
      <sheetName val="PH_5"/>
      <sheetName val="ESTI_"/>
      <sheetName val="Internal Finish"/>
      <sheetName val="Bill2-Sum-A"/>
      <sheetName val="Bill4-Sum-A"/>
      <sheetName val="Bill5-Sum-A"/>
      <sheetName val="BQ-E20-02(Rp)"/>
      <sheetName val="PTdam"/>
      <sheetName val="Drop Down"/>
      <sheetName val="Project, methods &amp; costs"/>
      <sheetName val="Ind. costs. &amp; Closing"/>
      <sheetName val="Main risks"/>
      <sheetName val="Item-DATA"/>
      <sheetName val="NSA fr Revit"/>
      <sheetName val="Main_Mech"/>
      <sheetName val="Sub_Mech"/>
      <sheetName val="LEGEND"/>
      <sheetName val="Markup"/>
      <sheetName val="EFR30696"/>
      <sheetName val="PHG"/>
      <sheetName val="HỆ SỐ"/>
      <sheetName val="DTICH_OLD"/>
      <sheetName val="07.HT PODIUM"/>
      <sheetName val="04.KC HAM"/>
      <sheetName val="05.KC THAN_OK"/>
      <sheetName val="08.HT CANHO_OK"/>
      <sheetName val="DMVT"/>
      <sheetName val="Loose"/>
      <sheetName val="Động cơ"/>
      <sheetName val="자재(원원+원대)"/>
      <sheetName val="L_RPTB16_05"/>
      <sheetName val="맨홀토_x0000__x0000__x0005_"/>
      <sheetName val="7. 교좌받침부검토(연속교)"/>
      <sheetName val="IW-LIST"/>
      <sheetName val="5CHBDC"/>
      <sheetName val="Variable"/>
      <sheetName val="DATA-2 장비LIST"/>
      <sheetName val="산근(목록)"/>
      <sheetName val="이형관중량"/>
      <sheetName val="실행(표지,갑,을)"/>
      <sheetName val="3_공통공사_x0000_隒"/>
      <sheetName val="Elec LG"/>
      <sheetName val="TOYO"/>
      <sheetName val="재료값"/>
      <sheetName val="이름표"/>
      <sheetName val="C1.공사개요"/>
      <sheetName val="A1.스케쥴"/>
      <sheetName val="의뢰서"/>
      <sheetName val="신규일위대가"/>
      <sheetName val=" 갑  지 "/>
      <sheetName val="산출근거#2-3"/>
      <sheetName val="제수변수량"/>
      <sheetName val="단가(마감)"/>
      <sheetName val="자재집게표 "/>
      <sheetName val="직접시공계획서"/>
      <sheetName val="공사기본자료"/>
      <sheetName val="전체공내역서"/>
      <sheetName val="공종별내역서"/>
      <sheetName val="2019 단가내역"/>
      <sheetName val="신규일위대가목록"/>
      <sheetName val="신규자재단가조서"/>
      <sheetName val="현황사진"/>
      <sheetName val="수량-1순위(2차)TOTAL"/>
      <sheetName val="본관 관리동 공동구 1순위"/>
      <sheetName val="3계열 침전지 공동구 1순위"/>
      <sheetName val="착수정 공동구 1순위"/>
      <sheetName val="송수실 공동구 1순위"/>
      <sheetName val="1(자양배관실)"/>
      <sheetName val="1(자양계단실)"/>
      <sheetName val="1(자양외벽)"/>
      <sheetName val="건공요율"/>
      <sheetName val="중사"/>
      <sheetName val="마포토정"/>
      <sheetName val="투자비"/>
      <sheetName val="사업비"/>
      <sheetName val="조성원가DATA"/>
      <sheetName val="공구원가계산"/>
      <sheetName val="10"/>
      <sheetName val="12"/>
      <sheetName val="13"/>
      <sheetName val="14"/>
      <sheetName val="16"/>
      <sheetName val="7"/>
      <sheetName val="8"/>
      <sheetName val="9"/>
      <sheetName val="말뚝물량"/>
      <sheetName val="사업량총괄"/>
      <sheetName val="SR97-1"/>
      <sheetName val="CUB结算式"/>
      <sheetName val="FAB B01计算式"/>
      <sheetName val="室外计算式"/>
      <sheetName val="5.물량산출서"/>
      <sheetName val="12CGOU"/>
      <sheetName val="블록(들고리8개)"/>
      <sheetName val="부가세별도"/>
      <sheetName val="업체자료"/>
      <sheetName val="건설기계가격"/>
      <sheetName val="산출근거(9)"/>
      <sheetName val="RDP2"/>
      <sheetName val="설명"/>
      <sheetName val="신고분기설정참고"/>
      <sheetName val="거래처자료등록"/>
      <sheetName val="산근cad용"/>
      <sheetName val="산근(계단)"/>
      <sheetName val="SP-B1"/>
      <sheetName val="신공항A-9(원가수정)"/>
      <sheetName val="보고서"/>
      <sheetName val="현장관리비 산출내역"/>
      <sheetName val="중기가격"/>
      <sheetName val="산림조사비"/>
      <sheetName val="요율표"/>
      <sheetName val="UNIT"/>
      <sheetName val="폐기물발생(처리)내역-1"/>
      <sheetName val="빙축열"/>
      <sheetName val="junggi"/>
      <sheetName val="IMF Code"/>
      <sheetName val="Gia VLNCMTC"/>
      <sheetName val="WT-LIST"/>
      <sheetName val="신당동집계표"/>
      <sheetName val="단가조사표(노무비)"/>
      <sheetName val="절단표"/>
      <sheetName val="총괄내역서(도급)"/>
      <sheetName val="base"/>
      <sheetName val="계획금액"/>
      <sheetName val="분석대장"/>
      <sheetName val="1.일위대가"/>
      <sheetName val="부안일위"/>
      <sheetName val="수목조서 "/>
      <sheetName val="제수,우수,통신,소화전물건조서"/>
      <sheetName val="한전주물건조서"/>
      <sheetName val="지장물적용유무"/>
      <sheetName val="입력용"/>
      <sheetName val="입력용집계"/>
      <sheetName val="개인토지"/>
      <sheetName val="판매.DAT"/>
      <sheetName val="토지조서"/>
      <sheetName val="기준비용"/>
      <sheetName val="월별수입"/>
      <sheetName val="암센터"/>
      <sheetName val="게비온"/>
      <sheetName val="관정"/>
      <sheetName val="배수관 날개벽"/>
      <sheetName val="box날개"/>
      <sheetName val="방호벽"/>
      <sheetName val="절단"/>
      <sheetName val="아스팔트포장"/>
      <sheetName val="U형측구"/>
      <sheetName val="J형측구"/>
      <sheetName val="진입로"/>
      <sheetName val="1호맨홀자연토공"/>
      <sheetName val="편성절차"/>
      <sheetName val="8)중점관리장비현황"/>
      <sheetName val="시멘트 및 골재량산출"/>
      <sheetName val="총계"/>
      <sheetName val="견적내역서"/>
      <sheetName val="슬리브수량"/>
      <sheetName val="6.2 제거공"/>
      <sheetName val="6.2.1"/>
      <sheetName val="6.2.2"/>
      <sheetName val="7급줄떼"/>
      <sheetName val="su1"/>
      <sheetName val="관경별단위수량"/>
      <sheetName val="건축원가"/>
      <sheetName val="노견단위수량"/>
      <sheetName val="하부철근수량"/>
      <sheetName val="변압기 및 발전기 용량"/>
      <sheetName val="투찰금액"/>
      <sheetName val="오수표시테이프단위수량"/>
      <sheetName val="변경내역대비표(2)"/>
      <sheetName val="변경내역대비표_2_"/>
      <sheetName val="공사비증감(P4) "/>
      <sheetName val="인공LIST"/>
      <sheetName val="내역서-전기"/>
      <sheetName val="SUPTMTO"/>
      <sheetName val="_토목_처리장도급내역서_"/>
      <sheetName val="차도부연장현황"/>
      <sheetName val="단가구성 (2)"/>
      <sheetName val="집계표총괄"/>
      <sheetName val="신평리_권리자명부"/>
      <sheetName val="동일리_권리자명부"/>
      <sheetName val="공종검토(4순위8공종)_"/>
      <sheetName val="99_조정금액"/>
      <sheetName val="백룡교차로"/>
      <sheetName val="산정교차로"/>
      <sheetName val="신영교차로"/>
      <sheetName val="SPARE PART"/>
      <sheetName val="산출근거 (2)"/>
      <sheetName val="집계표 (2)"/>
      <sheetName val="WOOJ1"/>
      <sheetName val="생산매출 (3)"/>
      <sheetName val="10현장조직"/>
      <sheetName val="제출내역 (2)"/>
      <sheetName val="2-1.수"/>
      <sheetName val="2000"/>
      <sheetName val="맨홀토"/>
      <sheetName val="조"/>
      <sheetName val="3_공통공사"/>
      <sheetName val="(당"/>
      <sheetName val="가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>
        <row r="1">
          <cell r="A1" t="str">
            <v>시멘트,모래,자갈 산출표</v>
          </cell>
        </row>
      </sheetData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>
        <row r="1">
          <cell r="A1" t="str">
            <v>시멘트,모래,자갈 산출표</v>
          </cell>
        </row>
      </sheetData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>
        <row r="1">
          <cell r="A1" t="str">
            <v>시멘트,모래,자갈 산출표</v>
          </cell>
        </row>
      </sheetData>
      <sheetData sheetId="1022"/>
      <sheetData sheetId="1023"/>
      <sheetData sheetId="1024"/>
      <sheetData sheetId="1025"/>
      <sheetData sheetId="1026"/>
      <sheetData sheetId="1027"/>
      <sheetData sheetId="1028"/>
      <sheetData sheetId="1029">
        <row r="1">
          <cell r="A1" t="str">
            <v>시멘트,모래,자갈 산출표</v>
          </cell>
        </row>
      </sheetData>
      <sheetData sheetId="1030">
        <row r="1">
          <cell r="A1" t="str">
            <v>시멘트,모래,자갈 산출표</v>
          </cell>
        </row>
      </sheetData>
      <sheetData sheetId="1031">
        <row r="1">
          <cell r="A1" t="str">
            <v>시멘트,모래,자갈 산출표</v>
          </cell>
        </row>
      </sheetData>
      <sheetData sheetId="1032">
        <row r="1">
          <cell r="A1" t="str">
            <v>시멘트,모래,자갈 산출표</v>
          </cell>
        </row>
      </sheetData>
      <sheetData sheetId="1033">
        <row r="1">
          <cell r="A1" t="str">
            <v>시멘트,모래,자갈 산출표</v>
          </cell>
        </row>
      </sheetData>
      <sheetData sheetId="1034">
        <row r="1">
          <cell r="A1" t="str">
            <v>시멘트,모래,자갈 산출표</v>
          </cell>
        </row>
      </sheetData>
      <sheetData sheetId="1035">
        <row r="1">
          <cell r="A1" t="str">
            <v>시멘트,모래,자갈 산출표</v>
          </cell>
        </row>
      </sheetData>
      <sheetData sheetId="1036">
        <row r="1">
          <cell r="A1" t="str">
            <v>시멘트,모래,자갈 산출표</v>
          </cell>
        </row>
      </sheetData>
      <sheetData sheetId="1037">
        <row r="1">
          <cell r="A1" t="str">
            <v>시멘트,모래,자갈 산출표</v>
          </cell>
        </row>
      </sheetData>
      <sheetData sheetId="1038"/>
      <sheetData sheetId="1039">
        <row r="1">
          <cell r="A1" t="str">
            <v>시멘트,모래,자갈 산출표</v>
          </cell>
        </row>
      </sheetData>
      <sheetData sheetId="1040">
        <row r="1">
          <cell r="A1" t="str">
            <v>시멘트,모래,자갈 산출표</v>
          </cell>
        </row>
      </sheetData>
      <sheetData sheetId="1041">
        <row r="1">
          <cell r="A1" t="str">
            <v>시멘트,모래,자갈 산출표</v>
          </cell>
        </row>
      </sheetData>
      <sheetData sheetId="1042">
        <row r="1">
          <cell r="A1" t="str">
            <v>시멘트,모래,자갈 산출표</v>
          </cell>
        </row>
      </sheetData>
      <sheetData sheetId="1043">
        <row r="1">
          <cell r="A1" t="str">
            <v>시멘트,모래,자갈 산출표</v>
          </cell>
        </row>
      </sheetData>
      <sheetData sheetId="1044">
        <row r="1">
          <cell r="A1" t="str">
            <v>시멘트,모래,자갈 산출표</v>
          </cell>
        </row>
      </sheetData>
      <sheetData sheetId="1045">
        <row r="1">
          <cell r="A1" t="str">
            <v>시멘트,모래,자갈 산출표</v>
          </cell>
        </row>
      </sheetData>
      <sheetData sheetId="1046" refreshError="1"/>
      <sheetData sheetId="1047" refreshError="1"/>
      <sheetData sheetId="1048" refreshError="1"/>
      <sheetData sheetId="1049">
        <row r="1">
          <cell r="A1" t="str">
            <v>시멘트,모래,자갈 산출표</v>
          </cell>
        </row>
      </sheetData>
      <sheetData sheetId="1050">
        <row r="1">
          <cell r="A1" t="str">
            <v>시멘트,모래,자갈 산출표</v>
          </cell>
        </row>
      </sheetData>
      <sheetData sheetId="1051">
        <row r="1">
          <cell r="A1" t="str">
            <v>시멘트,모래,자갈 산출표</v>
          </cell>
        </row>
      </sheetData>
      <sheetData sheetId="1052">
        <row r="1">
          <cell r="A1" t="str">
            <v>시멘트,모래,자갈 산출표</v>
          </cell>
        </row>
      </sheetData>
      <sheetData sheetId="1053">
        <row r="1">
          <cell r="A1" t="str">
            <v>시멘트,모래,자갈 산출표</v>
          </cell>
        </row>
      </sheetData>
      <sheetData sheetId="1054">
        <row r="1">
          <cell r="A1" t="str">
            <v>시멘트,모래,자갈 산출표</v>
          </cell>
        </row>
      </sheetData>
      <sheetData sheetId="1055">
        <row r="1">
          <cell r="A1" t="str">
            <v>시멘트,모래,자갈 산출표</v>
          </cell>
        </row>
      </sheetData>
      <sheetData sheetId="1056">
        <row r="1">
          <cell r="A1" t="str">
            <v>시멘트,모래,자갈 산출표</v>
          </cell>
        </row>
      </sheetData>
      <sheetData sheetId="1057">
        <row r="1">
          <cell r="A1" t="str">
            <v>시멘트,모래,자갈 산출표</v>
          </cell>
        </row>
      </sheetData>
      <sheetData sheetId="1058">
        <row r="1">
          <cell r="A1" t="str">
            <v>시멘트,모래,자갈 산출표</v>
          </cell>
        </row>
      </sheetData>
      <sheetData sheetId="1059">
        <row r="1">
          <cell r="A1" t="str">
            <v>시멘트,모래,자갈 산출표</v>
          </cell>
        </row>
      </sheetData>
      <sheetData sheetId="1060">
        <row r="1">
          <cell r="A1" t="str">
            <v>시멘트,모래,자갈 산출표</v>
          </cell>
        </row>
      </sheetData>
      <sheetData sheetId="1061">
        <row r="1">
          <cell r="A1" t="str">
            <v>시멘트,모래,자갈 산출표</v>
          </cell>
        </row>
      </sheetData>
      <sheetData sheetId="1062">
        <row r="1">
          <cell r="A1" t="str">
            <v>시멘트,모래,자갈 산출표</v>
          </cell>
        </row>
      </sheetData>
      <sheetData sheetId="1063">
        <row r="1">
          <cell r="A1" t="str">
            <v>시멘트,모래,자갈 산출표</v>
          </cell>
        </row>
      </sheetData>
      <sheetData sheetId="1064">
        <row r="1">
          <cell r="A1" t="str">
            <v>시멘트,모래,자갈 산출표</v>
          </cell>
        </row>
      </sheetData>
      <sheetData sheetId="1065">
        <row r="1">
          <cell r="A1" t="str">
            <v>시멘트,모래,자갈 산출표</v>
          </cell>
        </row>
      </sheetData>
      <sheetData sheetId="1066">
        <row r="1">
          <cell r="A1" t="str">
            <v>시멘트,모래,자갈 산출표</v>
          </cell>
        </row>
      </sheetData>
      <sheetData sheetId="1067">
        <row r="1">
          <cell r="A1" t="str">
            <v>시멘트,모래,자갈 산출표</v>
          </cell>
        </row>
      </sheetData>
      <sheetData sheetId="1068">
        <row r="1">
          <cell r="A1" t="str">
            <v>시멘트,모래,자갈 산출표</v>
          </cell>
        </row>
      </sheetData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>
        <row r="1">
          <cell r="A1" t="str">
            <v>시멘트,모래,자갈 산출표</v>
          </cell>
        </row>
      </sheetData>
      <sheetData sheetId="1953">
        <row r="1">
          <cell r="A1" t="str">
            <v>시멘트,모래,자갈 산출표</v>
          </cell>
        </row>
      </sheetData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>
        <row r="1">
          <cell r="A1" t="str">
            <v>시멘트,모래,자갈 산출표</v>
          </cell>
        </row>
      </sheetData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>
        <row r="1">
          <cell r="A1" t="str">
            <v>시멘트,모래,자갈 산출표</v>
          </cell>
        </row>
      </sheetData>
      <sheetData sheetId="2002">
        <row r="1">
          <cell r="A1" t="str">
            <v>시멘트,모래,자갈 산출표</v>
          </cell>
        </row>
      </sheetData>
      <sheetData sheetId="2003">
        <row r="1">
          <cell r="A1" t="str">
            <v>시멘트,모래,자갈 산출표</v>
          </cell>
        </row>
      </sheetData>
      <sheetData sheetId="2004">
        <row r="1">
          <cell r="A1" t="str">
            <v>시멘트,모래,자갈 산출표</v>
          </cell>
        </row>
      </sheetData>
      <sheetData sheetId="2005">
        <row r="1">
          <cell r="A1" t="str">
            <v>시멘트,모래,자갈 산출표</v>
          </cell>
        </row>
      </sheetData>
      <sheetData sheetId="2006">
        <row r="1">
          <cell r="A1" t="str">
            <v>시멘트,모래,자갈 산출표</v>
          </cell>
        </row>
      </sheetData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/>
      <sheetData sheetId="2142"/>
      <sheetData sheetId="2143"/>
      <sheetData sheetId="2144"/>
      <sheetData sheetId="2145"/>
      <sheetData sheetId="2146" refreshError="1"/>
      <sheetData sheetId="2147" refreshError="1"/>
      <sheetData sheetId="2148" refreshError="1"/>
      <sheetData sheetId="2149" refreshError="1"/>
      <sheetData sheetId="2150"/>
      <sheetData sheetId="2151"/>
      <sheetData sheetId="2152" refreshError="1"/>
      <sheetData sheetId="2153"/>
      <sheetData sheetId="2154"/>
      <sheetData sheetId="2155"/>
      <sheetData sheetId="2156" refreshError="1"/>
      <sheetData sheetId="2157"/>
      <sheetData sheetId="2158"/>
      <sheetData sheetId="2159"/>
      <sheetData sheetId="2160"/>
      <sheetData sheetId="2161"/>
      <sheetData sheetId="2162"/>
      <sheetData sheetId="2163" refreshError="1"/>
      <sheetData sheetId="2164"/>
      <sheetData sheetId="2165"/>
      <sheetData sheetId="2166"/>
      <sheetData sheetId="2167" refreshError="1"/>
      <sheetData sheetId="2168" refreshError="1"/>
      <sheetData sheetId="2169"/>
      <sheetData sheetId="2170" refreshError="1"/>
      <sheetData sheetId="2171" refreshError="1"/>
      <sheetData sheetId="2172" refreshError="1"/>
      <sheetData sheetId="2173" refreshError="1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/>
      <sheetData sheetId="2479"/>
      <sheetData sheetId="2480"/>
      <sheetData sheetId="2481"/>
      <sheetData sheetId="2482"/>
      <sheetData sheetId="2483"/>
      <sheetData sheetId="2484">
        <row r="1">
          <cell r="A1" t="str">
            <v>시멘트,모래,자갈 산출표</v>
          </cell>
        </row>
      </sheetData>
      <sheetData sheetId="2485"/>
      <sheetData sheetId="2486">
        <row r="1">
          <cell r="A1" t="str">
            <v>시멘트,모래,자갈 산출표</v>
          </cell>
        </row>
      </sheetData>
      <sheetData sheetId="2487"/>
      <sheetData sheetId="2488"/>
      <sheetData sheetId="2489"/>
      <sheetData sheetId="2490"/>
      <sheetData sheetId="2491">
        <row r="1">
          <cell r="A1" t="str">
            <v>시멘트,모래,자갈 산출표</v>
          </cell>
        </row>
      </sheetData>
      <sheetData sheetId="2492"/>
      <sheetData sheetId="2493"/>
      <sheetData sheetId="2494">
        <row r="1">
          <cell r="A1" t="str">
            <v>시멘트,모래,자갈 산출표</v>
          </cell>
        </row>
      </sheetData>
      <sheetData sheetId="2495">
        <row r="1">
          <cell r="A1" t="str">
            <v>시멘트,모래,자갈 산출표</v>
          </cell>
        </row>
      </sheetData>
      <sheetData sheetId="2496">
        <row r="1">
          <cell r="A1" t="str">
            <v>시멘트,모래,자갈 산출표</v>
          </cell>
        </row>
      </sheetData>
      <sheetData sheetId="2497"/>
      <sheetData sheetId="2498"/>
      <sheetData sheetId="2499"/>
      <sheetData sheetId="2500"/>
      <sheetData sheetId="2501">
        <row r="1">
          <cell r="A1" t="str">
            <v>시멘트,모래,자갈 산출표</v>
          </cell>
        </row>
      </sheetData>
      <sheetData sheetId="2502">
        <row r="1">
          <cell r="A1" t="str">
            <v>시멘트,모래,자갈 산출표</v>
          </cell>
        </row>
      </sheetData>
      <sheetData sheetId="2503"/>
      <sheetData sheetId="2504"/>
      <sheetData sheetId="2505">
        <row r="1">
          <cell r="A1" t="str">
            <v>시멘트,모래,자갈 산출표</v>
          </cell>
        </row>
      </sheetData>
      <sheetData sheetId="2506"/>
      <sheetData sheetId="2507"/>
      <sheetData sheetId="2508"/>
      <sheetData sheetId="2509">
        <row r="1">
          <cell r="A1" t="str">
            <v>시멘트,모래,자갈 산출표</v>
          </cell>
        </row>
      </sheetData>
      <sheetData sheetId="2510">
        <row r="1">
          <cell r="A1" t="str">
            <v>시멘트,모래,자갈 산출표</v>
          </cell>
        </row>
      </sheetData>
      <sheetData sheetId="2511"/>
      <sheetData sheetId="2512"/>
      <sheetData sheetId="2513">
        <row r="1">
          <cell r="A1" t="str">
            <v>시멘트,모래,자갈 산출표</v>
          </cell>
        </row>
      </sheetData>
      <sheetData sheetId="2514">
        <row r="1">
          <cell r="A1" t="str">
            <v>시멘트,모래,자갈 산출표</v>
          </cell>
        </row>
      </sheetData>
      <sheetData sheetId="2515"/>
      <sheetData sheetId="2516"/>
      <sheetData sheetId="2517"/>
      <sheetData sheetId="2518">
        <row r="1">
          <cell r="A1" t="str">
            <v>시멘트,모래,자갈 산출표</v>
          </cell>
        </row>
      </sheetData>
      <sheetData sheetId="2519">
        <row r="1">
          <cell r="A1" t="str">
            <v>시멘트,모래,자갈 산출표</v>
          </cell>
        </row>
      </sheetData>
      <sheetData sheetId="2520">
        <row r="1">
          <cell r="A1" t="str">
            <v>시멘트,모래,자갈 산출표</v>
          </cell>
        </row>
      </sheetData>
      <sheetData sheetId="2521">
        <row r="1">
          <cell r="A1" t="str">
            <v>시멘트,모래,자갈 산출표</v>
          </cell>
        </row>
      </sheetData>
      <sheetData sheetId="2522">
        <row r="1">
          <cell r="A1" t="str">
            <v>시멘트,모래,자갈 산출표</v>
          </cell>
        </row>
      </sheetData>
      <sheetData sheetId="2523">
        <row r="1">
          <cell r="A1" t="str">
            <v>시멘트,모래,자갈 산출표</v>
          </cell>
        </row>
      </sheetData>
      <sheetData sheetId="2524">
        <row r="1">
          <cell r="A1" t="str">
            <v>시멘트,모래,자갈 산출표</v>
          </cell>
        </row>
      </sheetData>
      <sheetData sheetId="2525">
        <row r="1">
          <cell r="A1" t="str">
            <v>시멘트,모래,자갈 산출표</v>
          </cell>
        </row>
      </sheetData>
      <sheetData sheetId="2526">
        <row r="1">
          <cell r="A1" t="str">
            <v>시멘트,모래,자갈 산출표</v>
          </cell>
        </row>
      </sheetData>
      <sheetData sheetId="2527">
        <row r="1">
          <cell r="A1" t="str">
            <v>시멘트,모래,자갈 산출표</v>
          </cell>
        </row>
      </sheetData>
      <sheetData sheetId="2528">
        <row r="1">
          <cell r="A1" t="str">
            <v>시멘트,모래,자갈 산출표</v>
          </cell>
        </row>
      </sheetData>
      <sheetData sheetId="2529">
        <row r="1">
          <cell r="A1" t="str">
            <v>시멘트,모래,자갈 산출표</v>
          </cell>
        </row>
      </sheetData>
      <sheetData sheetId="2530"/>
      <sheetData sheetId="2531">
        <row r="1">
          <cell r="A1" t="str">
            <v>시멘트,모래,자갈 산출표</v>
          </cell>
        </row>
      </sheetData>
      <sheetData sheetId="2532">
        <row r="1">
          <cell r="A1" t="str">
            <v>시멘트,모래,자갈 산출표</v>
          </cell>
        </row>
      </sheetData>
      <sheetData sheetId="2533">
        <row r="1">
          <cell r="A1" t="str">
            <v>시멘트,모래,자갈 산출표</v>
          </cell>
        </row>
      </sheetData>
      <sheetData sheetId="2534">
        <row r="1">
          <cell r="A1" t="str">
            <v>시멘트,모래,자갈 산출표</v>
          </cell>
        </row>
      </sheetData>
      <sheetData sheetId="2535">
        <row r="1">
          <cell r="A1" t="str">
            <v>시멘트,모래,자갈 산출표</v>
          </cell>
        </row>
      </sheetData>
      <sheetData sheetId="2536"/>
      <sheetData sheetId="2537"/>
      <sheetData sheetId="2538">
        <row r="1">
          <cell r="A1" t="str">
            <v>시멘트,모래,자갈 산출표</v>
          </cell>
        </row>
      </sheetData>
      <sheetData sheetId="2539">
        <row r="1">
          <cell r="A1" t="str">
            <v>시멘트,모래,자갈 산출표</v>
          </cell>
        </row>
      </sheetData>
      <sheetData sheetId="2540">
        <row r="1">
          <cell r="A1" t="str">
            <v>시멘트,모래,자갈 산출표</v>
          </cell>
        </row>
      </sheetData>
      <sheetData sheetId="2541">
        <row r="1">
          <cell r="A1" t="str">
            <v>시멘트,모래,자갈 산출표</v>
          </cell>
        </row>
      </sheetData>
      <sheetData sheetId="2542">
        <row r="1">
          <cell r="A1" t="str">
            <v>시멘트,모래,자갈 산출표</v>
          </cell>
        </row>
      </sheetData>
      <sheetData sheetId="2543"/>
      <sheetData sheetId="2544">
        <row r="1">
          <cell r="A1" t="str">
            <v>시멘트,모래,자갈 산출표</v>
          </cell>
        </row>
      </sheetData>
      <sheetData sheetId="2545">
        <row r="1">
          <cell r="A1" t="str">
            <v>시멘트,모래,자갈 산출표</v>
          </cell>
        </row>
      </sheetData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>
        <row r="1">
          <cell r="A1" t="str">
            <v>시멘트,모래,자갈 산출표</v>
          </cell>
        </row>
      </sheetData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/>
      <sheetData sheetId="2583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/>
      <sheetData sheetId="2592"/>
      <sheetData sheetId="2593"/>
      <sheetData sheetId="2594"/>
      <sheetData sheetId="2595" refreshError="1"/>
      <sheetData sheetId="2596"/>
      <sheetData sheetId="2597"/>
      <sheetData sheetId="2598">
        <row r="1">
          <cell r="A1" t="str">
            <v>시멘트,모래,자갈 산출표</v>
          </cell>
        </row>
      </sheetData>
      <sheetData sheetId="2599">
        <row r="1">
          <cell r="A1" t="str">
            <v>시멘트,모래,자갈 산출표</v>
          </cell>
        </row>
      </sheetData>
      <sheetData sheetId="2600" refreshError="1"/>
      <sheetData sheetId="2601"/>
      <sheetData sheetId="2602">
        <row r="1">
          <cell r="A1" t="str">
            <v>시멘트,모래,자갈 산출표</v>
          </cell>
        </row>
      </sheetData>
      <sheetData sheetId="2603"/>
      <sheetData sheetId="2604"/>
      <sheetData sheetId="2605">
        <row r="1">
          <cell r="A1" t="str">
            <v>시멘트,모래,자갈 산출표</v>
          </cell>
        </row>
      </sheetData>
      <sheetData sheetId="2606">
        <row r="1">
          <cell r="A1" t="str">
            <v>시멘트,모래,자갈 산출표</v>
          </cell>
        </row>
      </sheetData>
      <sheetData sheetId="2607">
        <row r="1">
          <cell r="A1" t="str">
            <v>시멘트,모래,자갈 산출표</v>
          </cell>
        </row>
      </sheetData>
      <sheetData sheetId="2608"/>
      <sheetData sheetId="2609"/>
      <sheetData sheetId="2610"/>
      <sheetData sheetId="2611">
        <row r="1">
          <cell r="A1" t="str">
            <v>시멘트,모래,자갈 산출표</v>
          </cell>
        </row>
      </sheetData>
      <sheetData sheetId="2612">
        <row r="1">
          <cell r="A1" t="str">
            <v>시멘트,모래,자갈 산출표</v>
          </cell>
        </row>
      </sheetData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>
        <row r="1">
          <cell r="A1" t="str">
            <v>시멘트,모래,자갈 산출표</v>
          </cell>
        </row>
      </sheetData>
      <sheetData sheetId="2729"/>
      <sheetData sheetId="2730">
        <row r="1">
          <cell r="A1" t="str">
            <v>시멘트,모래,자갈 산출표</v>
          </cell>
        </row>
      </sheetData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/>
      <sheetData sheetId="2825" refreshError="1"/>
      <sheetData sheetId="2826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/>
      <sheetData sheetId="2860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/>
      <sheetData sheetId="2922" refreshError="1"/>
      <sheetData sheetId="2923" refreshError="1"/>
      <sheetData sheetId="2924" refreshError="1"/>
      <sheetData sheetId="2925"/>
      <sheetData sheetId="2926"/>
      <sheetData sheetId="2927"/>
      <sheetData sheetId="2928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>
        <row r="1">
          <cell r="A1" t="str">
            <v>시멘트,모래,자갈 산출표</v>
          </cell>
        </row>
      </sheetData>
      <sheetData sheetId="2987">
        <row r="1">
          <cell r="A1" t="str">
            <v>시멘트,모래,자갈 산출표</v>
          </cell>
        </row>
      </sheetData>
      <sheetData sheetId="2988">
        <row r="1">
          <cell r="A1" t="str">
            <v>시멘트,모래,자갈 산출표</v>
          </cell>
        </row>
      </sheetData>
      <sheetData sheetId="2989">
        <row r="1">
          <cell r="A1" t="str">
            <v>시멘트,모래,자갈 산출표</v>
          </cell>
        </row>
      </sheetData>
      <sheetData sheetId="2990">
        <row r="1">
          <cell r="A1" t="str">
            <v>시멘트,모래,자갈 산출표</v>
          </cell>
        </row>
      </sheetData>
      <sheetData sheetId="2991">
        <row r="1">
          <cell r="A1" t="str">
            <v>시멘트,모래,자갈 산출표</v>
          </cell>
        </row>
      </sheetData>
      <sheetData sheetId="2992">
        <row r="1">
          <cell r="A1" t="str">
            <v>시멘트,모래,자갈 산출표</v>
          </cell>
        </row>
      </sheetData>
      <sheetData sheetId="2993">
        <row r="1">
          <cell r="A1" t="str">
            <v>시멘트,모래,자갈 산출표</v>
          </cell>
        </row>
      </sheetData>
      <sheetData sheetId="2994">
        <row r="1">
          <cell r="A1" t="str">
            <v>시멘트,모래,자갈 산출표</v>
          </cell>
        </row>
      </sheetData>
      <sheetData sheetId="2995">
        <row r="1">
          <cell r="A1" t="str">
            <v>시멘트,모래,자갈 산출표</v>
          </cell>
        </row>
      </sheetData>
      <sheetData sheetId="2996">
        <row r="1">
          <cell r="A1" t="str">
            <v>시멘트,모래,자갈 산출표</v>
          </cell>
        </row>
      </sheetData>
      <sheetData sheetId="2997">
        <row r="1">
          <cell r="A1" t="str">
            <v>시멘트,모래,자갈 산출표</v>
          </cell>
        </row>
      </sheetData>
      <sheetData sheetId="2998">
        <row r="1">
          <cell r="A1" t="str">
            <v>시멘트,모래,자갈 산출표</v>
          </cell>
        </row>
      </sheetData>
      <sheetData sheetId="2999">
        <row r="1">
          <cell r="A1" t="str">
            <v>시멘트,모래,자갈 산출표</v>
          </cell>
        </row>
      </sheetData>
      <sheetData sheetId="3000">
        <row r="1">
          <cell r="A1" t="str">
            <v>시멘트,모래,자갈 산출표</v>
          </cell>
        </row>
      </sheetData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>
        <row r="1">
          <cell r="A1" t="str">
            <v>시멘트,모래,자갈 산출표</v>
          </cell>
        </row>
      </sheetData>
      <sheetData sheetId="3011">
        <row r="1">
          <cell r="A1" t="str">
            <v>시멘트,모래,자갈 산출표</v>
          </cell>
        </row>
      </sheetData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>
        <row r="1">
          <cell r="A1" t="str">
            <v>시멘트,모래,자갈 산출표</v>
          </cell>
        </row>
      </sheetData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>
        <row r="1">
          <cell r="A1" t="str">
            <v>시멘트,모래,자갈 산출표</v>
          </cell>
        </row>
      </sheetData>
      <sheetData sheetId="3058">
        <row r="1">
          <cell r="A1" t="str">
            <v>시멘트,모래,자갈 산출표</v>
          </cell>
        </row>
      </sheetData>
      <sheetData sheetId="3059">
        <row r="1">
          <cell r="A1" t="str">
            <v>시멘트,모래,자갈 산출표</v>
          </cell>
        </row>
      </sheetData>
      <sheetData sheetId="3060">
        <row r="1">
          <cell r="A1" t="str">
            <v>시멘트,모래,자갈 산출표</v>
          </cell>
        </row>
      </sheetData>
      <sheetData sheetId="3061">
        <row r="1">
          <cell r="A1" t="str">
            <v>시멘트,모래,자갈 산출표</v>
          </cell>
        </row>
      </sheetData>
      <sheetData sheetId="3062">
        <row r="1">
          <cell r="A1" t="str">
            <v>시멘트,모래,자갈 산출표</v>
          </cell>
        </row>
      </sheetData>
      <sheetData sheetId="3063">
        <row r="1">
          <cell r="A1" t="str">
            <v>시멘트,모래,자갈 산출표</v>
          </cell>
        </row>
      </sheetData>
      <sheetData sheetId="3064">
        <row r="1">
          <cell r="A1" t="str">
            <v>시멘트,모래,자갈 산출표</v>
          </cell>
        </row>
      </sheetData>
      <sheetData sheetId="3065">
        <row r="1">
          <cell r="A1" t="str">
            <v>시멘트,모래,자갈 산출표</v>
          </cell>
        </row>
      </sheetData>
      <sheetData sheetId="3066">
        <row r="1">
          <cell r="A1" t="str">
            <v>시멘트,모래,자갈 산출표</v>
          </cell>
        </row>
      </sheetData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>
        <row r="1">
          <cell r="A1" t="str">
            <v>시멘트,모래,자갈 산출표</v>
          </cell>
        </row>
      </sheetData>
      <sheetData sheetId="3158">
        <row r="1">
          <cell r="A1" t="str">
            <v>시멘트,모래,자갈 산출표</v>
          </cell>
        </row>
      </sheetData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 refreshError="1"/>
      <sheetData sheetId="3218"/>
      <sheetData sheetId="3219"/>
      <sheetData sheetId="3220"/>
      <sheetData sheetId="3221"/>
      <sheetData sheetId="3222"/>
      <sheetData sheetId="3223"/>
      <sheetData sheetId="3224" refreshError="1"/>
      <sheetData sheetId="3225"/>
      <sheetData sheetId="3226"/>
      <sheetData sheetId="3227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/>
      <sheetData sheetId="3259"/>
      <sheetData sheetId="3260"/>
      <sheetData sheetId="326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/>
      <sheetData sheetId="3291"/>
      <sheetData sheetId="3292"/>
      <sheetData sheetId="3293"/>
      <sheetData sheetId="3294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/>
      <sheetData sheetId="3915"/>
      <sheetData sheetId="3916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/>
      <sheetData sheetId="3933" refreshError="1"/>
      <sheetData sheetId="3934" refreshError="1"/>
      <sheetData sheetId="3935" refreshError="1"/>
      <sheetData sheetId="3936"/>
      <sheetData sheetId="3937"/>
      <sheetData sheetId="3938"/>
      <sheetData sheetId="3939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Q47"/>
  <sheetViews>
    <sheetView view="pageBreakPreview" zoomScaleNormal="100" zoomScaleSheetLayoutView="100" workbookViewId="0">
      <selection sqref="A1:K21"/>
    </sheetView>
  </sheetViews>
  <sheetFormatPr defaultColWidth="9.109375" defaultRowHeight="14.25"/>
  <cols>
    <col min="1" max="11" width="11" style="1" customWidth="1"/>
    <col min="12" max="12" width="8.88671875" style="1" customWidth="1"/>
    <col min="13" max="13" width="20.77734375" style="1" customWidth="1"/>
    <col min="14" max="14" width="8.88671875" style="1" customWidth="1"/>
    <col min="15" max="15" width="15.77734375" style="1" customWidth="1"/>
    <col min="16" max="16384" width="9.109375" style="1"/>
  </cols>
  <sheetData>
    <row r="6" spans="1:17" s="13" customFormat="1" ht="22.5">
      <c r="A6" s="171" t="s">
        <v>35</v>
      </c>
      <c r="B6" s="171"/>
      <c r="C6" s="171"/>
      <c r="D6" s="171"/>
      <c r="E6" s="171"/>
      <c r="F6" s="171"/>
      <c r="G6" s="171"/>
      <c r="H6" s="171"/>
      <c r="I6" s="171"/>
      <c r="J6" s="171"/>
      <c r="K6" s="171"/>
      <c r="L6" s="15"/>
      <c r="M6" s="15"/>
      <c r="N6" s="15"/>
      <c r="O6" s="15"/>
      <c r="P6" s="14"/>
    </row>
    <row r="7" spans="1:17" s="10" customFormat="1" ht="51" customHeight="1">
      <c r="A7" s="172" t="s">
        <v>0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2"/>
      <c r="M7" s="12"/>
      <c r="N7" s="12"/>
      <c r="O7" s="12"/>
      <c r="P7" s="12"/>
      <c r="Q7" s="11"/>
    </row>
    <row r="8" spans="1:17" s="7" customFormat="1" ht="35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9"/>
    </row>
    <row r="9" spans="1:17" s="7" customFormat="1" ht="46.5" customHeight="1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2"/>
      <c r="N9" s="2"/>
      <c r="O9" s="2"/>
      <c r="P9" s="2"/>
      <c r="Q9" s="1"/>
    </row>
    <row r="10" spans="1:17" ht="44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</row>
    <row r="11" spans="1:17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7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4" spans="1:17" s="5" customFormat="1" ht="25.5">
      <c r="A14" s="173" t="s">
        <v>323</v>
      </c>
      <c r="B14" s="173"/>
      <c r="C14" s="173"/>
      <c r="D14" s="173"/>
      <c r="E14" s="173"/>
      <c r="F14" s="173"/>
      <c r="G14" s="173"/>
      <c r="H14" s="173"/>
      <c r="I14" s="173"/>
      <c r="J14" s="173"/>
      <c r="K14" s="173"/>
      <c r="L14" s="4"/>
      <c r="M14" s="4"/>
      <c r="N14" s="4"/>
      <c r="O14" s="4"/>
      <c r="P14" s="6"/>
    </row>
    <row r="16" spans="1:17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1:16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</row>
    <row r="18" spans="1:16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</row>
    <row r="19" spans="1:16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</row>
    <row r="20" spans="1:16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</row>
    <row r="21" spans="1:16" s="3" customFormat="1" ht="22.5">
      <c r="A21" s="173" t="s">
        <v>48</v>
      </c>
      <c r="B21" s="173"/>
      <c r="C21" s="173"/>
      <c r="D21" s="173"/>
      <c r="E21" s="173"/>
      <c r="F21" s="173"/>
      <c r="G21" s="173"/>
      <c r="H21" s="173"/>
      <c r="I21" s="173"/>
      <c r="J21" s="173"/>
      <c r="K21" s="173"/>
      <c r="L21" s="4"/>
      <c r="M21" s="4"/>
      <c r="N21" s="4"/>
      <c r="O21" s="4"/>
      <c r="P21" s="4"/>
    </row>
    <row r="22" spans="1:16" ht="44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</row>
    <row r="29" spans="1:16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</row>
    <row r="30" spans="1:16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16" ht="18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16" ht="18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</row>
    <row r="33" spans="1:16" ht="18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ht="18" customHeight="1"/>
    <row r="35" spans="1:16" ht="18" customHeight="1"/>
    <row r="36" spans="1:16" ht="18" customHeight="1"/>
    <row r="37" spans="1:16" ht="18" customHeight="1"/>
    <row r="38" spans="1:16" ht="18" customHeight="1"/>
    <row r="39" spans="1:16" ht="18" customHeight="1"/>
    <row r="40" spans="1:16" ht="18" customHeight="1"/>
    <row r="41" spans="1:16" ht="18" customHeight="1"/>
    <row r="42" spans="1:16" ht="18" customHeight="1"/>
    <row r="43" spans="1:16" ht="18" customHeight="1"/>
    <row r="44" spans="1:16" ht="18" customHeight="1"/>
    <row r="45" spans="1:16" ht="18" customHeight="1"/>
    <row r="46" spans="1:16" ht="18" customHeight="1"/>
    <row r="47" spans="1:16" ht="18" customHeight="1"/>
  </sheetData>
  <mergeCells count="4">
    <mergeCell ref="A6:K6"/>
    <mergeCell ref="A7:K7"/>
    <mergeCell ref="A14:K14"/>
    <mergeCell ref="A21:K21"/>
  </mergeCells>
  <phoneticPr fontId="3" type="noConversion"/>
  <printOptions horizontalCentered="1"/>
  <pageMargins left="0.74803149606299213" right="0.74803149606299213" top="0.82677165354330717" bottom="0.98425196850393704" header="0.51181102362204722" footer="0.51181102362204722"/>
  <pageSetup paperSize="9" scale="9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6"/>
  <sheetViews>
    <sheetView view="pageBreakPreview" zoomScaleNormal="100" zoomScaleSheetLayoutView="100" workbookViewId="0">
      <selection activeCell="G17" sqref="G17"/>
    </sheetView>
  </sheetViews>
  <sheetFormatPr defaultColWidth="8.88671875" defaultRowHeight="16.5"/>
  <cols>
    <col min="1" max="1" width="7.5546875" style="38" customWidth="1"/>
    <col min="2" max="2" width="8.88671875" style="40" customWidth="1"/>
    <col min="3" max="3" width="4.109375" style="40" customWidth="1"/>
    <col min="4" max="4" width="9.44140625" style="38" customWidth="1"/>
    <col min="5" max="5" width="27.33203125" style="38" customWidth="1"/>
    <col min="6" max="6" width="14.6640625" style="38" customWidth="1"/>
    <col min="7" max="7" width="21.77734375" style="38" customWidth="1"/>
    <col min="8" max="8" width="21.88671875" style="38" customWidth="1"/>
    <col min="9" max="9" width="12.33203125" style="38" customWidth="1"/>
    <col min="10" max="16384" width="8.88671875" style="38"/>
  </cols>
  <sheetData>
    <row r="1" spans="1:9">
      <c r="A1" s="34"/>
      <c r="B1" s="35"/>
      <c r="C1" s="35"/>
      <c r="D1" s="36"/>
      <c r="E1" s="36"/>
      <c r="F1" s="36"/>
      <c r="G1" s="36"/>
      <c r="H1" s="36"/>
      <c r="I1" s="37"/>
    </row>
    <row r="2" spans="1:9">
      <c r="A2" s="39"/>
      <c r="I2" s="41"/>
    </row>
    <row r="3" spans="1:9">
      <c r="A3" s="39"/>
      <c r="I3" s="41"/>
    </row>
    <row r="4" spans="1:9" ht="11.25" customHeight="1" thickBot="1">
      <c r="A4" s="42"/>
      <c r="B4" s="43"/>
      <c r="C4" s="43"/>
      <c r="D4" s="44"/>
      <c r="E4" s="44"/>
      <c r="F4" s="44"/>
      <c r="G4" s="44"/>
      <c r="H4" s="44"/>
      <c r="I4" s="45"/>
    </row>
    <row r="5" spans="1:9">
      <c r="A5" s="34"/>
      <c r="B5" s="35"/>
      <c r="C5" s="35"/>
      <c r="D5" s="36"/>
      <c r="E5" s="36"/>
      <c r="F5" s="36"/>
      <c r="G5" s="36"/>
      <c r="H5" s="36"/>
      <c r="I5" s="37"/>
    </row>
    <row r="6" spans="1:9" ht="33.75">
      <c r="A6" s="39"/>
      <c r="B6" s="174" t="s">
        <v>13</v>
      </c>
      <c r="C6" s="174"/>
      <c r="D6" s="174"/>
      <c r="E6" s="174"/>
      <c r="F6" s="174"/>
      <c r="G6" s="174"/>
      <c r="H6" s="174"/>
      <c r="I6" s="41"/>
    </row>
    <row r="7" spans="1:9" ht="11.25" customHeight="1">
      <c r="A7" s="39"/>
      <c r="I7" s="41"/>
    </row>
    <row r="8" spans="1:9" ht="21" customHeight="1">
      <c r="A8" s="39"/>
      <c r="B8" s="46" t="s">
        <v>12</v>
      </c>
      <c r="C8" s="46"/>
      <c r="D8" s="47" t="s">
        <v>325</v>
      </c>
      <c r="E8" s="48"/>
      <c r="F8" s="48"/>
      <c r="I8" s="41"/>
    </row>
    <row r="9" spans="1:9" ht="15" customHeight="1" thickBot="1">
      <c r="A9" s="39"/>
      <c r="I9" s="41"/>
    </row>
    <row r="10" spans="1:9" ht="31.5" customHeight="1" thickBot="1">
      <c r="A10" s="39"/>
      <c r="B10" s="180" t="s">
        <v>11</v>
      </c>
      <c r="C10" s="180"/>
      <c r="D10" s="181"/>
      <c r="E10" s="182" t="s">
        <v>10</v>
      </c>
      <c r="F10" s="180"/>
      <c r="G10" s="181"/>
      <c r="H10" s="88" t="s">
        <v>9</v>
      </c>
      <c r="I10" s="41"/>
    </row>
    <row r="11" spans="1:9" ht="31.5" customHeight="1" thickTop="1">
      <c r="A11" s="39"/>
      <c r="B11" s="183" t="s">
        <v>8</v>
      </c>
      <c r="C11" s="183"/>
      <c r="D11" s="184"/>
      <c r="E11" s="49" t="s">
        <v>326</v>
      </c>
      <c r="F11" s="50"/>
      <c r="G11" s="51">
        <v>113000000</v>
      </c>
      <c r="H11" s="52"/>
      <c r="I11" s="41"/>
    </row>
    <row r="12" spans="1:9" ht="31.5" customHeight="1">
      <c r="A12" s="39"/>
      <c r="B12" s="185" t="s">
        <v>7</v>
      </c>
      <c r="C12" s="187" t="s">
        <v>6</v>
      </c>
      <c r="D12" s="188"/>
      <c r="E12" s="189" t="s">
        <v>327</v>
      </c>
      <c r="F12" s="190"/>
      <c r="G12" s="53">
        <v>102727273</v>
      </c>
      <c r="H12" s="54"/>
      <c r="I12" s="41"/>
    </row>
    <row r="13" spans="1:9" ht="31.5" customHeight="1">
      <c r="A13" s="39"/>
      <c r="B13" s="186"/>
      <c r="C13" s="187" t="s">
        <v>5</v>
      </c>
      <c r="D13" s="188"/>
      <c r="E13" s="49" t="s">
        <v>328</v>
      </c>
      <c r="F13" s="55"/>
      <c r="G13" s="51">
        <v>10272727</v>
      </c>
      <c r="H13" s="54"/>
      <c r="I13" s="41"/>
    </row>
    <row r="14" spans="1:9" ht="31.5" customHeight="1" thickBot="1">
      <c r="A14" s="39"/>
      <c r="B14" s="186"/>
      <c r="C14" s="175" t="s">
        <v>4</v>
      </c>
      <c r="D14" s="176"/>
      <c r="E14" s="56" t="s">
        <v>326</v>
      </c>
      <c r="F14" s="57"/>
      <c r="G14" s="58">
        <v>113000000</v>
      </c>
      <c r="H14" s="59"/>
      <c r="I14" s="41"/>
    </row>
    <row r="15" spans="1:9" ht="31.5" customHeight="1" thickTop="1" thickBot="1">
      <c r="A15" s="39"/>
      <c r="B15" s="177" t="s">
        <v>3</v>
      </c>
      <c r="C15" s="177"/>
      <c r="D15" s="178"/>
      <c r="E15" s="60" t="s">
        <v>329</v>
      </c>
      <c r="F15" s="61"/>
      <c r="G15" s="62">
        <v>0</v>
      </c>
      <c r="H15" s="63"/>
      <c r="I15" s="41"/>
    </row>
    <row r="16" spans="1:9" ht="21.75" customHeight="1" thickTop="1">
      <c r="A16" s="39"/>
      <c r="B16" s="179"/>
      <c r="C16" s="179"/>
      <c r="D16" s="179"/>
      <c r="E16" s="99"/>
      <c r="F16" s="100"/>
      <c r="G16" s="101"/>
      <c r="H16" s="40"/>
      <c r="I16" s="41"/>
    </row>
    <row r="17" spans="1:9" ht="33" customHeight="1">
      <c r="A17" s="39"/>
      <c r="B17" s="64" t="s">
        <v>2</v>
      </c>
      <c r="C17" s="64"/>
      <c r="D17" s="159" t="s">
        <v>330</v>
      </c>
      <c r="E17" s="102"/>
      <c r="F17" s="103"/>
      <c r="G17" s="104"/>
      <c r="I17" s="41"/>
    </row>
    <row r="18" spans="1:9" ht="18.75" customHeight="1">
      <c r="A18" s="39"/>
      <c r="B18" s="94" t="s">
        <v>1</v>
      </c>
      <c r="C18" s="94"/>
      <c r="D18" s="95" t="s">
        <v>331</v>
      </c>
      <c r="E18" s="96"/>
      <c r="F18" s="97"/>
      <c r="G18" s="98"/>
      <c r="I18" s="41"/>
    </row>
    <row r="19" spans="1:9" ht="18.75" customHeight="1">
      <c r="A19" s="39"/>
      <c r="B19" s="94"/>
      <c r="C19" s="94"/>
      <c r="D19" s="95" t="s">
        <v>332</v>
      </c>
      <c r="E19" s="96"/>
      <c r="F19" s="97"/>
      <c r="G19" s="98"/>
      <c r="I19" s="41"/>
    </row>
    <row r="20" spans="1:9" ht="18.75" customHeight="1">
      <c r="A20" s="39"/>
      <c r="B20" s="94"/>
      <c r="C20" s="94"/>
      <c r="D20" s="95" t="s">
        <v>333</v>
      </c>
      <c r="E20" s="96"/>
      <c r="F20" s="97"/>
      <c r="G20" s="98"/>
      <c r="I20" s="41"/>
    </row>
    <row r="21" spans="1:9" ht="18.75" customHeight="1">
      <c r="A21" s="39"/>
      <c r="B21" s="94"/>
      <c r="C21" s="94"/>
      <c r="D21" s="95" t="s">
        <v>334</v>
      </c>
      <c r="E21" s="96"/>
      <c r="F21" s="97"/>
      <c r="G21" s="98"/>
      <c r="I21" s="41"/>
    </row>
    <row r="22" spans="1:9" ht="18.75" customHeight="1">
      <c r="A22" s="39"/>
      <c r="B22" s="94"/>
      <c r="C22" s="94"/>
      <c r="D22" s="95" t="s">
        <v>335</v>
      </c>
      <c r="E22" s="96"/>
      <c r="F22" s="97"/>
      <c r="G22" s="98"/>
      <c r="I22" s="41"/>
    </row>
    <row r="23" spans="1:9" ht="18.75" customHeight="1">
      <c r="A23" s="39"/>
      <c r="B23" s="94"/>
      <c r="C23" s="94"/>
      <c r="D23" s="95" t="s">
        <v>336</v>
      </c>
      <c r="E23" s="96"/>
      <c r="F23" s="97"/>
      <c r="G23" s="98"/>
      <c r="I23" s="41"/>
    </row>
    <row r="24" spans="1:9" ht="18.75" customHeight="1" thickBot="1">
      <c r="A24" s="42"/>
      <c r="B24" s="89"/>
      <c r="C24" s="89"/>
      <c r="D24" s="90"/>
      <c r="E24" s="91"/>
      <c r="F24" s="92"/>
      <c r="G24" s="93"/>
      <c r="H24" s="44"/>
      <c r="I24" s="45"/>
    </row>
    <row r="25" spans="1:9" ht="15.75" customHeight="1">
      <c r="A25" s="39"/>
      <c r="B25" s="64"/>
      <c r="C25" s="64"/>
      <c r="E25" s="65"/>
      <c r="G25" s="66"/>
    </row>
    <row r="26" spans="1:9" ht="19.5" customHeight="1">
      <c r="A26" s="39"/>
      <c r="D26" s="67"/>
    </row>
    <row r="32" spans="1:9">
      <c r="D32" s="68"/>
      <c r="G32" s="69"/>
    </row>
    <row r="33" spans="4:7">
      <c r="D33" s="68"/>
      <c r="G33" s="70"/>
    </row>
    <row r="34" spans="4:7">
      <c r="D34" s="68"/>
    </row>
    <row r="35" spans="4:7">
      <c r="D35" s="68"/>
    </row>
    <row r="36" spans="4:7">
      <c r="G36" s="70"/>
    </row>
  </sheetData>
  <mergeCells count="11">
    <mergeCell ref="B6:H6"/>
    <mergeCell ref="C14:D14"/>
    <mergeCell ref="B15:D15"/>
    <mergeCell ref="B16:D16"/>
    <mergeCell ref="B10:D10"/>
    <mergeCell ref="E10:G10"/>
    <mergeCell ref="B11:D11"/>
    <mergeCell ref="B12:B14"/>
    <mergeCell ref="C12:D12"/>
    <mergeCell ref="E12:F12"/>
    <mergeCell ref="C13:D13"/>
  </mergeCells>
  <phoneticPr fontId="3" type="noConversion"/>
  <printOptions horizontalCentered="1"/>
  <pageMargins left="0.74803149606299213" right="0.74803149606299213" top="0.82677165354330717" bottom="0.98425196850393704" header="0.51181102362204722" footer="0.51181102362204722"/>
  <pageSetup paperSize="9" scale="83" orientation="landscape" copies="2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H30"/>
  <sheetViews>
    <sheetView view="pageBreakPreview" zoomScale="130" zoomScaleNormal="100" zoomScaleSheetLayoutView="130" workbookViewId="0">
      <selection activeCell="C15" sqref="C15"/>
    </sheetView>
  </sheetViews>
  <sheetFormatPr defaultColWidth="8.88671875" defaultRowHeight="16.5"/>
  <cols>
    <col min="1" max="1" width="13.88671875" style="71" customWidth="1"/>
    <col min="2" max="2" width="23.6640625" style="71" customWidth="1"/>
    <col min="3" max="3" width="15.77734375" style="71" customWidth="1"/>
    <col min="4" max="4" width="8.88671875" style="71"/>
    <col min="5" max="5" width="7.44140625" style="74" customWidth="1"/>
    <col min="6" max="6" width="20.5546875" style="71" customWidth="1"/>
    <col min="7" max="7" width="16.44140625" style="71" customWidth="1"/>
    <col min="8" max="8" width="9.44140625" style="74" customWidth="1"/>
    <col min="9" max="16384" width="8.88671875" style="71"/>
  </cols>
  <sheetData>
    <row r="2" spans="1:8" ht="35.25" customHeight="1">
      <c r="A2" s="191" t="s">
        <v>29</v>
      </c>
      <c r="B2" s="191"/>
      <c r="C2" s="191"/>
      <c r="D2" s="191"/>
      <c r="E2" s="191"/>
      <c r="F2" s="191"/>
      <c r="G2" s="191"/>
      <c r="H2" s="191"/>
    </row>
    <row r="4" spans="1:8" s="72" customFormat="1" ht="20.100000000000001" customHeight="1">
      <c r="A4" s="72" t="s">
        <v>28</v>
      </c>
      <c r="B4" s="80" t="s">
        <v>325</v>
      </c>
      <c r="C4" s="81"/>
      <c r="D4" s="81"/>
      <c r="E4" s="82"/>
      <c r="F4" s="81"/>
      <c r="H4" s="73"/>
    </row>
    <row r="5" spans="1:8" ht="6" customHeight="1">
      <c r="B5" s="80"/>
      <c r="C5" s="80"/>
      <c r="D5" s="80"/>
      <c r="E5" s="83"/>
      <c r="F5" s="80"/>
    </row>
    <row r="6" spans="1:8" s="72" customFormat="1" ht="20.100000000000001" customHeight="1">
      <c r="A6" s="72" t="s">
        <v>27</v>
      </c>
      <c r="B6" s="80" t="s">
        <v>320</v>
      </c>
      <c r="C6" s="81"/>
      <c r="D6" s="81"/>
      <c r="E6" s="82"/>
      <c r="F6" s="81"/>
      <c r="H6" s="73"/>
    </row>
    <row r="7" spans="1:8" s="72" customFormat="1" ht="6" customHeight="1">
      <c r="B7" s="80"/>
      <c r="C7" s="81"/>
      <c r="D7" s="81"/>
      <c r="E7" s="82"/>
      <c r="F7" s="81"/>
      <c r="H7" s="73"/>
    </row>
    <row r="8" spans="1:8" s="72" customFormat="1" ht="20.100000000000001" customHeight="1">
      <c r="A8" s="72" t="s">
        <v>26</v>
      </c>
      <c r="B8" s="80" t="s">
        <v>36</v>
      </c>
      <c r="C8" s="81"/>
      <c r="D8" s="81"/>
      <c r="E8" s="82"/>
      <c r="F8" s="81"/>
      <c r="H8" s="73"/>
    </row>
    <row r="9" spans="1:8" s="72" customFormat="1" ht="5.25" customHeight="1">
      <c r="B9" s="80"/>
      <c r="C9" s="81"/>
      <c r="D9" s="81"/>
      <c r="E9" s="82"/>
      <c r="F9" s="81"/>
      <c r="H9" s="73"/>
    </row>
    <row r="10" spans="1:8" s="72" customFormat="1" ht="20.100000000000001" customHeight="1">
      <c r="A10" s="72" t="s">
        <v>25</v>
      </c>
      <c r="B10" s="84" t="s">
        <v>24</v>
      </c>
      <c r="C10" s="84" t="s">
        <v>39</v>
      </c>
      <c r="D10" s="81"/>
      <c r="E10" s="82"/>
      <c r="F10" s="81"/>
      <c r="H10" s="73"/>
    </row>
    <row r="11" spans="1:8" s="72" customFormat="1" ht="20.100000000000001" customHeight="1">
      <c r="B11" s="84" t="s">
        <v>37</v>
      </c>
      <c r="C11" s="84" t="s">
        <v>302</v>
      </c>
      <c r="D11" s="81"/>
      <c r="E11" s="82"/>
      <c r="F11" s="81"/>
      <c r="H11" s="73"/>
    </row>
    <row r="12" spans="1:8" s="72" customFormat="1" ht="20.100000000000001" customHeight="1">
      <c r="B12" s="84" t="s">
        <v>38</v>
      </c>
      <c r="C12" s="84" t="s">
        <v>303</v>
      </c>
      <c r="D12" s="81"/>
      <c r="E12" s="82"/>
      <c r="F12" s="81"/>
      <c r="H12" s="73"/>
    </row>
    <row r="13" spans="1:8" s="72" customFormat="1" ht="20.100000000000001" customHeight="1">
      <c r="B13" s="84" t="s">
        <v>47</v>
      </c>
      <c r="C13" s="84"/>
      <c r="D13" s="81"/>
      <c r="E13" s="82"/>
      <c r="F13" s="81"/>
      <c r="H13" s="73"/>
    </row>
    <row r="14" spans="1:8" s="72" customFormat="1" ht="20.100000000000001" customHeight="1">
      <c r="B14" s="84"/>
      <c r="C14" s="84"/>
      <c r="D14" s="81"/>
      <c r="E14" s="82"/>
      <c r="F14" s="81"/>
      <c r="H14" s="73"/>
    </row>
    <row r="15" spans="1:8" s="72" customFormat="1" ht="5.25" customHeight="1">
      <c r="B15" s="80"/>
      <c r="C15" s="81"/>
      <c r="D15" s="81"/>
      <c r="E15" s="82"/>
      <c r="F15" s="81"/>
      <c r="H15" s="73"/>
    </row>
    <row r="16" spans="1:8" ht="19.5" customHeight="1">
      <c r="A16" s="72" t="s">
        <v>23</v>
      </c>
      <c r="B16" s="75" t="s">
        <v>321</v>
      </c>
      <c r="C16" s="85"/>
      <c r="D16" s="80"/>
      <c r="E16" s="83"/>
      <c r="F16" s="86"/>
      <c r="G16" s="76"/>
      <c r="H16" s="77"/>
    </row>
    <row r="17" spans="1:8" ht="20.100000000000001" customHeight="1">
      <c r="A17" s="72"/>
      <c r="B17" s="87" t="s">
        <v>22</v>
      </c>
      <c r="C17" s="80"/>
      <c r="D17" s="80"/>
      <c r="E17" s="83"/>
      <c r="F17" s="86"/>
      <c r="G17" s="76"/>
      <c r="H17" s="77"/>
    </row>
    <row r="18" spans="1:8" ht="20.100000000000001" customHeight="1">
      <c r="A18" s="72"/>
      <c r="B18" s="80" t="s">
        <v>21</v>
      </c>
      <c r="C18" s="80"/>
      <c r="D18" s="80"/>
      <c r="E18" s="83"/>
      <c r="F18" s="86"/>
      <c r="G18" s="76"/>
      <c r="H18" s="77"/>
    </row>
    <row r="19" spans="1:8" ht="20.100000000000001" customHeight="1">
      <c r="B19" s="80" t="s">
        <v>20</v>
      </c>
      <c r="C19" s="80"/>
      <c r="D19" s="80"/>
      <c r="E19" s="83"/>
      <c r="F19" s="80"/>
    </row>
    <row r="20" spans="1:8" ht="20.100000000000001" customHeight="1">
      <c r="B20" s="80" t="s">
        <v>19</v>
      </c>
      <c r="C20" s="80"/>
      <c r="D20" s="80"/>
      <c r="E20" s="83"/>
      <c r="F20" s="80"/>
    </row>
    <row r="21" spans="1:8" s="72" customFormat="1" ht="6" customHeight="1">
      <c r="B21" s="80"/>
      <c r="C21" s="81"/>
      <c r="D21" s="81"/>
      <c r="E21" s="82"/>
      <c r="F21" s="81"/>
      <c r="H21" s="73"/>
    </row>
    <row r="22" spans="1:8" ht="20.100000000000001" customHeight="1">
      <c r="A22" s="72" t="s">
        <v>18</v>
      </c>
      <c r="B22" s="80" t="s">
        <v>17</v>
      </c>
      <c r="C22" s="80"/>
      <c r="D22" s="80"/>
      <c r="E22" s="83"/>
      <c r="F22" s="80"/>
    </row>
    <row r="23" spans="1:8" ht="20.100000000000001" customHeight="1">
      <c r="B23" s="80" t="s">
        <v>16</v>
      </c>
      <c r="C23" s="80"/>
      <c r="D23" s="80"/>
      <c r="E23" s="83"/>
      <c r="F23" s="80"/>
    </row>
    <row r="24" spans="1:8" ht="20.100000000000001" customHeight="1">
      <c r="B24" s="80" t="s">
        <v>15</v>
      </c>
      <c r="C24" s="80"/>
      <c r="D24" s="80"/>
      <c r="E24" s="83"/>
      <c r="F24" s="80"/>
    </row>
    <row r="25" spans="1:8" ht="20.100000000000001" customHeight="1">
      <c r="C25" s="80"/>
      <c r="D25" s="80"/>
      <c r="E25" s="83"/>
      <c r="F25" s="80"/>
    </row>
    <row r="26" spans="1:8" s="78" customFormat="1" ht="20.100000000000001" customHeight="1">
      <c r="B26" s="71"/>
      <c r="E26" s="79"/>
      <c r="H26" s="79"/>
    </row>
    <row r="27" spans="1:8" s="78" customFormat="1" ht="20.100000000000001" customHeight="1">
      <c r="E27" s="79"/>
      <c r="H27" s="79"/>
    </row>
    <row r="28" spans="1:8" s="78" customFormat="1" ht="20.100000000000001" customHeight="1">
      <c r="B28" s="71"/>
      <c r="E28" s="79"/>
      <c r="H28" s="79"/>
    </row>
    <row r="29" spans="1:8" s="78" customFormat="1">
      <c r="B29" s="71"/>
      <c r="E29" s="79"/>
      <c r="H29" s="79"/>
    </row>
    <row r="30" spans="1:8" s="78" customFormat="1">
      <c r="B30" s="71"/>
      <c r="E30" s="79"/>
      <c r="H30" s="79"/>
    </row>
  </sheetData>
  <mergeCells count="1">
    <mergeCell ref="A2:H2"/>
  </mergeCells>
  <phoneticPr fontId="3" type="noConversion"/>
  <printOptions horizontalCentered="1"/>
  <pageMargins left="0.74803149606299213" right="0.74803149606299213" top="0.82677165354330717" bottom="0.98425196850393704" header="0.51181102362204722" footer="0.51181102362204722"/>
  <pageSetup paperSize="9" scale="8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5"/>
  <sheetViews>
    <sheetView view="pageBreakPreview" zoomScaleNormal="100" zoomScaleSheetLayoutView="100" workbookViewId="0">
      <selection activeCell="D13" sqref="D13"/>
    </sheetView>
  </sheetViews>
  <sheetFormatPr defaultColWidth="8.88671875" defaultRowHeight="13.5"/>
  <cols>
    <col min="1" max="1" width="26.33203125" style="16" customWidth="1"/>
    <col min="2" max="25" width="5" style="16" customWidth="1"/>
    <col min="26" max="16384" width="8.88671875" style="16"/>
  </cols>
  <sheetData>
    <row r="1" spans="1:26" ht="33.75">
      <c r="A1" s="191" t="s">
        <v>34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91"/>
      <c r="S1" s="191"/>
      <c r="T1" s="191"/>
      <c r="U1" s="191"/>
      <c r="V1" s="191"/>
      <c r="W1" s="191"/>
      <c r="X1" s="191"/>
      <c r="Y1" s="191"/>
      <c r="Z1" s="191"/>
    </row>
    <row r="2" spans="1:26" ht="14.25" thickBot="1"/>
    <row r="3" spans="1:26" s="31" customFormat="1" ht="33.75" customHeight="1">
      <c r="A3" s="192" t="s">
        <v>33</v>
      </c>
      <c r="B3" s="194" t="s">
        <v>32</v>
      </c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5" t="s">
        <v>31</v>
      </c>
    </row>
    <row r="4" spans="1:26" s="31" customFormat="1" ht="33.75" customHeight="1">
      <c r="A4" s="193"/>
      <c r="B4" s="32" t="s">
        <v>30</v>
      </c>
      <c r="C4" s="33"/>
      <c r="D4" s="33"/>
      <c r="E4" s="33"/>
      <c r="F4" s="33"/>
      <c r="G4" s="33"/>
      <c r="H4" s="33"/>
      <c r="I4" s="33">
        <v>10</v>
      </c>
      <c r="J4" s="33"/>
      <c r="K4" s="32"/>
      <c r="L4" s="33"/>
      <c r="M4" s="33"/>
      <c r="N4" s="33"/>
      <c r="O4" s="33"/>
      <c r="P4" s="33"/>
      <c r="Q4" s="33">
        <v>20</v>
      </c>
      <c r="R4" s="33"/>
      <c r="S4" s="33"/>
      <c r="T4" s="33"/>
      <c r="U4" s="33"/>
      <c r="V4" s="33"/>
      <c r="W4" s="33"/>
      <c r="X4" s="33"/>
      <c r="Y4" s="32" t="s">
        <v>322</v>
      </c>
      <c r="Z4" s="196"/>
    </row>
    <row r="5" spans="1:26" s="17" customFormat="1" ht="39" customHeight="1">
      <c r="A5" s="29" t="s">
        <v>40</v>
      </c>
      <c r="B5" s="30"/>
      <c r="C5" s="30"/>
      <c r="D5" s="30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7"/>
    </row>
    <row r="6" spans="1:26" s="17" customFormat="1" ht="39" customHeight="1">
      <c r="A6" s="29" t="s">
        <v>41</v>
      </c>
      <c r="B6" s="28"/>
      <c r="C6" s="28"/>
      <c r="D6" s="30"/>
      <c r="E6" s="30"/>
      <c r="F6" s="30"/>
      <c r="G6" s="30"/>
      <c r="H6" s="30"/>
      <c r="I6" s="30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7"/>
    </row>
    <row r="7" spans="1:26" s="17" customFormat="1" ht="39" customHeight="1">
      <c r="A7" s="29" t="s">
        <v>42</v>
      </c>
      <c r="B7" s="28"/>
      <c r="C7" s="28"/>
      <c r="D7" s="28"/>
      <c r="E7" s="28"/>
      <c r="F7" s="28"/>
      <c r="G7" s="28"/>
      <c r="H7" s="30"/>
      <c r="I7" s="30"/>
      <c r="J7" s="30"/>
      <c r="K7" s="30"/>
      <c r="L7" s="30"/>
      <c r="M7" s="30"/>
      <c r="N7" s="30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7"/>
    </row>
    <row r="8" spans="1:26" s="17" customFormat="1" ht="39" customHeight="1">
      <c r="A8" s="25" t="s">
        <v>43</v>
      </c>
      <c r="B8" s="23"/>
      <c r="C8" s="23"/>
      <c r="D8" s="23"/>
      <c r="E8" s="23"/>
      <c r="F8" s="23"/>
      <c r="G8" s="23"/>
      <c r="H8" s="23"/>
      <c r="I8" s="23"/>
      <c r="J8" s="23"/>
      <c r="K8" s="23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3"/>
      <c r="Y8" s="23"/>
      <c r="Z8" s="22"/>
    </row>
    <row r="9" spans="1:26" s="17" customFormat="1" ht="39" customHeight="1">
      <c r="A9" s="29" t="s">
        <v>44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6"/>
      <c r="P9" s="26"/>
      <c r="Q9" s="26"/>
      <c r="R9" s="26"/>
      <c r="S9" s="28"/>
      <c r="T9" s="28"/>
      <c r="U9" s="28"/>
      <c r="V9" s="28"/>
      <c r="W9" s="28"/>
      <c r="X9" s="28"/>
      <c r="Y9" s="28"/>
      <c r="Z9" s="27"/>
    </row>
    <row r="10" spans="1:26" s="17" customFormat="1" ht="39" customHeight="1">
      <c r="A10" s="25" t="s">
        <v>45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4"/>
      <c r="M10" s="24"/>
      <c r="N10" s="24"/>
      <c r="O10" s="24"/>
      <c r="P10" s="24"/>
      <c r="Q10" s="24"/>
      <c r="R10" s="24"/>
      <c r="S10" s="24"/>
      <c r="T10" s="23"/>
      <c r="U10" s="23"/>
      <c r="V10" s="23"/>
      <c r="W10" s="23"/>
      <c r="X10" s="23"/>
      <c r="Y10" s="23"/>
      <c r="Z10" s="22"/>
    </row>
    <row r="11" spans="1:26" s="17" customFormat="1" ht="39" customHeight="1" thickBot="1">
      <c r="A11" s="21" t="s">
        <v>46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19"/>
      <c r="W11" s="19"/>
      <c r="X11" s="19"/>
      <c r="Y11" s="19"/>
      <c r="Z11" s="18"/>
    </row>
    <row r="12" spans="1:26" s="17" customFormat="1" ht="20.100000000000001" customHeight="1"/>
    <row r="13" spans="1:26" s="17" customFormat="1" ht="20.100000000000001" customHeight="1"/>
    <row r="14" spans="1:26" s="17" customFormat="1" ht="20.100000000000001" customHeight="1"/>
    <row r="15" spans="1:26" s="17" customFormat="1" ht="20.100000000000001" customHeight="1"/>
  </sheetData>
  <mergeCells count="4">
    <mergeCell ref="A3:A4"/>
    <mergeCell ref="B3:Y3"/>
    <mergeCell ref="Z3:Z4"/>
    <mergeCell ref="A1:Z1"/>
  </mergeCells>
  <phoneticPr fontId="3" type="noConversion"/>
  <printOptions horizontalCentered="1"/>
  <pageMargins left="0.74803149606299213" right="0.74803149606299213" top="0.82677165354330717" bottom="0.98425196850393704" header="0.51181102362204722" footer="0.51181102362204722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13"/>
  </sheetPr>
  <dimension ref="A1:S47"/>
  <sheetViews>
    <sheetView tabSelected="1" view="pageBreakPreview" zoomScale="115" zoomScaleNormal="100" zoomScaleSheetLayoutView="115" zoomScalePageLayoutView="85" workbookViewId="0">
      <pane xSplit="5" ySplit="4" topLeftCell="F5" activePane="bottomRight" state="frozen"/>
      <selection activeCell="G19" sqref="G19"/>
      <selection pane="topRight" activeCell="G19" sqref="G19"/>
      <selection pane="bottomLeft" activeCell="G19" sqref="G19"/>
      <selection pane="bottomRight" activeCell="B3" sqref="B3:B4"/>
    </sheetView>
  </sheetViews>
  <sheetFormatPr defaultColWidth="8.88671875" defaultRowHeight="16.5"/>
  <cols>
    <col min="1" max="1" width="3.33203125" style="130" customWidth="1"/>
    <col min="2" max="2" width="17" style="130" customWidth="1"/>
    <col min="3" max="3" width="23.44140625" style="130" customWidth="1"/>
    <col min="4" max="4" width="6.33203125" style="130" customWidth="1"/>
    <col min="5" max="5" width="4.33203125" style="130" customWidth="1"/>
    <col min="6" max="6" width="10.88671875" style="130" customWidth="1"/>
    <col min="7" max="7" width="14.5546875" style="146" bestFit="1" customWidth="1"/>
    <col min="8" max="8" width="6" style="135" customWidth="1"/>
    <col min="9" max="9" width="10.88671875" style="135" customWidth="1"/>
    <col min="10" max="10" width="5.33203125" style="135" customWidth="1"/>
    <col min="11" max="11" width="10.88671875" style="135" customWidth="1"/>
    <col min="12" max="12" width="5.6640625" style="135" customWidth="1"/>
    <col min="13" max="13" width="10.88671875" style="135" customWidth="1"/>
    <col min="14" max="14" width="11.21875" style="130" bestFit="1" customWidth="1"/>
    <col min="15" max="15" width="17.33203125" style="130" customWidth="1"/>
    <col min="16" max="16" width="14.21875" style="130" customWidth="1"/>
    <col min="17" max="17" width="13" style="130" bestFit="1" customWidth="1"/>
    <col min="18" max="18" width="8.88671875" style="130"/>
    <col min="19" max="19" width="11.88671875" style="130" bestFit="1" customWidth="1"/>
    <col min="20" max="16384" width="8.88671875" style="130"/>
  </cols>
  <sheetData>
    <row r="1" spans="1:16" s="105" customFormat="1" ht="19.5" customHeight="1">
      <c r="A1" s="197" t="s">
        <v>158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</row>
    <row r="2" spans="1:16" s="105" customFormat="1" ht="19.5" customHeight="1" thickBo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</row>
    <row r="3" spans="1:16" s="105" customFormat="1" ht="18.75" customHeight="1">
      <c r="A3" s="198" t="s">
        <v>159</v>
      </c>
      <c r="B3" s="200" t="s">
        <v>160</v>
      </c>
      <c r="C3" s="200" t="s">
        <v>161</v>
      </c>
      <c r="D3" s="200" t="s">
        <v>162</v>
      </c>
      <c r="E3" s="200" t="s">
        <v>163</v>
      </c>
      <c r="F3" s="202" t="s">
        <v>164</v>
      </c>
      <c r="G3" s="203"/>
      <c r="H3" s="204" t="s">
        <v>165</v>
      </c>
      <c r="I3" s="205"/>
      <c r="J3" s="204" t="s">
        <v>166</v>
      </c>
      <c r="K3" s="205"/>
      <c r="L3" s="204" t="s">
        <v>167</v>
      </c>
      <c r="M3" s="205"/>
      <c r="N3" s="206" t="s">
        <v>168</v>
      </c>
    </row>
    <row r="4" spans="1:16" s="105" customFormat="1" ht="18.75" customHeight="1">
      <c r="A4" s="199"/>
      <c r="B4" s="201"/>
      <c r="C4" s="201"/>
      <c r="D4" s="201"/>
      <c r="E4" s="201"/>
      <c r="F4" s="106" t="s">
        <v>169</v>
      </c>
      <c r="G4" s="107" t="s">
        <v>170</v>
      </c>
      <c r="H4" s="108" t="s">
        <v>169</v>
      </c>
      <c r="I4" s="108" t="s">
        <v>170</v>
      </c>
      <c r="J4" s="108" t="s">
        <v>169</v>
      </c>
      <c r="K4" s="108" t="s">
        <v>170</v>
      </c>
      <c r="L4" s="108" t="s">
        <v>171</v>
      </c>
      <c r="M4" s="108" t="s">
        <v>170</v>
      </c>
      <c r="N4" s="207"/>
      <c r="O4" s="105" t="s">
        <v>172</v>
      </c>
    </row>
    <row r="5" spans="1:16" s="105" customFormat="1" ht="18.75" customHeight="1">
      <c r="A5" s="109" t="s">
        <v>30</v>
      </c>
      <c r="B5" s="110" t="s">
        <v>173</v>
      </c>
      <c r="C5" s="111"/>
      <c r="D5" s="111"/>
      <c r="E5" s="111"/>
      <c r="F5" s="112"/>
      <c r="G5" s="112">
        <v>72561915</v>
      </c>
      <c r="H5" s="112"/>
      <c r="I5" s="112">
        <v>49584875</v>
      </c>
      <c r="J5" s="112"/>
      <c r="K5" s="112">
        <v>21140158</v>
      </c>
      <c r="L5" s="112"/>
      <c r="M5" s="112">
        <v>1836882</v>
      </c>
      <c r="N5" s="113"/>
    </row>
    <row r="6" spans="1:16" s="105" customFormat="1" ht="18.75" customHeight="1">
      <c r="A6" s="114"/>
      <c r="B6" s="111" t="s">
        <v>174</v>
      </c>
      <c r="C6" s="111"/>
      <c r="D6" s="111"/>
      <c r="E6" s="111"/>
      <c r="F6" s="112"/>
      <c r="G6" s="112">
        <v>72561915</v>
      </c>
      <c r="H6" s="112"/>
      <c r="I6" s="112">
        <v>49584875</v>
      </c>
      <c r="J6" s="112"/>
      <c r="K6" s="112">
        <v>21140158</v>
      </c>
      <c r="L6" s="112"/>
      <c r="M6" s="112">
        <v>1836882</v>
      </c>
      <c r="N6" s="113"/>
    </row>
    <row r="7" spans="1:16" s="105" customFormat="1" ht="18.75" customHeight="1">
      <c r="A7" s="114"/>
      <c r="B7" s="111"/>
      <c r="C7" s="111"/>
      <c r="D7" s="111"/>
      <c r="E7" s="111"/>
      <c r="F7" s="112"/>
      <c r="G7" s="112"/>
      <c r="H7" s="112"/>
      <c r="I7" s="112"/>
      <c r="J7" s="112"/>
      <c r="K7" s="112"/>
      <c r="L7" s="112"/>
      <c r="M7" s="112"/>
      <c r="N7" s="113"/>
    </row>
    <row r="8" spans="1:16" s="105" customFormat="1" ht="18.75" customHeight="1">
      <c r="A8" s="114">
        <v>2</v>
      </c>
      <c r="B8" s="110" t="s">
        <v>175</v>
      </c>
      <c r="C8" s="110" t="s">
        <v>295</v>
      </c>
      <c r="D8" s="111"/>
      <c r="E8" s="111"/>
      <c r="F8" s="112"/>
      <c r="G8" s="112">
        <v>4037770</v>
      </c>
      <c r="H8" s="112"/>
      <c r="I8" s="112"/>
      <c r="J8" s="112"/>
      <c r="K8" s="112"/>
      <c r="L8" s="112"/>
      <c r="M8" s="112"/>
      <c r="N8" s="113"/>
    </row>
    <row r="9" spans="1:16" s="105" customFormat="1" ht="18.75" customHeight="1">
      <c r="A9" s="114">
        <v>3</v>
      </c>
      <c r="B9" s="110" t="s">
        <v>176</v>
      </c>
      <c r="C9" s="110" t="s">
        <v>177</v>
      </c>
      <c r="D9" s="111"/>
      <c r="E9" s="111"/>
      <c r="F9" s="112"/>
      <c r="G9" s="112">
        <v>896334</v>
      </c>
      <c r="H9" s="112"/>
      <c r="I9" s="112"/>
      <c r="J9" s="112"/>
      <c r="K9" s="112"/>
      <c r="L9" s="112"/>
      <c r="M9" s="112"/>
      <c r="N9" s="113"/>
    </row>
    <row r="10" spans="1:16" s="105" customFormat="1" ht="18.75" customHeight="1">
      <c r="A10" s="114">
        <v>4</v>
      </c>
      <c r="B10" s="110" t="s">
        <v>178</v>
      </c>
      <c r="C10" s="110" t="s">
        <v>179</v>
      </c>
      <c r="D10" s="111"/>
      <c r="E10" s="111"/>
      <c r="F10" s="112"/>
      <c r="G10" s="112">
        <v>254297</v>
      </c>
      <c r="H10" s="112"/>
      <c r="I10" s="112"/>
      <c r="J10" s="112"/>
      <c r="K10" s="112"/>
      <c r="L10" s="112"/>
      <c r="M10" s="112"/>
      <c r="N10" s="113"/>
    </row>
    <row r="11" spans="1:16" s="105" customFormat="1" ht="18.75" customHeight="1">
      <c r="A11" s="114">
        <v>5</v>
      </c>
      <c r="B11" s="110" t="s">
        <v>180</v>
      </c>
      <c r="C11" s="110" t="s">
        <v>181</v>
      </c>
      <c r="D11" s="111"/>
      <c r="E11" s="111"/>
      <c r="F11" s="112"/>
      <c r="G11" s="112">
        <v>759988</v>
      </c>
      <c r="H11" s="112"/>
      <c r="I11" s="112"/>
      <c r="J11" s="112"/>
      <c r="K11" s="112"/>
      <c r="L11" s="112"/>
      <c r="M11" s="112"/>
      <c r="N11" s="113"/>
    </row>
    <row r="12" spans="1:16" s="105" customFormat="1" ht="18.75" customHeight="1">
      <c r="A12" s="114">
        <v>6</v>
      </c>
      <c r="B12" s="110" t="s">
        <v>182</v>
      </c>
      <c r="C12" s="110" t="s">
        <v>183</v>
      </c>
      <c r="D12" s="111"/>
      <c r="E12" s="111"/>
      <c r="F12" s="112"/>
      <c r="G12" s="112">
        <v>1004157</v>
      </c>
      <c r="H12" s="112"/>
      <c r="I12" s="112"/>
      <c r="J12" s="112"/>
      <c r="K12" s="112"/>
      <c r="L12" s="112"/>
      <c r="M12" s="112"/>
      <c r="N12" s="113"/>
    </row>
    <row r="13" spans="1:16" s="105" customFormat="1" ht="18.75" customHeight="1">
      <c r="A13" s="114">
        <v>7</v>
      </c>
      <c r="B13" s="110" t="s">
        <v>184</v>
      </c>
      <c r="C13" s="110" t="s">
        <v>185</v>
      </c>
      <c r="D13" s="111"/>
      <c r="E13" s="111"/>
      <c r="F13" s="112"/>
      <c r="G13" s="112">
        <v>99862</v>
      </c>
      <c r="H13" s="112"/>
      <c r="I13" s="112"/>
      <c r="J13" s="112"/>
      <c r="K13" s="112"/>
      <c r="L13" s="112"/>
      <c r="M13" s="112"/>
      <c r="N13" s="113"/>
    </row>
    <row r="14" spans="1:16" s="105" customFormat="1" ht="18.75" customHeight="1">
      <c r="A14" s="114">
        <v>8</v>
      </c>
      <c r="B14" s="110" t="s">
        <v>186</v>
      </c>
      <c r="C14" s="110" t="s">
        <v>187</v>
      </c>
      <c r="D14" s="111"/>
      <c r="E14" s="111"/>
      <c r="F14" s="112"/>
      <c r="G14" s="112">
        <v>486223</v>
      </c>
      <c r="H14" s="112"/>
      <c r="I14" s="112"/>
      <c r="J14" s="112"/>
      <c r="K14" s="112"/>
      <c r="L14" s="112"/>
      <c r="M14" s="112"/>
      <c r="N14" s="113" t="s">
        <v>296</v>
      </c>
    </row>
    <row r="15" spans="1:16" s="105" customFormat="1" ht="18.75" customHeight="1">
      <c r="A15" s="114">
        <v>9</v>
      </c>
      <c r="B15" s="115" t="s">
        <v>188</v>
      </c>
      <c r="C15" s="160" t="s">
        <v>324</v>
      </c>
      <c r="D15" s="161"/>
      <c r="E15" s="161"/>
      <c r="F15" s="120"/>
      <c r="G15" s="120">
        <v>370065</v>
      </c>
      <c r="H15" s="112"/>
      <c r="I15" s="112"/>
      <c r="J15" s="112"/>
      <c r="K15" s="112"/>
      <c r="L15" s="112"/>
      <c r="M15" s="112"/>
      <c r="N15" s="113"/>
      <c r="O15" s="105" t="s">
        <v>189</v>
      </c>
      <c r="P15" s="116">
        <v>0</v>
      </c>
    </row>
    <row r="16" spans="1:16" s="105" customFormat="1" ht="18.75" customHeight="1">
      <c r="A16" s="208">
        <v>10</v>
      </c>
      <c r="B16" s="210" t="s">
        <v>338</v>
      </c>
      <c r="C16" s="160" t="s">
        <v>298</v>
      </c>
      <c r="D16" s="161"/>
      <c r="E16" s="161"/>
      <c r="F16" s="120">
        <v>2227838.5395</v>
      </c>
      <c r="G16" s="212">
        <v>2227838.5395</v>
      </c>
      <c r="H16" s="112"/>
      <c r="I16" s="112"/>
      <c r="J16" s="112"/>
      <c r="K16" s="112"/>
      <c r="L16" s="112"/>
      <c r="M16" s="112"/>
      <c r="N16" s="113" t="s">
        <v>299</v>
      </c>
      <c r="O16" s="117"/>
    </row>
    <row r="17" spans="1:16" s="105" customFormat="1" ht="18.75" hidden="1" customHeight="1">
      <c r="A17" s="209"/>
      <c r="B17" s="211"/>
      <c r="C17" s="160" t="s">
        <v>297</v>
      </c>
      <c r="D17" s="161"/>
      <c r="E17" s="161"/>
      <c r="F17" s="120">
        <v>2673406</v>
      </c>
      <c r="G17" s="213"/>
      <c r="H17" s="112"/>
      <c r="I17" s="112"/>
      <c r="J17" s="112"/>
      <c r="K17" s="112"/>
      <c r="L17" s="112"/>
      <c r="M17" s="112"/>
      <c r="N17" s="113"/>
      <c r="P17" s="118"/>
    </row>
    <row r="18" spans="1:16" s="105" customFormat="1" ht="18.75" customHeight="1">
      <c r="A18" s="114">
        <v>11</v>
      </c>
      <c r="B18" s="110" t="s">
        <v>190</v>
      </c>
      <c r="C18" s="160" t="s">
        <v>300</v>
      </c>
      <c r="D18" s="161"/>
      <c r="E18" s="161"/>
      <c r="F18" s="120"/>
      <c r="G18" s="120">
        <v>653057</v>
      </c>
      <c r="H18" s="112"/>
      <c r="I18" s="112"/>
      <c r="J18" s="112"/>
      <c r="K18" s="112"/>
      <c r="L18" s="112"/>
      <c r="M18" s="112"/>
      <c r="N18" s="113"/>
    </row>
    <row r="19" spans="1:16" s="105" customFormat="1" ht="18.75" customHeight="1">
      <c r="A19" s="114">
        <v>12</v>
      </c>
      <c r="B19" s="110" t="s">
        <v>191</v>
      </c>
      <c r="C19" s="160" t="s">
        <v>301</v>
      </c>
      <c r="D19" s="161"/>
      <c r="E19" s="161"/>
      <c r="F19" s="120"/>
      <c r="G19" s="120">
        <v>4111954</v>
      </c>
      <c r="H19" s="112"/>
      <c r="I19" s="112"/>
      <c r="J19" s="112"/>
      <c r="K19" s="112"/>
      <c r="L19" s="112"/>
      <c r="M19" s="112"/>
      <c r="N19" s="113"/>
    </row>
    <row r="20" spans="1:16" s="105" customFormat="1" ht="18.75" hidden="1" customHeight="1">
      <c r="A20" s="114">
        <v>13</v>
      </c>
      <c r="B20" s="115" t="s">
        <v>192</v>
      </c>
      <c r="C20" s="160" t="s">
        <v>193</v>
      </c>
      <c r="D20" s="161"/>
      <c r="E20" s="161"/>
      <c r="F20" s="120"/>
      <c r="G20" s="120">
        <v>0</v>
      </c>
      <c r="H20" s="112"/>
      <c r="I20" s="112"/>
      <c r="J20" s="112"/>
      <c r="K20" s="112"/>
      <c r="L20" s="112"/>
      <c r="M20" s="112"/>
      <c r="N20" s="113"/>
      <c r="O20" s="105" t="s">
        <v>189</v>
      </c>
    </row>
    <row r="21" spans="1:16" s="105" customFormat="1" ht="18.75" customHeight="1">
      <c r="A21" s="114">
        <v>13</v>
      </c>
      <c r="B21" s="115" t="s">
        <v>194</v>
      </c>
      <c r="C21" s="160" t="s">
        <v>195</v>
      </c>
      <c r="D21" s="161"/>
      <c r="E21" s="161"/>
      <c r="F21" s="120"/>
      <c r="G21" s="120">
        <v>1510</v>
      </c>
      <c r="H21" s="112"/>
      <c r="I21" s="112"/>
      <c r="J21" s="112"/>
      <c r="K21" s="112"/>
      <c r="L21" s="112"/>
      <c r="M21" s="112"/>
      <c r="N21" s="113"/>
    </row>
    <row r="22" spans="1:16" s="105" customFormat="1" ht="18.75" customHeight="1">
      <c r="A22" s="114">
        <v>14</v>
      </c>
      <c r="B22" s="115" t="s">
        <v>196</v>
      </c>
      <c r="C22" s="160" t="s">
        <v>197</v>
      </c>
      <c r="D22" s="161"/>
      <c r="E22" s="161"/>
      <c r="F22" s="120"/>
      <c r="G22" s="120">
        <v>22660</v>
      </c>
      <c r="H22" s="112"/>
      <c r="I22" s="112"/>
      <c r="J22" s="112"/>
      <c r="K22" s="112"/>
      <c r="L22" s="112"/>
      <c r="M22" s="112"/>
      <c r="N22" s="113"/>
    </row>
    <row r="23" spans="1:16" s="105" customFormat="1" ht="18.75" customHeight="1">
      <c r="A23" s="114"/>
      <c r="B23" s="111" t="s">
        <v>198</v>
      </c>
      <c r="C23" s="160" t="s">
        <v>199</v>
      </c>
      <c r="D23" s="161"/>
      <c r="E23" s="161"/>
      <c r="F23" s="120"/>
      <c r="G23" s="120">
        <v>87487630.539499998</v>
      </c>
      <c r="H23" s="112"/>
      <c r="I23" s="112"/>
      <c r="J23" s="112"/>
      <c r="K23" s="112"/>
      <c r="L23" s="112"/>
      <c r="M23" s="112"/>
      <c r="N23" s="113"/>
    </row>
    <row r="24" spans="1:16" s="105" customFormat="1" ht="18.75" customHeight="1">
      <c r="A24" s="114">
        <v>15</v>
      </c>
      <c r="B24" s="110" t="s">
        <v>200</v>
      </c>
      <c r="C24" s="160" t="s">
        <v>201</v>
      </c>
      <c r="D24" s="161"/>
      <c r="E24" s="161"/>
      <c r="F24" s="120"/>
      <c r="G24" s="120">
        <v>6999010</v>
      </c>
      <c r="H24" s="112"/>
      <c r="I24" s="112"/>
      <c r="J24" s="112"/>
      <c r="K24" s="112"/>
      <c r="L24" s="112"/>
      <c r="M24" s="112"/>
      <c r="N24" s="113"/>
    </row>
    <row r="25" spans="1:16" s="105" customFormat="1" ht="18.75" customHeight="1">
      <c r="A25" s="114"/>
      <c r="B25" s="111" t="s">
        <v>202</v>
      </c>
      <c r="C25" s="160" t="s">
        <v>203</v>
      </c>
      <c r="D25" s="161"/>
      <c r="E25" s="161"/>
      <c r="F25" s="120"/>
      <c r="G25" s="120">
        <v>94486640</v>
      </c>
      <c r="H25" s="112"/>
      <c r="I25" s="112"/>
      <c r="J25" s="112"/>
      <c r="K25" s="112"/>
      <c r="L25" s="112"/>
      <c r="M25" s="112"/>
      <c r="N25" s="113"/>
    </row>
    <row r="26" spans="1:16" s="105" customFormat="1" ht="18.75" customHeight="1">
      <c r="A26" s="114">
        <v>16</v>
      </c>
      <c r="B26" s="110" t="s">
        <v>204</v>
      </c>
      <c r="C26" s="162" t="s">
        <v>337</v>
      </c>
      <c r="D26" s="161"/>
      <c r="E26" s="161"/>
      <c r="F26" s="120"/>
      <c r="G26" s="120">
        <v>6343639</v>
      </c>
      <c r="H26" s="112"/>
      <c r="I26" s="112"/>
      <c r="J26" s="112"/>
      <c r="K26" s="112"/>
      <c r="L26" s="112"/>
      <c r="M26" s="112"/>
      <c r="N26" s="113"/>
      <c r="O26" s="119"/>
    </row>
    <row r="27" spans="1:16" s="105" customFormat="1" ht="18.75" customHeight="1">
      <c r="A27" s="114"/>
      <c r="B27" s="111" t="s">
        <v>205</v>
      </c>
      <c r="C27" s="163" t="s">
        <v>206</v>
      </c>
      <c r="D27" s="161"/>
      <c r="E27" s="161"/>
      <c r="F27" s="120"/>
      <c r="G27" s="120">
        <v>100830279</v>
      </c>
      <c r="H27" s="112"/>
      <c r="I27" s="112"/>
      <c r="J27" s="112"/>
      <c r="K27" s="112"/>
      <c r="L27" s="112"/>
      <c r="M27" s="112"/>
      <c r="N27" s="113"/>
      <c r="P27" s="117"/>
    </row>
    <row r="28" spans="1:16" s="105" customFormat="1" ht="18.75" customHeight="1">
      <c r="A28" s="114">
        <v>17</v>
      </c>
      <c r="B28" s="110" t="s">
        <v>207</v>
      </c>
      <c r="C28" s="163"/>
      <c r="D28" s="161"/>
      <c r="E28" s="161"/>
      <c r="F28" s="120"/>
      <c r="G28" s="120">
        <v>0</v>
      </c>
      <c r="H28" s="112"/>
      <c r="I28" s="112"/>
      <c r="J28" s="112"/>
      <c r="K28" s="112"/>
      <c r="L28" s="112"/>
      <c r="M28" s="112"/>
      <c r="N28" s="113"/>
      <c r="P28" s="117"/>
    </row>
    <row r="29" spans="1:16" s="105" customFormat="1" ht="18.75" customHeight="1">
      <c r="A29" s="114">
        <v>18</v>
      </c>
      <c r="B29" s="110" t="s">
        <v>208</v>
      </c>
      <c r="C29" s="163"/>
      <c r="D29" s="161"/>
      <c r="E29" s="161"/>
      <c r="F29" s="120"/>
      <c r="G29" s="120">
        <v>1896994</v>
      </c>
      <c r="H29" s="112"/>
      <c r="I29" s="112"/>
      <c r="J29" s="112"/>
      <c r="K29" s="112"/>
      <c r="L29" s="112"/>
      <c r="M29" s="112"/>
      <c r="N29" s="113"/>
      <c r="O29" s="105">
        <v>3232090</v>
      </c>
      <c r="P29" s="117">
        <f>G29-O29</f>
        <v>-1335096</v>
      </c>
    </row>
    <row r="30" spans="1:16" s="105" customFormat="1" ht="18.75" customHeight="1">
      <c r="A30" s="114"/>
      <c r="B30" s="111" t="s">
        <v>209</v>
      </c>
      <c r="C30" s="163" t="s">
        <v>210</v>
      </c>
      <c r="D30" s="161"/>
      <c r="E30" s="161"/>
      <c r="F30" s="120"/>
      <c r="G30" s="120">
        <v>102727273</v>
      </c>
      <c r="H30" s="112"/>
      <c r="I30" s="112"/>
      <c r="J30" s="112"/>
      <c r="K30" s="112"/>
      <c r="L30" s="112"/>
      <c r="M30" s="112"/>
      <c r="N30" s="113"/>
      <c r="P30" s="117"/>
    </row>
    <row r="31" spans="1:16" s="105" customFormat="1" ht="18.75" customHeight="1">
      <c r="A31" s="114">
        <v>19</v>
      </c>
      <c r="B31" s="110" t="s">
        <v>211</v>
      </c>
      <c r="C31" s="160" t="s">
        <v>212</v>
      </c>
      <c r="D31" s="161"/>
      <c r="E31" s="161"/>
      <c r="F31" s="120"/>
      <c r="G31" s="120">
        <v>10272727</v>
      </c>
      <c r="H31" s="112"/>
      <c r="I31" s="112"/>
      <c r="J31" s="112"/>
      <c r="K31" s="112"/>
      <c r="L31" s="112"/>
      <c r="M31" s="112"/>
      <c r="N31" s="113"/>
    </row>
    <row r="32" spans="1:16" s="105" customFormat="1" ht="18.75" customHeight="1">
      <c r="A32" s="114">
        <v>20</v>
      </c>
      <c r="B32" s="110" t="s">
        <v>213</v>
      </c>
      <c r="C32" s="164" t="s">
        <v>214</v>
      </c>
      <c r="D32" s="161"/>
      <c r="E32" s="161"/>
      <c r="F32" s="120"/>
      <c r="G32" s="120">
        <v>113000000</v>
      </c>
      <c r="H32" s="112"/>
      <c r="I32" s="112"/>
      <c r="J32" s="112"/>
      <c r="K32" s="112"/>
      <c r="L32" s="112"/>
      <c r="M32" s="121"/>
      <c r="N32" s="113"/>
    </row>
    <row r="33" spans="1:19" s="105" customFormat="1" ht="18.75" customHeight="1">
      <c r="A33" s="208">
        <v>21</v>
      </c>
      <c r="B33" s="210" t="s">
        <v>215</v>
      </c>
      <c r="C33" s="160" t="s">
        <v>216</v>
      </c>
      <c r="D33" s="161"/>
      <c r="E33" s="161"/>
      <c r="F33" s="120">
        <v>0</v>
      </c>
      <c r="G33" s="212">
        <v>0</v>
      </c>
      <c r="H33" s="112"/>
      <c r="I33" s="112"/>
      <c r="J33" s="112"/>
      <c r="K33" s="112"/>
      <c r="L33" s="112"/>
      <c r="M33" s="112"/>
      <c r="N33" s="113"/>
      <c r="O33" s="117"/>
    </row>
    <row r="34" spans="1:19" s="105" customFormat="1" ht="18.75" customHeight="1">
      <c r="A34" s="214">
        <v>13</v>
      </c>
      <c r="B34" s="215"/>
      <c r="C34" s="160" t="s">
        <v>217</v>
      </c>
      <c r="D34" s="161"/>
      <c r="E34" s="161"/>
      <c r="F34" s="120">
        <v>0</v>
      </c>
      <c r="G34" s="216"/>
      <c r="H34" s="112"/>
      <c r="I34" s="112"/>
      <c r="J34" s="112"/>
      <c r="K34" s="112"/>
      <c r="L34" s="112"/>
      <c r="M34" s="112"/>
      <c r="N34" s="113"/>
    </row>
    <row r="35" spans="1:19" s="105" customFormat="1" ht="18.75" customHeight="1" thickBot="1">
      <c r="A35" s="122"/>
      <c r="B35" s="123" t="s">
        <v>218</v>
      </c>
      <c r="C35" s="165" t="s">
        <v>219</v>
      </c>
      <c r="D35" s="166"/>
      <c r="E35" s="166"/>
      <c r="F35" s="124"/>
      <c r="G35" s="124">
        <v>113000000</v>
      </c>
      <c r="H35" s="125"/>
      <c r="I35" s="125"/>
      <c r="J35" s="125"/>
      <c r="K35" s="125"/>
      <c r="L35" s="125"/>
      <c r="M35" s="125"/>
      <c r="N35" s="126"/>
      <c r="P35" s="117"/>
    </row>
    <row r="36" spans="1:19" ht="18.75" customHeight="1">
      <c r="A36" s="127"/>
      <c r="B36" s="128"/>
      <c r="C36" s="167"/>
      <c r="D36" s="168"/>
      <c r="E36" s="168"/>
      <c r="F36" s="169"/>
      <c r="G36" s="169"/>
      <c r="H36" s="129"/>
      <c r="I36" s="129"/>
      <c r="J36" s="129"/>
      <c r="K36" s="129"/>
      <c r="L36" s="129"/>
      <c r="M36" s="129"/>
      <c r="N36" s="127"/>
      <c r="Q36" s="131"/>
    </row>
    <row r="37" spans="1:19" ht="18.75" customHeight="1">
      <c r="A37" s="111"/>
      <c r="B37" s="132"/>
      <c r="C37" s="161"/>
      <c r="D37" s="161"/>
      <c r="E37" s="161"/>
      <c r="F37" s="170"/>
      <c r="G37" s="170">
        <f>G36-G35</f>
        <v>-113000000</v>
      </c>
      <c r="H37" s="112"/>
      <c r="I37" s="112"/>
      <c r="J37" s="112"/>
      <c r="K37" s="112"/>
      <c r="L37" s="112"/>
      <c r="M37" s="112"/>
      <c r="N37" s="111"/>
      <c r="O37" s="131"/>
      <c r="Q37" s="131"/>
    </row>
    <row r="38" spans="1:19" ht="20.25" customHeight="1">
      <c r="G38" s="133"/>
      <c r="H38" s="134"/>
      <c r="I38" s="134"/>
      <c r="Q38" s="130" t="s">
        <v>208</v>
      </c>
      <c r="S38" s="130" t="s">
        <v>220</v>
      </c>
    </row>
    <row r="39" spans="1:19" ht="21" customHeight="1">
      <c r="D39" s="110" t="s">
        <v>221</v>
      </c>
      <c r="E39" s="110"/>
      <c r="F39" s="110"/>
      <c r="G39" s="136">
        <f>I40-G25</f>
        <v>-99648998</v>
      </c>
      <c r="H39" s="110" t="s">
        <v>222</v>
      </c>
      <c r="I39" s="137">
        <f>O39</f>
        <v>0</v>
      </c>
      <c r="J39" s="110"/>
      <c r="K39" s="137"/>
      <c r="L39" s="137"/>
      <c r="O39" s="131"/>
      <c r="P39" s="138"/>
      <c r="Q39" s="131">
        <v>5162358</v>
      </c>
      <c r="S39" s="138"/>
    </row>
    <row r="40" spans="1:19">
      <c r="D40" s="110" t="s">
        <v>223</v>
      </c>
      <c r="E40" s="110"/>
      <c r="F40" s="110"/>
      <c r="G40" s="136">
        <f>INT((G23-I6+G24))</f>
        <v>44901765</v>
      </c>
      <c r="H40" s="110" t="s">
        <v>224</v>
      </c>
      <c r="I40" s="136">
        <f>INT(I39/1.1)-Q39</f>
        <v>-5162358</v>
      </c>
      <c r="J40" s="110"/>
      <c r="K40" s="136"/>
      <c r="L40" s="136"/>
    </row>
    <row r="41" spans="1:19">
      <c r="D41" s="110" t="s">
        <v>225</v>
      </c>
      <c r="E41" s="110"/>
      <c r="F41" s="110"/>
      <c r="G41" s="139">
        <f>ROUNDDOWN(G39/G40,5)</f>
        <v>-2.2192599999999998</v>
      </c>
      <c r="H41" s="110" t="s">
        <v>226</v>
      </c>
      <c r="I41" s="140">
        <f>I40-G27</f>
        <v>-105992637</v>
      </c>
      <c r="J41" s="110"/>
      <c r="K41" s="141"/>
      <c r="L41" s="141"/>
      <c r="Q41" s="130" t="s">
        <v>227</v>
      </c>
    </row>
    <row r="42" spans="1:19">
      <c r="G42" s="142">
        <v>0.14499999999999999</v>
      </c>
      <c r="I42" s="143"/>
      <c r="O42" s="144"/>
      <c r="P42" s="145"/>
      <c r="Q42" s="130">
        <v>0</v>
      </c>
    </row>
    <row r="43" spans="1:19">
      <c r="O43" s="147"/>
      <c r="P43" s="145"/>
    </row>
    <row r="44" spans="1:19">
      <c r="O44" s="147"/>
      <c r="P44" s="145"/>
    </row>
    <row r="45" spans="1:19">
      <c r="N45" s="131"/>
      <c r="O45" s="144"/>
      <c r="P45" s="145"/>
    </row>
    <row r="47" spans="1:19">
      <c r="O47" s="131"/>
    </row>
  </sheetData>
  <mergeCells count="17">
    <mergeCell ref="A16:A17"/>
    <mergeCell ref="B16:B17"/>
    <mergeCell ref="G16:G17"/>
    <mergeCell ref="A33:A34"/>
    <mergeCell ref="B33:B34"/>
    <mergeCell ref="G33:G34"/>
    <mergeCell ref="A1:N2"/>
    <mergeCell ref="A3:A4"/>
    <mergeCell ref="B3:B4"/>
    <mergeCell ref="C3:C4"/>
    <mergeCell ref="D3:D4"/>
    <mergeCell ref="E3:E4"/>
    <mergeCell ref="F3:G3"/>
    <mergeCell ref="H3:I3"/>
    <mergeCell ref="J3:K3"/>
    <mergeCell ref="L3:M3"/>
    <mergeCell ref="N3:N4"/>
  </mergeCells>
  <phoneticPr fontId="9" type="noConversion"/>
  <printOptions horizontalCentered="1" verticalCentered="1"/>
  <pageMargins left="0.74803149606299213" right="0.74803149606299213" top="0.43307086614173229" bottom="0.59055118110236227" header="0.11811023622047245" footer="0.11811023622047245"/>
  <pageSetup paperSize="9" scale="7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ED6E6-005B-457B-90A9-8AFCCAA0E227}">
  <dimension ref="A1:BJ85"/>
  <sheetViews>
    <sheetView workbookViewId="0">
      <selection activeCell="BO22" sqref="BO22"/>
    </sheetView>
  </sheetViews>
  <sheetFormatPr defaultRowHeight="18.399999999999999" customHeight="1"/>
  <cols>
    <col min="1" max="1" width="21.33203125" style="158" customWidth="1"/>
    <col min="2" max="2" width="18" style="158" customWidth="1"/>
    <col min="3" max="3" width="5.33203125" style="158" customWidth="1"/>
    <col min="4" max="4" width="3.33203125" style="158" customWidth="1"/>
    <col min="5" max="5" width="8" style="158" customWidth="1"/>
    <col min="6" max="6" width="8.6640625" style="158" customWidth="1"/>
    <col min="7" max="7" width="7.33203125" style="158" customWidth="1"/>
    <col min="8" max="8" width="8" style="158" customWidth="1"/>
    <col min="9" max="9" width="7.33203125" style="158" customWidth="1"/>
    <col min="10" max="10" width="8" style="158" customWidth="1"/>
    <col min="11" max="11" width="7.33203125" style="158" customWidth="1"/>
    <col min="12" max="12" width="8" style="158" customWidth="1"/>
    <col min="13" max="13" width="4" style="158" customWidth="1"/>
    <col min="14" max="62" width="0" style="158" hidden="1" customWidth="1"/>
    <col min="63" max="256" width="8.88671875" style="158"/>
    <col min="257" max="257" width="21.33203125" style="158" customWidth="1"/>
    <col min="258" max="258" width="18" style="158" customWidth="1"/>
    <col min="259" max="259" width="5.33203125" style="158" customWidth="1"/>
    <col min="260" max="260" width="3.33203125" style="158" customWidth="1"/>
    <col min="261" max="261" width="8" style="158" customWidth="1"/>
    <col min="262" max="262" width="8.6640625" style="158" customWidth="1"/>
    <col min="263" max="263" width="7.33203125" style="158" customWidth="1"/>
    <col min="264" max="264" width="8" style="158" customWidth="1"/>
    <col min="265" max="265" width="7.33203125" style="158" customWidth="1"/>
    <col min="266" max="266" width="8" style="158" customWidth="1"/>
    <col min="267" max="267" width="7.33203125" style="158" customWidth="1"/>
    <col min="268" max="268" width="8" style="158" customWidth="1"/>
    <col min="269" max="269" width="4" style="158" customWidth="1"/>
    <col min="270" max="318" width="0" style="158" hidden="1" customWidth="1"/>
    <col min="319" max="512" width="8.88671875" style="158"/>
    <col min="513" max="513" width="21.33203125" style="158" customWidth="1"/>
    <col min="514" max="514" width="18" style="158" customWidth="1"/>
    <col min="515" max="515" width="5.33203125" style="158" customWidth="1"/>
    <col min="516" max="516" width="3.33203125" style="158" customWidth="1"/>
    <col min="517" max="517" width="8" style="158" customWidth="1"/>
    <col min="518" max="518" width="8.6640625" style="158" customWidth="1"/>
    <col min="519" max="519" width="7.33203125" style="158" customWidth="1"/>
    <col min="520" max="520" width="8" style="158" customWidth="1"/>
    <col min="521" max="521" width="7.33203125" style="158" customWidth="1"/>
    <col min="522" max="522" width="8" style="158" customWidth="1"/>
    <col min="523" max="523" width="7.33203125" style="158" customWidth="1"/>
    <col min="524" max="524" width="8" style="158" customWidth="1"/>
    <col min="525" max="525" width="4" style="158" customWidth="1"/>
    <col min="526" max="574" width="0" style="158" hidden="1" customWidth="1"/>
    <col min="575" max="768" width="8.88671875" style="158"/>
    <col min="769" max="769" width="21.33203125" style="158" customWidth="1"/>
    <col min="770" max="770" width="18" style="158" customWidth="1"/>
    <col min="771" max="771" width="5.33203125" style="158" customWidth="1"/>
    <col min="772" max="772" width="3.33203125" style="158" customWidth="1"/>
    <col min="773" max="773" width="8" style="158" customWidth="1"/>
    <col min="774" max="774" width="8.6640625" style="158" customWidth="1"/>
    <col min="775" max="775" width="7.33203125" style="158" customWidth="1"/>
    <col min="776" max="776" width="8" style="158" customWidth="1"/>
    <col min="777" max="777" width="7.33203125" style="158" customWidth="1"/>
    <col min="778" max="778" width="8" style="158" customWidth="1"/>
    <col min="779" max="779" width="7.33203125" style="158" customWidth="1"/>
    <col min="780" max="780" width="8" style="158" customWidth="1"/>
    <col min="781" max="781" width="4" style="158" customWidth="1"/>
    <col min="782" max="830" width="0" style="158" hidden="1" customWidth="1"/>
    <col min="831" max="1024" width="8.88671875" style="158"/>
    <col min="1025" max="1025" width="21.33203125" style="158" customWidth="1"/>
    <col min="1026" max="1026" width="18" style="158" customWidth="1"/>
    <col min="1027" max="1027" width="5.33203125" style="158" customWidth="1"/>
    <col min="1028" max="1028" width="3.33203125" style="158" customWidth="1"/>
    <col min="1029" max="1029" width="8" style="158" customWidth="1"/>
    <col min="1030" max="1030" width="8.6640625" style="158" customWidth="1"/>
    <col min="1031" max="1031" width="7.33203125" style="158" customWidth="1"/>
    <col min="1032" max="1032" width="8" style="158" customWidth="1"/>
    <col min="1033" max="1033" width="7.33203125" style="158" customWidth="1"/>
    <col min="1034" max="1034" width="8" style="158" customWidth="1"/>
    <col min="1035" max="1035" width="7.33203125" style="158" customWidth="1"/>
    <col min="1036" max="1036" width="8" style="158" customWidth="1"/>
    <col min="1037" max="1037" width="4" style="158" customWidth="1"/>
    <col min="1038" max="1086" width="0" style="158" hidden="1" customWidth="1"/>
    <col min="1087" max="1280" width="8.88671875" style="158"/>
    <col min="1281" max="1281" width="21.33203125" style="158" customWidth="1"/>
    <col min="1282" max="1282" width="18" style="158" customWidth="1"/>
    <col min="1283" max="1283" width="5.33203125" style="158" customWidth="1"/>
    <col min="1284" max="1284" width="3.33203125" style="158" customWidth="1"/>
    <col min="1285" max="1285" width="8" style="158" customWidth="1"/>
    <col min="1286" max="1286" width="8.6640625" style="158" customWidth="1"/>
    <col min="1287" max="1287" width="7.33203125" style="158" customWidth="1"/>
    <col min="1288" max="1288" width="8" style="158" customWidth="1"/>
    <col min="1289" max="1289" width="7.33203125" style="158" customWidth="1"/>
    <col min="1290" max="1290" width="8" style="158" customWidth="1"/>
    <col min="1291" max="1291" width="7.33203125" style="158" customWidth="1"/>
    <col min="1292" max="1292" width="8" style="158" customWidth="1"/>
    <col min="1293" max="1293" width="4" style="158" customWidth="1"/>
    <col min="1294" max="1342" width="0" style="158" hidden="1" customWidth="1"/>
    <col min="1343" max="1536" width="8.88671875" style="158"/>
    <col min="1537" max="1537" width="21.33203125" style="158" customWidth="1"/>
    <col min="1538" max="1538" width="18" style="158" customWidth="1"/>
    <col min="1539" max="1539" width="5.33203125" style="158" customWidth="1"/>
    <col min="1540" max="1540" width="3.33203125" style="158" customWidth="1"/>
    <col min="1541" max="1541" width="8" style="158" customWidth="1"/>
    <col min="1542" max="1542" width="8.6640625" style="158" customWidth="1"/>
    <col min="1543" max="1543" width="7.33203125" style="158" customWidth="1"/>
    <col min="1544" max="1544" width="8" style="158" customWidth="1"/>
    <col min="1545" max="1545" width="7.33203125" style="158" customWidth="1"/>
    <col min="1546" max="1546" width="8" style="158" customWidth="1"/>
    <col min="1547" max="1547" width="7.33203125" style="158" customWidth="1"/>
    <col min="1548" max="1548" width="8" style="158" customWidth="1"/>
    <col min="1549" max="1549" width="4" style="158" customWidth="1"/>
    <col min="1550" max="1598" width="0" style="158" hidden="1" customWidth="1"/>
    <col min="1599" max="1792" width="8.88671875" style="158"/>
    <col min="1793" max="1793" width="21.33203125" style="158" customWidth="1"/>
    <col min="1794" max="1794" width="18" style="158" customWidth="1"/>
    <col min="1795" max="1795" width="5.33203125" style="158" customWidth="1"/>
    <col min="1796" max="1796" width="3.33203125" style="158" customWidth="1"/>
    <col min="1797" max="1797" width="8" style="158" customWidth="1"/>
    <col min="1798" max="1798" width="8.6640625" style="158" customWidth="1"/>
    <col min="1799" max="1799" width="7.33203125" style="158" customWidth="1"/>
    <col min="1800" max="1800" width="8" style="158" customWidth="1"/>
    <col min="1801" max="1801" width="7.33203125" style="158" customWidth="1"/>
    <col min="1802" max="1802" width="8" style="158" customWidth="1"/>
    <col min="1803" max="1803" width="7.33203125" style="158" customWidth="1"/>
    <col min="1804" max="1804" width="8" style="158" customWidth="1"/>
    <col min="1805" max="1805" width="4" style="158" customWidth="1"/>
    <col min="1806" max="1854" width="0" style="158" hidden="1" customWidth="1"/>
    <col min="1855" max="2048" width="8.88671875" style="158"/>
    <col min="2049" max="2049" width="21.33203125" style="158" customWidth="1"/>
    <col min="2050" max="2050" width="18" style="158" customWidth="1"/>
    <col min="2051" max="2051" width="5.33203125" style="158" customWidth="1"/>
    <col min="2052" max="2052" width="3.33203125" style="158" customWidth="1"/>
    <col min="2053" max="2053" width="8" style="158" customWidth="1"/>
    <col min="2054" max="2054" width="8.6640625" style="158" customWidth="1"/>
    <col min="2055" max="2055" width="7.33203125" style="158" customWidth="1"/>
    <col min="2056" max="2056" width="8" style="158" customWidth="1"/>
    <col min="2057" max="2057" width="7.33203125" style="158" customWidth="1"/>
    <col min="2058" max="2058" width="8" style="158" customWidth="1"/>
    <col min="2059" max="2059" width="7.33203125" style="158" customWidth="1"/>
    <col min="2060" max="2060" width="8" style="158" customWidth="1"/>
    <col min="2061" max="2061" width="4" style="158" customWidth="1"/>
    <col min="2062" max="2110" width="0" style="158" hidden="1" customWidth="1"/>
    <col min="2111" max="2304" width="8.88671875" style="158"/>
    <col min="2305" max="2305" width="21.33203125" style="158" customWidth="1"/>
    <col min="2306" max="2306" width="18" style="158" customWidth="1"/>
    <col min="2307" max="2307" width="5.33203125" style="158" customWidth="1"/>
    <col min="2308" max="2308" width="3.33203125" style="158" customWidth="1"/>
    <col min="2309" max="2309" width="8" style="158" customWidth="1"/>
    <col min="2310" max="2310" width="8.6640625" style="158" customWidth="1"/>
    <col min="2311" max="2311" width="7.33203125" style="158" customWidth="1"/>
    <col min="2312" max="2312" width="8" style="158" customWidth="1"/>
    <col min="2313" max="2313" width="7.33203125" style="158" customWidth="1"/>
    <col min="2314" max="2314" width="8" style="158" customWidth="1"/>
    <col min="2315" max="2315" width="7.33203125" style="158" customWidth="1"/>
    <col min="2316" max="2316" width="8" style="158" customWidth="1"/>
    <col min="2317" max="2317" width="4" style="158" customWidth="1"/>
    <col min="2318" max="2366" width="0" style="158" hidden="1" customWidth="1"/>
    <col min="2367" max="2560" width="8.88671875" style="158"/>
    <col min="2561" max="2561" width="21.33203125" style="158" customWidth="1"/>
    <col min="2562" max="2562" width="18" style="158" customWidth="1"/>
    <col min="2563" max="2563" width="5.33203125" style="158" customWidth="1"/>
    <col min="2564" max="2564" width="3.33203125" style="158" customWidth="1"/>
    <col min="2565" max="2565" width="8" style="158" customWidth="1"/>
    <col min="2566" max="2566" width="8.6640625" style="158" customWidth="1"/>
    <col min="2567" max="2567" width="7.33203125" style="158" customWidth="1"/>
    <col min="2568" max="2568" width="8" style="158" customWidth="1"/>
    <col min="2569" max="2569" width="7.33203125" style="158" customWidth="1"/>
    <col min="2570" max="2570" width="8" style="158" customWidth="1"/>
    <col min="2571" max="2571" width="7.33203125" style="158" customWidth="1"/>
    <col min="2572" max="2572" width="8" style="158" customWidth="1"/>
    <col min="2573" max="2573" width="4" style="158" customWidth="1"/>
    <col min="2574" max="2622" width="0" style="158" hidden="1" customWidth="1"/>
    <col min="2623" max="2816" width="8.88671875" style="158"/>
    <col min="2817" max="2817" width="21.33203125" style="158" customWidth="1"/>
    <col min="2818" max="2818" width="18" style="158" customWidth="1"/>
    <col min="2819" max="2819" width="5.33203125" style="158" customWidth="1"/>
    <col min="2820" max="2820" width="3.33203125" style="158" customWidth="1"/>
    <col min="2821" max="2821" width="8" style="158" customWidth="1"/>
    <col min="2822" max="2822" width="8.6640625" style="158" customWidth="1"/>
    <col min="2823" max="2823" width="7.33203125" style="158" customWidth="1"/>
    <col min="2824" max="2824" width="8" style="158" customWidth="1"/>
    <col min="2825" max="2825" width="7.33203125" style="158" customWidth="1"/>
    <col min="2826" max="2826" width="8" style="158" customWidth="1"/>
    <col min="2827" max="2827" width="7.33203125" style="158" customWidth="1"/>
    <col min="2828" max="2828" width="8" style="158" customWidth="1"/>
    <col min="2829" max="2829" width="4" style="158" customWidth="1"/>
    <col min="2830" max="2878" width="0" style="158" hidden="1" customWidth="1"/>
    <col min="2879" max="3072" width="8.88671875" style="158"/>
    <col min="3073" max="3073" width="21.33203125" style="158" customWidth="1"/>
    <col min="3074" max="3074" width="18" style="158" customWidth="1"/>
    <col min="3075" max="3075" width="5.33203125" style="158" customWidth="1"/>
    <col min="3076" max="3076" width="3.33203125" style="158" customWidth="1"/>
    <col min="3077" max="3077" width="8" style="158" customWidth="1"/>
    <col min="3078" max="3078" width="8.6640625" style="158" customWidth="1"/>
    <col min="3079" max="3079" width="7.33203125" style="158" customWidth="1"/>
    <col min="3080" max="3080" width="8" style="158" customWidth="1"/>
    <col min="3081" max="3081" width="7.33203125" style="158" customWidth="1"/>
    <col min="3082" max="3082" width="8" style="158" customWidth="1"/>
    <col min="3083" max="3083" width="7.33203125" style="158" customWidth="1"/>
    <col min="3084" max="3084" width="8" style="158" customWidth="1"/>
    <col min="3085" max="3085" width="4" style="158" customWidth="1"/>
    <col min="3086" max="3134" width="0" style="158" hidden="1" customWidth="1"/>
    <col min="3135" max="3328" width="8.88671875" style="158"/>
    <col min="3329" max="3329" width="21.33203125" style="158" customWidth="1"/>
    <col min="3330" max="3330" width="18" style="158" customWidth="1"/>
    <col min="3331" max="3331" width="5.33203125" style="158" customWidth="1"/>
    <col min="3332" max="3332" width="3.33203125" style="158" customWidth="1"/>
    <col min="3333" max="3333" width="8" style="158" customWidth="1"/>
    <col min="3334" max="3334" width="8.6640625" style="158" customWidth="1"/>
    <col min="3335" max="3335" width="7.33203125" style="158" customWidth="1"/>
    <col min="3336" max="3336" width="8" style="158" customWidth="1"/>
    <col min="3337" max="3337" width="7.33203125" style="158" customWidth="1"/>
    <col min="3338" max="3338" width="8" style="158" customWidth="1"/>
    <col min="3339" max="3339" width="7.33203125" style="158" customWidth="1"/>
    <col min="3340" max="3340" width="8" style="158" customWidth="1"/>
    <col min="3341" max="3341" width="4" style="158" customWidth="1"/>
    <col min="3342" max="3390" width="0" style="158" hidden="1" customWidth="1"/>
    <col min="3391" max="3584" width="8.88671875" style="158"/>
    <col min="3585" max="3585" width="21.33203125" style="158" customWidth="1"/>
    <col min="3586" max="3586" width="18" style="158" customWidth="1"/>
    <col min="3587" max="3587" width="5.33203125" style="158" customWidth="1"/>
    <col min="3588" max="3588" width="3.33203125" style="158" customWidth="1"/>
    <col min="3589" max="3589" width="8" style="158" customWidth="1"/>
    <col min="3590" max="3590" width="8.6640625" style="158" customWidth="1"/>
    <col min="3591" max="3591" width="7.33203125" style="158" customWidth="1"/>
    <col min="3592" max="3592" width="8" style="158" customWidth="1"/>
    <col min="3593" max="3593" width="7.33203125" style="158" customWidth="1"/>
    <col min="3594" max="3594" width="8" style="158" customWidth="1"/>
    <col min="3595" max="3595" width="7.33203125" style="158" customWidth="1"/>
    <col min="3596" max="3596" width="8" style="158" customWidth="1"/>
    <col min="3597" max="3597" width="4" style="158" customWidth="1"/>
    <col min="3598" max="3646" width="0" style="158" hidden="1" customWidth="1"/>
    <col min="3647" max="3840" width="8.88671875" style="158"/>
    <col min="3841" max="3841" width="21.33203125" style="158" customWidth="1"/>
    <col min="3842" max="3842" width="18" style="158" customWidth="1"/>
    <col min="3843" max="3843" width="5.33203125" style="158" customWidth="1"/>
    <col min="3844" max="3844" width="3.33203125" style="158" customWidth="1"/>
    <col min="3845" max="3845" width="8" style="158" customWidth="1"/>
    <col min="3846" max="3846" width="8.6640625" style="158" customWidth="1"/>
    <col min="3847" max="3847" width="7.33203125" style="158" customWidth="1"/>
    <col min="3848" max="3848" width="8" style="158" customWidth="1"/>
    <col min="3849" max="3849" width="7.33203125" style="158" customWidth="1"/>
    <col min="3850" max="3850" width="8" style="158" customWidth="1"/>
    <col min="3851" max="3851" width="7.33203125" style="158" customWidth="1"/>
    <col min="3852" max="3852" width="8" style="158" customWidth="1"/>
    <col min="3853" max="3853" width="4" style="158" customWidth="1"/>
    <col min="3854" max="3902" width="0" style="158" hidden="1" customWidth="1"/>
    <col min="3903" max="4096" width="8.88671875" style="158"/>
    <col min="4097" max="4097" width="21.33203125" style="158" customWidth="1"/>
    <col min="4098" max="4098" width="18" style="158" customWidth="1"/>
    <col min="4099" max="4099" width="5.33203125" style="158" customWidth="1"/>
    <col min="4100" max="4100" width="3.33203125" style="158" customWidth="1"/>
    <col min="4101" max="4101" width="8" style="158" customWidth="1"/>
    <col min="4102" max="4102" width="8.6640625" style="158" customWidth="1"/>
    <col min="4103" max="4103" width="7.33203125" style="158" customWidth="1"/>
    <col min="4104" max="4104" width="8" style="158" customWidth="1"/>
    <col min="4105" max="4105" width="7.33203125" style="158" customWidth="1"/>
    <col min="4106" max="4106" width="8" style="158" customWidth="1"/>
    <col min="4107" max="4107" width="7.33203125" style="158" customWidth="1"/>
    <col min="4108" max="4108" width="8" style="158" customWidth="1"/>
    <col min="4109" max="4109" width="4" style="158" customWidth="1"/>
    <col min="4110" max="4158" width="0" style="158" hidden="1" customWidth="1"/>
    <col min="4159" max="4352" width="8.88671875" style="158"/>
    <col min="4353" max="4353" width="21.33203125" style="158" customWidth="1"/>
    <col min="4354" max="4354" width="18" style="158" customWidth="1"/>
    <col min="4355" max="4355" width="5.33203125" style="158" customWidth="1"/>
    <col min="4356" max="4356" width="3.33203125" style="158" customWidth="1"/>
    <col min="4357" max="4357" width="8" style="158" customWidth="1"/>
    <col min="4358" max="4358" width="8.6640625" style="158" customWidth="1"/>
    <col min="4359" max="4359" width="7.33203125" style="158" customWidth="1"/>
    <col min="4360" max="4360" width="8" style="158" customWidth="1"/>
    <col min="4361" max="4361" width="7.33203125" style="158" customWidth="1"/>
    <col min="4362" max="4362" width="8" style="158" customWidth="1"/>
    <col min="4363" max="4363" width="7.33203125" style="158" customWidth="1"/>
    <col min="4364" max="4364" width="8" style="158" customWidth="1"/>
    <col min="4365" max="4365" width="4" style="158" customWidth="1"/>
    <col min="4366" max="4414" width="0" style="158" hidden="1" customWidth="1"/>
    <col min="4415" max="4608" width="8.88671875" style="158"/>
    <col min="4609" max="4609" width="21.33203125" style="158" customWidth="1"/>
    <col min="4610" max="4610" width="18" style="158" customWidth="1"/>
    <col min="4611" max="4611" width="5.33203125" style="158" customWidth="1"/>
    <col min="4612" max="4612" width="3.33203125" style="158" customWidth="1"/>
    <col min="4613" max="4613" width="8" style="158" customWidth="1"/>
    <col min="4614" max="4614" width="8.6640625" style="158" customWidth="1"/>
    <col min="4615" max="4615" width="7.33203125" style="158" customWidth="1"/>
    <col min="4616" max="4616" width="8" style="158" customWidth="1"/>
    <col min="4617" max="4617" width="7.33203125" style="158" customWidth="1"/>
    <col min="4618" max="4618" width="8" style="158" customWidth="1"/>
    <col min="4619" max="4619" width="7.33203125" style="158" customWidth="1"/>
    <col min="4620" max="4620" width="8" style="158" customWidth="1"/>
    <col min="4621" max="4621" width="4" style="158" customWidth="1"/>
    <col min="4622" max="4670" width="0" style="158" hidden="1" customWidth="1"/>
    <col min="4671" max="4864" width="8.88671875" style="158"/>
    <col min="4865" max="4865" width="21.33203125" style="158" customWidth="1"/>
    <col min="4866" max="4866" width="18" style="158" customWidth="1"/>
    <col min="4867" max="4867" width="5.33203125" style="158" customWidth="1"/>
    <col min="4868" max="4868" width="3.33203125" style="158" customWidth="1"/>
    <col min="4869" max="4869" width="8" style="158" customWidth="1"/>
    <col min="4870" max="4870" width="8.6640625" style="158" customWidth="1"/>
    <col min="4871" max="4871" width="7.33203125" style="158" customWidth="1"/>
    <col min="4872" max="4872" width="8" style="158" customWidth="1"/>
    <col min="4873" max="4873" width="7.33203125" style="158" customWidth="1"/>
    <col min="4874" max="4874" width="8" style="158" customWidth="1"/>
    <col min="4875" max="4875" width="7.33203125" style="158" customWidth="1"/>
    <col min="4876" max="4876" width="8" style="158" customWidth="1"/>
    <col min="4877" max="4877" width="4" style="158" customWidth="1"/>
    <col min="4878" max="4926" width="0" style="158" hidden="1" customWidth="1"/>
    <col min="4927" max="5120" width="8.88671875" style="158"/>
    <col min="5121" max="5121" width="21.33203125" style="158" customWidth="1"/>
    <col min="5122" max="5122" width="18" style="158" customWidth="1"/>
    <col min="5123" max="5123" width="5.33203125" style="158" customWidth="1"/>
    <col min="5124" max="5124" width="3.33203125" style="158" customWidth="1"/>
    <col min="5125" max="5125" width="8" style="158" customWidth="1"/>
    <col min="5126" max="5126" width="8.6640625" style="158" customWidth="1"/>
    <col min="5127" max="5127" width="7.33203125" style="158" customWidth="1"/>
    <col min="5128" max="5128" width="8" style="158" customWidth="1"/>
    <col min="5129" max="5129" width="7.33203125" style="158" customWidth="1"/>
    <col min="5130" max="5130" width="8" style="158" customWidth="1"/>
    <col min="5131" max="5131" width="7.33203125" style="158" customWidth="1"/>
    <col min="5132" max="5132" width="8" style="158" customWidth="1"/>
    <col min="5133" max="5133" width="4" style="158" customWidth="1"/>
    <col min="5134" max="5182" width="0" style="158" hidden="1" customWidth="1"/>
    <col min="5183" max="5376" width="8.88671875" style="158"/>
    <col min="5377" max="5377" width="21.33203125" style="158" customWidth="1"/>
    <col min="5378" max="5378" width="18" style="158" customWidth="1"/>
    <col min="5379" max="5379" width="5.33203125" style="158" customWidth="1"/>
    <col min="5380" max="5380" width="3.33203125" style="158" customWidth="1"/>
    <col min="5381" max="5381" width="8" style="158" customWidth="1"/>
    <col min="5382" max="5382" width="8.6640625" style="158" customWidth="1"/>
    <col min="5383" max="5383" width="7.33203125" style="158" customWidth="1"/>
    <col min="5384" max="5384" width="8" style="158" customWidth="1"/>
    <col min="5385" max="5385" width="7.33203125" style="158" customWidth="1"/>
    <col min="5386" max="5386" width="8" style="158" customWidth="1"/>
    <col min="5387" max="5387" width="7.33203125" style="158" customWidth="1"/>
    <col min="5388" max="5388" width="8" style="158" customWidth="1"/>
    <col min="5389" max="5389" width="4" style="158" customWidth="1"/>
    <col min="5390" max="5438" width="0" style="158" hidden="1" customWidth="1"/>
    <col min="5439" max="5632" width="8.88671875" style="158"/>
    <col min="5633" max="5633" width="21.33203125" style="158" customWidth="1"/>
    <col min="5634" max="5634" width="18" style="158" customWidth="1"/>
    <col min="5635" max="5635" width="5.33203125" style="158" customWidth="1"/>
    <col min="5636" max="5636" width="3.33203125" style="158" customWidth="1"/>
    <col min="5637" max="5637" width="8" style="158" customWidth="1"/>
    <col min="5638" max="5638" width="8.6640625" style="158" customWidth="1"/>
    <col min="5639" max="5639" width="7.33203125" style="158" customWidth="1"/>
    <col min="5640" max="5640" width="8" style="158" customWidth="1"/>
    <col min="5641" max="5641" width="7.33203125" style="158" customWidth="1"/>
    <col min="5642" max="5642" width="8" style="158" customWidth="1"/>
    <col min="5643" max="5643" width="7.33203125" style="158" customWidth="1"/>
    <col min="5644" max="5644" width="8" style="158" customWidth="1"/>
    <col min="5645" max="5645" width="4" style="158" customWidth="1"/>
    <col min="5646" max="5694" width="0" style="158" hidden="1" customWidth="1"/>
    <col min="5695" max="5888" width="8.88671875" style="158"/>
    <col min="5889" max="5889" width="21.33203125" style="158" customWidth="1"/>
    <col min="5890" max="5890" width="18" style="158" customWidth="1"/>
    <col min="5891" max="5891" width="5.33203125" style="158" customWidth="1"/>
    <col min="5892" max="5892" width="3.33203125" style="158" customWidth="1"/>
    <col min="5893" max="5893" width="8" style="158" customWidth="1"/>
    <col min="5894" max="5894" width="8.6640625" style="158" customWidth="1"/>
    <col min="5895" max="5895" width="7.33203125" style="158" customWidth="1"/>
    <col min="5896" max="5896" width="8" style="158" customWidth="1"/>
    <col min="5897" max="5897" width="7.33203125" style="158" customWidth="1"/>
    <col min="5898" max="5898" width="8" style="158" customWidth="1"/>
    <col min="5899" max="5899" width="7.33203125" style="158" customWidth="1"/>
    <col min="5900" max="5900" width="8" style="158" customWidth="1"/>
    <col min="5901" max="5901" width="4" style="158" customWidth="1"/>
    <col min="5902" max="5950" width="0" style="158" hidden="1" customWidth="1"/>
    <col min="5951" max="6144" width="8.88671875" style="158"/>
    <col min="6145" max="6145" width="21.33203125" style="158" customWidth="1"/>
    <col min="6146" max="6146" width="18" style="158" customWidth="1"/>
    <col min="6147" max="6147" width="5.33203125" style="158" customWidth="1"/>
    <col min="6148" max="6148" width="3.33203125" style="158" customWidth="1"/>
    <col min="6149" max="6149" width="8" style="158" customWidth="1"/>
    <col min="6150" max="6150" width="8.6640625" style="158" customWidth="1"/>
    <col min="6151" max="6151" width="7.33203125" style="158" customWidth="1"/>
    <col min="6152" max="6152" width="8" style="158" customWidth="1"/>
    <col min="6153" max="6153" width="7.33203125" style="158" customWidth="1"/>
    <col min="6154" max="6154" width="8" style="158" customWidth="1"/>
    <col min="6155" max="6155" width="7.33203125" style="158" customWidth="1"/>
    <col min="6156" max="6156" width="8" style="158" customWidth="1"/>
    <col min="6157" max="6157" width="4" style="158" customWidth="1"/>
    <col min="6158" max="6206" width="0" style="158" hidden="1" customWidth="1"/>
    <col min="6207" max="6400" width="8.88671875" style="158"/>
    <col min="6401" max="6401" width="21.33203125" style="158" customWidth="1"/>
    <col min="6402" max="6402" width="18" style="158" customWidth="1"/>
    <col min="6403" max="6403" width="5.33203125" style="158" customWidth="1"/>
    <col min="6404" max="6404" width="3.33203125" style="158" customWidth="1"/>
    <col min="6405" max="6405" width="8" style="158" customWidth="1"/>
    <col min="6406" max="6406" width="8.6640625" style="158" customWidth="1"/>
    <col min="6407" max="6407" width="7.33203125" style="158" customWidth="1"/>
    <col min="6408" max="6408" width="8" style="158" customWidth="1"/>
    <col min="6409" max="6409" width="7.33203125" style="158" customWidth="1"/>
    <col min="6410" max="6410" width="8" style="158" customWidth="1"/>
    <col min="6411" max="6411" width="7.33203125" style="158" customWidth="1"/>
    <col min="6412" max="6412" width="8" style="158" customWidth="1"/>
    <col min="6413" max="6413" width="4" style="158" customWidth="1"/>
    <col min="6414" max="6462" width="0" style="158" hidden="1" customWidth="1"/>
    <col min="6463" max="6656" width="8.88671875" style="158"/>
    <col min="6657" max="6657" width="21.33203125" style="158" customWidth="1"/>
    <col min="6658" max="6658" width="18" style="158" customWidth="1"/>
    <col min="6659" max="6659" width="5.33203125" style="158" customWidth="1"/>
    <col min="6660" max="6660" width="3.33203125" style="158" customWidth="1"/>
    <col min="6661" max="6661" width="8" style="158" customWidth="1"/>
    <col min="6662" max="6662" width="8.6640625" style="158" customWidth="1"/>
    <col min="6663" max="6663" width="7.33203125" style="158" customWidth="1"/>
    <col min="6664" max="6664" width="8" style="158" customWidth="1"/>
    <col min="6665" max="6665" width="7.33203125" style="158" customWidth="1"/>
    <col min="6666" max="6666" width="8" style="158" customWidth="1"/>
    <col min="6667" max="6667" width="7.33203125" style="158" customWidth="1"/>
    <col min="6668" max="6668" width="8" style="158" customWidth="1"/>
    <col min="6669" max="6669" width="4" style="158" customWidth="1"/>
    <col min="6670" max="6718" width="0" style="158" hidden="1" customWidth="1"/>
    <col min="6719" max="6912" width="8.88671875" style="158"/>
    <col min="6913" max="6913" width="21.33203125" style="158" customWidth="1"/>
    <col min="6914" max="6914" width="18" style="158" customWidth="1"/>
    <col min="6915" max="6915" width="5.33203125" style="158" customWidth="1"/>
    <col min="6916" max="6916" width="3.33203125" style="158" customWidth="1"/>
    <col min="6917" max="6917" width="8" style="158" customWidth="1"/>
    <col min="6918" max="6918" width="8.6640625" style="158" customWidth="1"/>
    <col min="6919" max="6919" width="7.33203125" style="158" customWidth="1"/>
    <col min="6920" max="6920" width="8" style="158" customWidth="1"/>
    <col min="6921" max="6921" width="7.33203125" style="158" customWidth="1"/>
    <col min="6922" max="6922" width="8" style="158" customWidth="1"/>
    <col min="6923" max="6923" width="7.33203125" style="158" customWidth="1"/>
    <col min="6924" max="6924" width="8" style="158" customWidth="1"/>
    <col min="6925" max="6925" width="4" style="158" customWidth="1"/>
    <col min="6926" max="6974" width="0" style="158" hidden="1" customWidth="1"/>
    <col min="6975" max="7168" width="8.88671875" style="158"/>
    <col min="7169" max="7169" width="21.33203125" style="158" customWidth="1"/>
    <col min="7170" max="7170" width="18" style="158" customWidth="1"/>
    <col min="7171" max="7171" width="5.33203125" style="158" customWidth="1"/>
    <col min="7172" max="7172" width="3.33203125" style="158" customWidth="1"/>
    <col min="7173" max="7173" width="8" style="158" customWidth="1"/>
    <col min="7174" max="7174" width="8.6640625" style="158" customWidth="1"/>
    <col min="7175" max="7175" width="7.33203125" style="158" customWidth="1"/>
    <col min="7176" max="7176" width="8" style="158" customWidth="1"/>
    <col min="7177" max="7177" width="7.33203125" style="158" customWidth="1"/>
    <col min="7178" max="7178" width="8" style="158" customWidth="1"/>
    <col min="7179" max="7179" width="7.33203125" style="158" customWidth="1"/>
    <col min="7180" max="7180" width="8" style="158" customWidth="1"/>
    <col min="7181" max="7181" width="4" style="158" customWidth="1"/>
    <col min="7182" max="7230" width="0" style="158" hidden="1" customWidth="1"/>
    <col min="7231" max="7424" width="8.88671875" style="158"/>
    <col min="7425" max="7425" width="21.33203125" style="158" customWidth="1"/>
    <col min="7426" max="7426" width="18" style="158" customWidth="1"/>
    <col min="7427" max="7427" width="5.33203125" style="158" customWidth="1"/>
    <col min="7428" max="7428" width="3.33203125" style="158" customWidth="1"/>
    <col min="7429" max="7429" width="8" style="158" customWidth="1"/>
    <col min="7430" max="7430" width="8.6640625" style="158" customWidth="1"/>
    <col min="7431" max="7431" width="7.33203125" style="158" customWidth="1"/>
    <col min="7432" max="7432" width="8" style="158" customWidth="1"/>
    <col min="7433" max="7433" width="7.33203125" style="158" customWidth="1"/>
    <col min="7434" max="7434" width="8" style="158" customWidth="1"/>
    <col min="7435" max="7435" width="7.33203125" style="158" customWidth="1"/>
    <col min="7436" max="7436" width="8" style="158" customWidth="1"/>
    <col min="7437" max="7437" width="4" style="158" customWidth="1"/>
    <col min="7438" max="7486" width="0" style="158" hidden="1" customWidth="1"/>
    <col min="7487" max="7680" width="8.88671875" style="158"/>
    <col min="7681" max="7681" width="21.33203125" style="158" customWidth="1"/>
    <col min="7682" max="7682" width="18" style="158" customWidth="1"/>
    <col min="7683" max="7683" width="5.33203125" style="158" customWidth="1"/>
    <col min="7684" max="7684" width="3.33203125" style="158" customWidth="1"/>
    <col min="7685" max="7685" width="8" style="158" customWidth="1"/>
    <col min="7686" max="7686" width="8.6640625" style="158" customWidth="1"/>
    <col min="7687" max="7687" width="7.33203125" style="158" customWidth="1"/>
    <col min="7688" max="7688" width="8" style="158" customWidth="1"/>
    <col min="7689" max="7689" width="7.33203125" style="158" customWidth="1"/>
    <col min="7690" max="7690" width="8" style="158" customWidth="1"/>
    <col min="7691" max="7691" width="7.33203125" style="158" customWidth="1"/>
    <col min="7692" max="7692" width="8" style="158" customWidth="1"/>
    <col min="7693" max="7693" width="4" style="158" customWidth="1"/>
    <col min="7694" max="7742" width="0" style="158" hidden="1" customWidth="1"/>
    <col min="7743" max="7936" width="8.88671875" style="158"/>
    <col min="7937" max="7937" width="21.33203125" style="158" customWidth="1"/>
    <col min="7938" max="7938" width="18" style="158" customWidth="1"/>
    <col min="7939" max="7939" width="5.33203125" style="158" customWidth="1"/>
    <col min="7940" max="7940" width="3.33203125" style="158" customWidth="1"/>
    <col min="7941" max="7941" width="8" style="158" customWidth="1"/>
    <col min="7942" max="7942" width="8.6640625" style="158" customWidth="1"/>
    <col min="7943" max="7943" width="7.33203125" style="158" customWidth="1"/>
    <col min="7944" max="7944" width="8" style="158" customWidth="1"/>
    <col min="7945" max="7945" width="7.33203125" style="158" customWidth="1"/>
    <col min="7946" max="7946" width="8" style="158" customWidth="1"/>
    <col min="7947" max="7947" width="7.33203125" style="158" customWidth="1"/>
    <col min="7948" max="7948" width="8" style="158" customWidth="1"/>
    <col min="7949" max="7949" width="4" style="158" customWidth="1"/>
    <col min="7950" max="7998" width="0" style="158" hidden="1" customWidth="1"/>
    <col min="7999" max="8192" width="8.88671875" style="158"/>
    <col min="8193" max="8193" width="21.33203125" style="158" customWidth="1"/>
    <col min="8194" max="8194" width="18" style="158" customWidth="1"/>
    <col min="8195" max="8195" width="5.33203125" style="158" customWidth="1"/>
    <col min="8196" max="8196" width="3.33203125" style="158" customWidth="1"/>
    <col min="8197" max="8197" width="8" style="158" customWidth="1"/>
    <col min="8198" max="8198" width="8.6640625" style="158" customWidth="1"/>
    <col min="8199" max="8199" width="7.33203125" style="158" customWidth="1"/>
    <col min="8200" max="8200" width="8" style="158" customWidth="1"/>
    <col min="8201" max="8201" width="7.33203125" style="158" customWidth="1"/>
    <col min="8202" max="8202" width="8" style="158" customWidth="1"/>
    <col min="8203" max="8203" width="7.33203125" style="158" customWidth="1"/>
    <col min="8204" max="8204" width="8" style="158" customWidth="1"/>
    <col min="8205" max="8205" width="4" style="158" customWidth="1"/>
    <col min="8206" max="8254" width="0" style="158" hidden="1" customWidth="1"/>
    <col min="8255" max="8448" width="8.88671875" style="158"/>
    <col min="8449" max="8449" width="21.33203125" style="158" customWidth="1"/>
    <col min="8450" max="8450" width="18" style="158" customWidth="1"/>
    <col min="8451" max="8451" width="5.33203125" style="158" customWidth="1"/>
    <col min="8452" max="8452" width="3.33203125" style="158" customWidth="1"/>
    <col min="8453" max="8453" width="8" style="158" customWidth="1"/>
    <col min="8454" max="8454" width="8.6640625" style="158" customWidth="1"/>
    <col min="8455" max="8455" width="7.33203125" style="158" customWidth="1"/>
    <col min="8456" max="8456" width="8" style="158" customWidth="1"/>
    <col min="8457" max="8457" width="7.33203125" style="158" customWidth="1"/>
    <col min="8458" max="8458" width="8" style="158" customWidth="1"/>
    <col min="8459" max="8459" width="7.33203125" style="158" customWidth="1"/>
    <col min="8460" max="8460" width="8" style="158" customWidth="1"/>
    <col min="8461" max="8461" width="4" style="158" customWidth="1"/>
    <col min="8462" max="8510" width="0" style="158" hidden="1" customWidth="1"/>
    <col min="8511" max="8704" width="8.88671875" style="158"/>
    <col min="8705" max="8705" width="21.33203125" style="158" customWidth="1"/>
    <col min="8706" max="8706" width="18" style="158" customWidth="1"/>
    <col min="8707" max="8707" width="5.33203125" style="158" customWidth="1"/>
    <col min="8708" max="8708" width="3.33203125" style="158" customWidth="1"/>
    <col min="8709" max="8709" width="8" style="158" customWidth="1"/>
    <col min="8710" max="8710" width="8.6640625" style="158" customWidth="1"/>
    <col min="8711" max="8711" width="7.33203125" style="158" customWidth="1"/>
    <col min="8712" max="8712" width="8" style="158" customWidth="1"/>
    <col min="8713" max="8713" width="7.33203125" style="158" customWidth="1"/>
    <col min="8714" max="8714" width="8" style="158" customWidth="1"/>
    <col min="8715" max="8715" width="7.33203125" style="158" customWidth="1"/>
    <col min="8716" max="8716" width="8" style="158" customWidth="1"/>
    <col min="8717" max="8717" width="4" style="158" customWidth="1"/>
    <col min="8718" max="8766" width="0" style="158" hidden="1" customWidth="1"/>
    <col min="8767" max="8960" width="8.88671875" style="158"/>
    <col min="8961" max="8961" width="21.33203125" style="158" customWidth="1"/>
    <col min="8962" max="8962" width="18" style="158" customWidth="1"/>
    <col min="8963" max="8963" width="5.33203125" style="158" customWidth="1"/>
    <col min="8964" max="8964" width="3.33203125" style="158" customWidth="1"/>
    <col min="8965" max="8965" width="8" style="158" customWidth="1"/>
    <col min="8966" max="8966" width="8.6640625" style="158" customWidth="1"/>
    <col min="8967" max="8967" width="7.33203125" style="158" customWidth="1"/>
    <col min="8968" max="8968" width="8" style="158" customWidth="1"/>
    <col min="8969" max="8969" width="7.33203125" style="158" customWidth="1"/>
    <col min="8970" max="8970" width="8" style="158" customWidth="1"/>
    <col min="8971" max="8971" width="7.33203125" style="158" customWidth="1"/>
    <col min="8972" max="8972" width="8" style="158" customWidth="1"/>
    <col min="8973" max="8973" width="4" style="158" customWidth="1"/>
    <col min="8974" max="9022" width="0" style="158" hidden="1" customWidth="1"/>
    <col min="9023" max="9216" width="8.88671875" style="158"/>
    <col min="9217" max="9217" width="21.33203125" style="158" customWidth="1"/>
    <col min="9218" max="9218" width="18" style="158" customWidth="1"/>
    <col min="9219" max="9219" width="5.33203125" style="158" customWidth="1"/>
    <col min="9220" max="9220" width="3.33203125" style="158" customWidth="1"/>
    <col min="9221" max="9221" width="8" style="158" customWidth="1"/>
    <col min="9222" max="9222" width="8.6640625" style="158" customWidth="1"/>
    <col min="9223" max="9223" width="7.33203125" style="158" customWidth="1"/>
    <col min="9224" max="9224" width="8" style="158" customWidth="1"/>
    <col min="9225" max="9225" width="7.33203125" style="158" customWidth="1"/>
    <col min="9226" max="9226" width="8" style="158" customWidth="1"/>
    <col min="9227" max="9227" width="7.33203125" style="158" customWidth="1"/>
    <col min="9228" max="9228" width="8" style="158" customWidth="1"/>
    <col min="9229" max="9229" width="4" style="158" customWidth="1"/>
    <col min="9230" max="9278" width="0" style="158" hidden="1" customWidth="1"/>
    <col min="9279" max="9472" width="8.88671875" style="158"/>
    <col min="9473" max="9473" width="21.33203125" style="158" customWidth="1"/>
    <col min="9474" max="9474" width="18" style="158" customWidth="1"/>
    <col min="9475" max="9475" width="5.33203125" style="158" customWidth="1"/>
    <col min="9476" max="9476" width="3.33203125" style="158" customWidth="1"/>
    <col min="9477" max="9477" width="8" style="158" customWidth="1"/>
    <col min="9478" max="9478" width="8.6640625" style="158" customWidth="1"/>
    <col min="9479" max="9479" width="7.33203125" style="158" customWidth="1"/>
    <col min="9480" max="9480" width="8" style="158" customWidth="1"/>
    <col min="9481" max="9481" width="7.33203125" style="158" customWidth="1"/>
    <col min="9482" max="9482" width="8" style="158" customWidth="1"/>
    <col min="9483" max="9483" width="7.33203125" style="158" customWidth="1"/>
    <col min="9484" max="9484" width="8" style="158" customWidth="1"/>
    <col min="9485" max="9485" width="4" style="158" customWidth="1"/>
    <col min="9486" max="9534" width="0" style="158" hidden="1" customWidth="1"/>
    <col min="9535" max="9728" width="8.88671875" style="158"/>
    <col min="9729" max="9729" width="21.33203125" style="158" customWidth="1"/>
    <col min="9730" max="9730" width="18" style="158" customWidth="1"/>
    <col min="9731" max="9731" width="5.33203125" style="158" customWidth="1"/>
    <col min="9732" max="9732" width="3.33203125" style="158" customWidth="1"/>
    <col min="9733" max="9733" width="8" style="158" customWidth="1"/>
    <col min="9734" max="9734" width="8.6640625" style="158" customWidth="1"/>
    <col min="9735" max="9735" width="7.33203125" style="158" customWidth="1"/>
    <col min="9736" max="9736" width="8" style="158" customWidth="1"/>
    <col min="9737" max="9737" width="7.33203125" style="158" customWidth="1"/>
    <col min="9738" max="9738" width="8" style="158" customWidth="1"/>
    <col min="9739" max="9739" width="7.33203125" style="158" customWidth="1"/>
    <col min="9740" max="9740" width="8" style="158" customWidth="1"/>
    <col min="9741" max="9741" width="4" style="158" customWidth="1"/>
    <col min="9742" max="9790" width="0" style="158" hidden="1" customWidth="1"/>
    <col min="9791" max="9984" width="8.88671875" style="158"/>
    <col min="9985" max="9985" width="21.33203125" style="158" customWidth="1"/>
    <col min="9986" max="9986" width="18" style="158" customWidth="1"/>
    <col min="9987" max="9987" width="5.33203125" style="158" customWidth="1"/>
    <col min="9988" max="9988" width="3.33203125" style="158" customWidth="1"/>
    <col min="9989" max="9989" width="8" style="158" customWidth="1"/>
    <col min="9990" max="9990" width="8.6640625" style="158" customWidth="1"/>
    <col min="9991" max="9991" width="7.33203125" style="158" customWidth="1"/>
    <col min="9992" max="9992" width="8" style="158" customWidth="1"/>
    <col min="9993" max="9993" width="7.33203125" style="158" customWidth="1"/>
    <col min="9994" max="9994" width="8" style="158" customWidth="1"/>
    <col min="9995" max="9995" width="7.33203125" style="158" customWidth="1"/>
    <col min="9996" max="9996" width="8" style="158" customWidth="1"/>
    <col min="9997" max="9997" width="4" style="158" customWidth="1"/>
    <col min="9998" max="10046" width="0" style="158" hidden="1" customWidth="1"/>
    <col min="10047" max="10240" width="8.88671875" style="158"/>
    <col min="10241" max="10241" width="21.33203125" style="158" customWidth="1"/>
    <col min="10242" max="10242" width="18" style="158" customWidth="1"/>
    <col min="10243" max="10243" width="5.33203125" style="158" customWidth="1"/>
    <col min="10244" max="10244" width="3.33203125" style="158" customWidth="1"/>
    <col min="10245" max="10245" width="8" style="158" customWidth="1"/>
    <col min="10246" max="10246" width="8.6640625" style="158" customWidth="1"/>
    <col min="10247" max="10247" width="7.33203125" style="158" customWidth="1"/>
    <col min="10248" max="10248" width="8" style="158" customWidth="1"/>
    <col min="10249" max="10249" width="7.33203125" style="158" customWidth="1"/>
    <col min="10250" max="10250" width="8" style="158" customWidth="1"/>
    <col min="10251" max="10251" width="7.33203125" style="158" customWidth="1"/>
    <col min="10252" max="10252" width="8" style="158" customWidth="1"/>
    <col min="10253" max="10253" width="4" style="158" customWidth="1"/>
    <col min="10254" max="10302" width="0" style="158" hidden="1" customWidth="1"/>
    <col min="10303" max="10496" width="8.88671875" style="158"/>
    <col min="10497" max="10497" width="21.33203125" style="158" customWidth="1"/>
    <col min="10498" max="10498" width="18" style="158" customWidth="1"/>
    <col min="10499" max="10499" width="5.33203125" style="158" customWidth="1"/>
    <col min="10500" max="10500" width="3.33203125" style="158" customWidth="1"/>
    <col min="10501" max="10501" width="8" style="158" customWidth="1"/>
    <col min="10502" max="10502" width="8.6640625" style="158" customWidth="1"/>
    <col min="10503" max="10503" width="7.33203125" style="158" customWidth="1"/>
    <col min="10504" max="10504" width="8" style="158" customWidth="1"/>
    <col min="10505" max="10505" width="7.33203125" style="158" customWidth="1"/>
    <col min="10506" max="10506" width="8" style="158" customWidth="1"/>
    <col min="10507" max="10507" width="7.33203125" style="158" customWidth="1"/>
    <col min="10508" max="10508" width="8" style="158" customWidth="1"/>
    <col min="10509" max="10509" width="4" style="158" customWidth="1"/>
    <col min="10510" max="10558" width="0" style="158" hidden="1" customWidth="1"/>
    <col min="10559" max="10752" width="8.88671875" style="158"/>
    <col min="10753" max="10753" width="21.33203125" style="158" customWidth="1"/>
    <col min="10754" max="10754" width="18" style="158" customWidth="1"/>
    <col min="10755" max="10755" width="5.33203125" style="158" customWidth="1"/>
    <col min="10756" max="10756" width="3.33203125" style="158" customWidth="1"/>
    <col min="10757" max="10757" width="8" style="158" customWidth="1"/>
    <col min="10758" max="10758" width="8.6640625" style="158" customWidth="1"/>
    <col min="10759" max="10759" width="7.33203125" style="158" customWidth="1"/>
    <col min="10760" max="10760" width="8" style="158" customWidth="1"/>
    <col min="10761" max="10761" width="7.33203125" style="158" customWidth="1"/>
    <col min="10762" max="10762" width="8" style="158" customWidth="1"/>
    <col min="10763" max="10763" width="7.33203125" style="158" customWidth="1"/>
    <col min="10764" max="10764" width="8" style="158" customWidth="1"/>
    <col min="10765" max="10765" width="4" style="158" customWidth="1"/>
    <col min="10766" max="10814" width="0" style="158" hidden="1" customWidth="1"/>
    <col min="10815" max="11008" width="8.88671875" style="158"/>
    <col min="11009" max="11009" width="21.33203125" style="158" customWidth="1"/>
    <col min="11010" max="11010" width="18" style="158" customWidth="1"/>
    <col min="11011" max="11011" width="5.33203125" style="158" customWidth="1"/>
    <col min="11012" max="11012" width="3.33203125" style="158" customWidth="1"/>
    <col min="11013" max="11013" width="8" style="158" customWidth="1"/>
    <col min="11014" max="11014" width="8.6640625" style="158" customWidth="1"/>
    <col min="11015" max="11015" width="7.33203125" style="158" customWidth="1"/>
    <col min="11016" max="11016" width="8" style="158" customWidth="1"/>
    <col min="11017" max="11017" width="7.33203125" style="158" customWidth="1"/>
    <col min="11018" max="11018" width="8" style="158" customWidth="1"/>
    <col min="11019" max="11019" width="7.33203125" style="158" customWidth="1"/>
    <col min="11020" max="11020" width="8" style="158" customWidth="1"/>
    <col min="11021" max="11021" width="4" style="158" customWidth="1"/>
    <col min="11022" max="11070" width="0" style="158" hidden="1" customWidth="1"/>
    <col min="11071" max="11264" width="8.88671875" style="158"/>
    <col min="11265" max="11265" width="21.33203125" style="158" customWidth="1"/>
    <col min="11266" max="11266" width="18" style="158" customWidth="1"/>
    <col min="11267" max="11267" width="5.33203125" style="158" customWidth="1"/>
    <col min="11268" max="11268" width="3.33203125" style="158" customWidth="1"/>
    <col min="11269" max="11269" width="8" style="158" customWidth="1"/>
    <col min="11270" max="11270" width="8.6640625" style="158" customWidth="1"/>
    <col min="11271" max="11271" width="7.33203125" style="158" customWidth="1"/>
    <col min="11272" max="11272" width="8" style="158" customWidth="1"/>
    <col min="11273" max="11273" width="7.33203125" style="158" customWidth="1"/>
    <col min="11274" max="11274" width="8" style="158" customWidth="1"/>
    <col min="11275" max="11275" width="7.33203125" style="158" customWidth="1"/>
    <col min="11276" max="11276" width="8" style="158" customWidth="1"/>
    <col min="11277" max="11277" width="4" style="158" customWidth="1"/>
    <col min="11278" max="11326" width="0" style="158" hidden="1" customWidth="1"/>
    <col min="11327" max="11520" width="8.88671875" style="158"/>
    <col min="11521" max="11521" width="21.33203125" style="158" customWidth="1"/>
    <col min="11522" max="11522" width="18" style="158" customWidth="1"/>
    <col min="11523" max="11523" width="5.33203125" style="158" customWidth="1"/>
    <col min="11524" max="11524" width="3.33203125" style="158" customWidth="1"/>
    <col min="11525" max="11525" width="8" style="158" customWidth="1"/>
    <col min="11526" max="11526" width="8.6640625" style="158" customWidth="1"/>
    <col min="11527" max="11527" width="7.33203125" style="158" customWidth="1"/>
    <col min="11528" max="11528" width="8" style="158" customWidth="1"/>
    <col min="11529" max="11529" width="7.33203125" style="158" customWidth="1"/>
    <col min="11530" max="11530" width="8" style="158" customWidth="1"/>
    <col min="11531" max="11531" width="7.33203125" style="158" customWidth="1"/>
    <col min="11532" max="11532" width="8" style="158" customWidth="1"/>
    <col min="11533" max="11533" width="4" style="158" customWidth="1"/>
    <col min="11534" max="11582" width="0" style="158" hidden="1" customWidth="1"/>
    <col min="11583" max="11776" width="8.88671875" style="158"/>
    <col min="11777" max="11777" width="21.33203125" style="158" customWidth="1"/>
    <col min="11778" max="11778" width="18" style="158" customWidth="1"/>
    <col min="11779" max="11779" width="5.33203125" style="158" customWidth="1"/>
    <col min="11780" max="11780" width="3.33203125" style="158" customWidth="1"/>
    <col min="11781" max="11781" width="8" style="158" customWidth="1"/>
    <col min="11782" max="11782" width="8.6640625" style="158" customWidth="1"/>
    <col min="11783" max="11783" width="7.33203125" style="158" customWidth="1"/>
    <col min="11784" max="11784" width="8" style="158" customWidth="1"/>
    <col min="11785" max="11785" width="7.33203125" style="158" customWidth="1"/>
    <col min="11786" max="11786" width="8" style="158" customWidth="1"/>
    <col min="11787" max="11787" width="7.33203125" style="158" customWidth="1"/>
    <col min="11788" max="11788" width="8" style="158" customWidth="1"/>
    <col min="11789" max="11789" width="4" style="158" customWidth="1"/>
    <col min="11790" max="11838" width="0" style="158" hidden="1" customWidth="1"/>
    <col min="11839" max="12032" width="8.88671875" style="158"/>
    <col min="12033" max="12033" width="21.33203125" style="158" customWidth="1"/>
    <col min="12034" max="12034" width="18" style="158" customWidth="1"/>
    <col min="12035" max="12035" width="5.33203125" style="158" customWidth="1"/>
    <col min="12036" max="12036" width="3.33203125" style="158" customWidth="1"/>
    <col min="12037" max="12037" width="8" style="158" customWidth="1"/>
    <col min="12038" max="12038" width="8.6640625" style="158" customWidth="1"/>
    <col min="12039" max="12039" width="7.33203125" style="158" customWidth="1"/>
    <col min="12040" max="12040" width="8" style="158" customWidth="1"/>
    <col min="12041" max="12041" width="7.33203125" style="158" customWidth="1"/>
    <col min="12042" max="12042" width="8" style="158" customWidth="1"/>
    <col min="12043" max="12043" width="7.33203125" style="158" customWidth="1"/>
    <col min="12044" max="12044" width="8" style="158" customWidth="1"/>
    <col min="12045" max="12045" width="4" style="158" customWidth="1"/>
    <col min="12046" max="12094" width="0" style="158" hidden="1" customWidth="1"/>
    <col min="12095" max="12288" width="8.88671875" style="158"/>
    <col min="12289" max="12289" width="21.33203125" style="158" customWidth="1"/>
    <col min="12290" max="12290" width="18" style="158" customWidth="1"/>
    <col min="12291" max="12291" width="5.33203125" style="158" customWidth="1"/>
    <col min="12292" max="12292" width="3.33203125" style="158" customWidth="1"/>
    <col min="12293" max="12293" width="8" style="158" customWidth="1"/>
    <col min="12294" max="12294" width="8.6640625" style="158" customWidth="1"/>
    <col min="12295" max="12295" width="7.33203125" style="158" customWidth="1"/>
    <col min="12296" max="12296" width="8" style="158" customWidth="1"/>
    <col min="12297" max="12297" width="7.33203125" style="158" customWidth="1"/>
    <col min="12298" max="12298" width="8" style="158" customWidth="1"/>
    <col min="12299" max="12299" width="7.33203125" style="158" customWidth="1"/>
    <col min="12300" max="12300" width="8" style="158" customWidth="1"/>
    <col min="12301" max="12301" width="4" style="158" customWidth="1"/>
    <col min="12302" max="12350" width="0" style="158" hidden="1" customWidth="1"/>
    <col min="12351" max="12544" width="8.88671875" style="158"/>
    <col min="12545" max="12545" width="21.33203125" style="158" customWidth="1"/>
    <col min="12546" max="12546" width="18" style="158" customWidth="1"/>
    <col min="12547" max="12547" width="5.33203125" style="158" customWidth="1"/>
    <col min="12548" max="12548" width="3.33203125" style="158" customWidth="1"/>
    <col min="12549" max="12549" width="8" style="158" customWidth="1"/>
    <col min="12550" max="12550" width="8.6640625" style="158" customWidth="1"/>
    <col min="12551" max="12551" width="7.33203125" style="158" customWidth="1"/>
    <col min="12552" max="12552" width="8" style="158" customWidth="1"/>
    <col min="12553" max="12553" width="7.33203125" style="158" customWidth="1"/>
    <col min="12554" max="12554" width="8" style="158" customWidth="1"/>
    <col min="12555" max="12555" width="7.33203125" style="158" customWidth="1"/>
    <col min="12556" max="12556" width="8" style="158" customWidth="1"/>
    <col min="12557" max="12557" width="4" style="158" customWidth="1"/>
    <col min="12558" max="12606" width="0" style="158" hidden="1" customWidth="1"/>
    <col min="12607" max="12800" width="8.88671875" style="158"/>
    <col min="12801" max="12801" width="21.33203125" style="158" customWidth="1"/>
    <col min="12802" max="12802" width="18" style="158" customWidth="1"/>
    <col min="12803" max="12803" width="5.33203125" style="158" customWidth="1"/>
    <col min="12804" max="12804" width="3.33203125" style="158" customWidth="1"/>
    <col min="12805" max="12805" width="8" style="158" customWidth="1"/>
    <col min="12806" max="12806" width="8.6640625" style="158" customWidth="1"/>
    <col min="12807" max="12807" width="7.33203125" style="158" customWidth="1"/>
    <col min="12808" max="12808" width="8" style="158" customWidth="1"/>
    <col min="12809" max="12809" width="7.33203125" style="158" customWidth="1"/>
    <col min="12810" max="12810" width="8" style="158" customWidth="1"/>
    <col min="12811" max="12811" width="7.33203125" style="158" customWidth="1"/>
    <col min="12812" max="12812" width="8" style="158" customWidth="1"/>
    <col min="12813" max="12813" width="4" style="158" customWidth="1"/>
    <col min="12814" max="12862" width="0" style="158" hidden="1" customWidth="1"/>
    <col min="12863" max="13056" width="8.88671875" style="158"/>
    <col min="13057" max="13057" width="21.33203125" style="158" customWidth="1"/>
    <col min="13058" max="13058" width="18" style="158" customWidth="1"/>
    <col min="13059" max="13059" width="5.33203125" style="158" customWidth="1"/>
    <col min="13060" max="13060" width="3.33203125" style="158" customWidth="1"/>
    <col min="13061" max="13061" width="8" style="158" customWidth="1"/>
    <col min="13062" max="13062" width="8.6640625" style="158" customWidth="1"/>
    <col min="13063" max="13063" width="7.33203125" style="158" customWidth="1"/>
    <col min="13064" max="13064" width="8" style="158" customWidth="1"/>
    <col min="13065" max="13065" width="7.33203125" style="158" customWidth="1"/>
    <col min="13066" max="13066" width="8" style="158" customWidth="1"/>
    <col min="13067" max="13067" width="7.33203125" style="158" customWidth="1"/>
    <col min="13068" max="13068" width="8" style="158" customWidth="1"/>
    <col min="13069" max="13069" width="4" style="158" customWidth="1"/>
    <col min="13070" max="13118" width="0" style="158" hidden="1" customWidth="1"/>
    <col min="13119" max="13312" width="8.88671875" style="158"/>
    <col min="13313" max="13313" width="21.33203125" style="158" customWidth="1"/>
    <col min="13314" max="13314" width="18" style="158" customWidth="1"/>
    <col min="13315" max="13315" width="5.33203125" style="158" customWidth="1"/>
    <col min="13316" max="13316" width="3.33203125" style="158" customWidth="1"/>
    <col min="13317" max="13317" width="8" style="158" customWidth="1"/>
    <col min="13318" max="13318" width="8.6640625" style="158" customWidth="1"/>
    <col min="13319" max="13319" width="7.33203125" style="158" customWidth="1"/>
    <col min="13320" max="13320" width="8" style="158" customWidth="1"/>
    <col min="13321" max="13321" width="7.33203125" style="158" customWidth="1"/>
    <col min="13322" max="13322" width="8" style="158" customWidth="1"/>
    <col min="13323" max="13323" width="7.33203125" style="158" customWidth="1"/>
    <col min="13324" max="13324" width="8" style="158" customWidth="1"/>
    <col min="13325" max="13325" width="4" style="158" customWidth="1"/>
    <col min="13326" max="13374" width="0" style="158" hidden="1" customWidth="1"/>
    <col min="13375" max="13568" width="8.88671875" style="158"/>
    <col min="13569" max="13569" width="21.33203125" style="158" customWidth="1"/>
    <col min="13570" max="13570" width="18" style="158" customWidth="1"/>
    <col min="13571" max="13571" width="5.33203125" style="158" customWidth="1"/>
    <col min="13572" max="13572" width="3.33203125" style="158" customWidth="1"/>
    <col min="13573" max="13573" width="8" style="158" customWidth="1"/>
    <col min="13574" max="13574" width="8.6640625" style="158" customWidth="1"/>
    <col min="13575" max="13575" width="7.33203125" style="158" customWidth="1"/>
    <col min="13576" max="13576" width="8" style="158" customWidth="1"/>
    <col min="13577" max="13577" width="7.33203125" style="158" customWidth="1"/>
    <col min="13578" max="13578" width="8" style="158" customWidth="1"/>
    <col min="13579" max="13579" width="7.33203125" style="158" customWidth="1"/>
    <col min="13580" max="13580" width="8" style="158" customWidth="1"/>
    <col min="13581" max="13581" width="4" style="158" customWidth="1"/>
    <col min="13582" max="13630" width="0" style="158" hidden="1" customWidth="1"/>
    <col min="13631" max="13824" width="8.88671875" style="158"/>
    <col min="13825" max="13825" width="21.33203125" style="158" customWidth="1"/>
    <col min="13826" max="13826" width="18" style="158" customWidth="1"/>
    <col min="13827" max="13827" width="5.33203125" style="158" customWidth="1"/>
    <col min="13828" max="13828" width="3.33203125" style="158" customWidth="1"/>
    <col min="13829" max="13829" width="8" style="158" customWidth="1"/>
    <col min="13830" max="13830" width="8.6640625" style="158" customWidth="1"/>
    <col min="13831" max="13831" width="7.33203125" style="158" customWidth="1"/>
    <col min="13832" max="13832" width="8" style="158" customWidth="1"/>
    <col min="13833" max="13833" width="7.33203125" style="158" customWidth="1"/>
    <col min="13834" max="13834" width="8" style="158" customWidth="1"/>
    <col min="13835" max="13835" width="7.33203125" style="158" customWidth="1"/>
    <col min="13836" max="13836" width="8" style="158" customWidth="1"/>
    <col min="13837" max="13837" width="4" style="158" customWidth="1"/>
    <col min="13838" max="13886" width="0" style="158" hidden="1" customWidth="1"/>
    <col min="13887" max="14080" width="8.88671875" style="158"/>
    <col min="14081" max="14081" width="21.33203125" style="158" customWidth="1"/>
    <col min="14082" max="14082" width="18" style="158" customWidth="1"/>
    <col min="14083" max="14083" width="5.33203125" style="158" customWidth="1"/>
    <col min="14084" max="14084" width="3.33203125" style="158" customWidth="1"/>
    <col min="14085" max="14085" width="8" style="158" customWidth="1"/>
    <col min="14086" max="14086" width="8.6640625" style="158" customWidth="1"/>
    <col min="14087" max="14087" width="7.33203125" style="158" customWidth="1"/>
    <col min="14088" max="14088" width="8" style="158" customWidth="1"/>
    <col min="14089" max="14089" width="7.33203125" style="158" customWidth="1"/>
    <col min="14090" max="14090" width="8" style="158" customWidth="1"/>
    <col min="14091" max="14091" width="7.33203125" style="158" customWidth="1"/>
    <col min="14092" max="14092" width="8" style="158" customWidth="1"/>
    <col min="14093" max="14093" width="4" style="158" customWidth="1"/>
    <col min="14094" max="14142" width="0" style="158" hidden="1" customWidth="1"/>
    <col min="14143" max="14336" width="8.88671875" style="158"/>
    <col min="14337" max="14337" width="21.33203125" style="158" customWidth="1"/>
    <col min="14338" max="14338" width="18" style="158" customWidth="1"/>
    <col min="14339" max="14339" width="5.33203125" style="158" customWidth="1"/>
    <col min="14340" max="14340" width="3.33203125" style="158" customWidth="1"/>
    <col min="14341" max="14341" width="8" style="158" customWidth="1"/>
    <col min="14342" max="14342" width="8.6640625" style="158" customWidth="1"/>
    <col min="14343" max="14343" width="7.33203125" style="158" customWidth="1"/>
    <col min="14344" max="14344" width="8" style="158" customWidth="1"/>
    <col min="14345" max="14345" width="7.33203125" style="158" customWidth="1"/>
    <col min="14346" max="14346" width="8" style="158" customWidth="1"/>
    <col min="14347" max="14347" width="7.33203125" style="158" customWidth="1"/>
    <col min="14348" max="14348" width="8" style="158" customWidth="1"/>
    <col min="14349" max="14349" width="4" style="158" customWidth="1"/>
    <col min="14350" max="14398" width="0" style="158" hidden="1" customWidth="1"/>
    <col min="14399" max="14592" width="8.88671875" style="158"/>
    <col min="14593" max="14593" width="21.33203125" style="158" customWidth="1"/>
    <col min="14594" max="14594" width="18" style="158" customWidth="1"/>
    <col min="14595" max="14595" width="5.33203125" style="158" customWidth="1"/>
    <col min="14596" max="14596" width="3.33203125" style="158" customWidth="1"/>
    <col min="14597" max="14597" width="8" style="158" customWidth="1"/>
    <col min="14598" max="14598" width="8.6640625" style="158" customWidth="1"/>
    <col min="14599" max="14599" width="7.33203125" style="158" customWidth="1"/>
    <col min="14600" max="14600" width="8" style="158" customWidth="1"/>
    <col min="14601" max="14601" width="7.33203125" style="158" customWidth="1"/>
    <col min="14602" max="14602" width="8" style="158" customWidth="1"/>
    <col min="14603" max="14603" width="7.33203125" style="158" customWidth="1"/>
    <col min="14604" max="14604" width="8" style="158" customWidth="1"/>
    <col min="14605" max="14605" width="4" style="158" customWidth="1"/>
    <col min="14606" max="14654" width="0" style="158" hidden="1" customWidth="1"/>
    <col min="14655" max="14848" width="8.88671875" style="158"/>
    <col min="14849" max="14849" width="21.33203125" style="158" customWidth="1"/>
    <col min="14850" max="14850" width="18" style="158" customWidth="1"/>
    <col min="14851" max="14851" width="5.33203125" style="158" customWidth="1"/>
    <col min="14852" max="14852" width="3.33203125" style="158" customWidth="1"/>
    <col min="14853" max="14853" width="8" style="158" customWidth="1"/>
    <col min="14854" max="14854" width="8.6640625" style="158" customWidth="1"/>
    <col min="14855" max="14855" width="7.33203125" style="158" customWidth="1"/>
    <col min="14856" max="14856" width="8" style="158" customWidth="1"/>
    <col min="14857" max="14857" width="7.33203125" style="158" customWidth="1"/>
    <col min="14858" max="14858" width="8" style="158" customWidth="1"/>
    <col min="14859" max="14859" width="7.33203125" style="158" customWidth="1"/>
    <col min="14860" max="14860" width="8" style="158" customWidth="1"/>
    <col min="14861" max="14861" width="4" style="158" customWidth="1"/>
    <col min="14862" max="14910" width="0" style="158" hidden="1" customWidth="1"/>
    <col min="14911" max="15104" width="8.88671875" style="158"/>
    <col min="15105" max="15105" width="21.33203125" style="158" customWidth="1"/>
    <col min="15106" max="15106" width="18" style="158" customWidth="1"/>
    <col min="15107" max="15107" width="5.33203125" style="158" customWidth="1"/>
    <col min="15108" max="15108" width="3.33203125" style="158" customWidth="1"/>
    <col min="15109" max="15109" width="8" style="158" customWidth="1"/>
    <col min="15110" max="15110" width="8.6640625" style="158" customWidth="1"/>
    <col min="15111" max="15111" width="7.33203125" style="158" customWidth="1"/>
    <col min="15112" max="15112" width="8" style="158" customWidth="1"/>
    <col min="15113" max="15113" width="7.33203125" style="158" customWidth="1"/>
    <col min="15114" max="15114" width="8" style="158" customWidth="1"/>
    <col min="15115" max="15115" width="7.33203125" style="158" customWidth="1"/>
    <col min="15116" max="15116" width="8" style="158" customWidth="1"/>
    <col min="15117" max="15117" width="4" style="158" customWidth="1"/>
    <col min="15118" max="15166" width="0" style="158" hidden="1" customWidth="1"/>
    <col min="15167" max="15360" width="8.88671875" style="158"/>
    <col min="15361" max="15361" width="21.33203125" style="158" customWidth="1"/>
    <col min="15362" max="15362" width="18" style="158" customWidth="1"/>
    <col min="15363" max="15363" width="5.33203125" style="158" customWidth="1"/>
    <col min="15364" max="15364" width="3.33203125" style="158" customWidth="1"/>
    <col min="15365" max="15365" width="8" style="158" customWidth="1"/>
    <col min="15366" max="15366" width="8.6640625" style="158" customWidth="1"/>
    <col min="15367" max="15367" width="7.33203125" style="158" customWidth="1"/>
    <col min="15368" max="15368" width="8" style="158" customWidth="1"/>
    <col min="15369" max="15369" width="7.33203125" style="158" customWidth="1"/>
    <col min="15370" max="15370" width="8" style="158" customWidth="1"/>
    <col min="15371" max="15371" width="7.33203125" style="158" customWidth="1"/>
    <col min="15372" max="15372" width="8" style="158" customWidth="1"/>
    <col min="15373" max="15373" width="4" style="158" customWidth="1"/>
    <col min="15374" max="15422" width="0" style="158" hidden="1" customWidth="1"/>
    <col min="15423" max="15616" width="8.88671875" style="158"/>
    <col min="15617" max="15617" width="21.33203125" style="158" customWidth="1"/>
    <col min="15618" max="15618" width="18" style="158" customWidth="1"/>
    <col min="15619" max="15619" width="5.33203125" style="158" customWidth="1"/>
    <col min="15620" max="15620" width="3.33203125" style="158" customWidth="1"/>
    <col min="15621" max="15621" width="8" style="158" customWidth="1"/>
    <col min="15622" max="15622" width="8.6640625" style="158" customWidth="1"/>
    <col min="15623" max="15623" width="7.33203125" style="158" customWidth="1"/>
    <col min="15624" max="15624" width="8" style="158" customWidth="1"/>
    <col min="15625" max="15625" width="7.33203125" style="158" customWidth="1"/>
    <col min="15626" max="15626" width="8" style="158" customWidth="1"/>
    <col min="15627" max="15627" width="7.33203125" style="158" customWidth="1"/>
    <col min="15628" max="15628" width="8" style="158" customWidth="1"/>
    <col min="15629" max="15629" width="4" style="158" customWidth="1"/>
    <col min="15630" max="15678" width="0" style="158" hidden="1" customWidth="1"/>
    <col min="15679" max="15872" width="8.88671875" style="158"/>
    <col min="15873" max="15873" width="21.33203125" style="158" customWidth="1"/>
    <col min="15874" max="15874" width="18" style="158" customWidth="1"/>
    <col min="15875" max="15875" width="5.33203125" style="158" customWidth="1"/>
    <col min="15876" max="15876" width="3.33203125" style="158" customWidth="1"/>
    <col min="15877" max="15877" width="8" style="158" customWidth="1"/>
    <col min="15878" max="15878" width="8.6640625" style="158" customWidth="1"/>
    <col min="15879" max="15879" width="7.33203125" style="158" customWidth="1"/>
    <col min="15880" max="15880" width="8" style="158" customWidth="1"/>
    <col min="15881" max="15881" width="7.33203125" style="158" customWidth="1"/>
    <col min="15882" max="15882" width="8" style="158" customWidth="1"/>
    <col min="15883" max="15883" width="7.33203125" style="158" customWidth="1"/>
    <col min="15884" max="15884" width="8" style="158" customWidth="1"/>
    <col min="15885" max="15885" width="4" style="158" customWidth="1"/>
    <col min="15886" max="15934" width="0" style="158" hidden="1" customWidth="1"/>
    <col min="15935" max="16128" width="8.88671875" style="158"/>
    <col min="16129" max="16129" width="21.33203125" style="158" customWidth="1"/>
    <col min="16130" max="16130" width="18" style="158" customWidth="1"/>
    <col min="16131" max="16131" width="5.33203125" style="158" customWidth="1"/>
    <col min="16132" max="16132" width="3.33203125" style="158" customWidth="1"/>
    <col min="16133" max="16133" width="8" style="158" customWidth="1"/>
    <col min="16134" max="16134" width="8.6640625" style="158" customWidth="1"/>
    <col min="16135" max="16135" width="7.33203125" style="158" customWidth="1"/>
    <col min="16136" max="16136" width="8" style="158" customWidth="1"/>
    <col min="16137" max="16137" width="7.33203125" style="158" customWidth="1"/>
    <col min="16138" max="16138" width="8" style="158" customWidth="1"/>
    <col min="16139" max="16139" width="7.33203125" style="158" customWidth="1"/>
    <col min="16140" max="16140" width="8" style="158" customWidth="1"/>
    <col min="16141" max="16141" width="4" style="158" customWidth="1"/>
    <col min="16142" max="16190" width="0" style="158" hidden="1" customWidth="1"/>
    <col min="16191" max="16384" width="8.88671875" style="158"/>
  </cols>
  <sheetData>
    <row r="1" spans="1:62" ht="18.399999999999999" customHeight="1" thickBot="1">
      <c r="A1" s="158" t="s">
        <v>49</v>
      </c>
    </row>
    <row r="2" spans="1:62" ht="18.399999999999999" customHeight="1">
      <c r="A2" s="220" t="s">
        <v>50</v>
      </c>
      <c r="B2" s="217" t="s">
        <v>51</v>
      </c>
      <c r="C2" s="217" t="s">
        <v>52</v>
      </c>
      <c r="D2" s="217" t="s">
        <v>53</v>
      </c>
      <c r="E2" s="217" t="s">
        <v>54</v>
      </c>
      <c r="F2" s="217" t="s">
        <v>14</v>
      </c>
      <c r="G2" s="217" t="s">
        <v>55</v>
      </c>
      <c r="H2" s="217" t="s">
        <v>14</v>
      </c>
      <c r="I2" s="217" t="s">
        <v>56</v>
      </c>
      <c r="J2" s="217" t="s">
        <v>14</v>
      </c>
      <c r="K2" s="217" t="s">
        <v>57</v>
      </c>
      <c r="L2" s="217" t="s">
        <v>14</v>
      </c>
      <c r="M2" s="218" t="s">
        <v>58</v>
      </c>
    </row>
    <row r="3" spans="1:62" ht="18.399999999999999" customHeight="1" thickBot="1">
      <c r="A3" s="221" t="s">
        <v>14</v>
      </c>
      <c r="B3" s="222" t="s">
        <v>14</v>
      </c>
      <c r="C3" s="222" t="s">
        <v>14</v>
      </c>
      <c r="D3" s="222" t="s">
        <v>14</v>
      </c>
      <c r="E3" s="148" t="s">
        <v>59</v>
      </c>
      <c r="F3" s="148" t="s">
        <v>60</v>
      </c>
      <c r="G3" s="148" t="s">
        <v>59</v>
      </c>
      <c r="H3" s="148" t="s">
        <v>60</v>
      </c>
      <c r="I3" s="148" t="s">
        <v>59</v>
      </c>
      <c r="J3" s="148" t="s">
        <v>60</v>
      </c>
      <c r="K3" s="148" t="s">
        <v>59</v>
      </c>
      <c r="L3" s="148" t="s">
        <v>60</v>
      </c>
      <c r="M3" s="219" t="s">
        <v>14</v>
      </c>
      <c r="S3" s="149" t="s">
        <v>61</v>
      </c>
      <c r="T3" s="149" t="s">
        <v>62</v>
      </c>
      <c r="U3" s="149" t="s">
        <v>63</v>
      </c>
      <c r="V3" s="149" t="s">
        <v>64</v>
      </c>
      <c r="W3" s="149" t="s">
        <v>65</v>
      </c>
      <c r="X3" s="149" t="s">
        <v>66</v>
      </c>
      <c r="Y3" s="149" t="s">
        <v>67</v>
      </c>
    </row>
    <row r="4" spans="1:62" ht="18.399999999999999" customHeight="1">
      <c r="A4" s="150" t="s">
        <v>68</v>
      </c>
      <c r="B4" s="151" t="s">
        <v>14</v>
      </c>
      <c r="C4" s="152">
        <v>1</v>
      </c>
      <c r="D4" s="151" t="s">
        <v>69</v>
      </c>
      <c r="F4" s="152"/>
      <c r="H4" s="152"/>
      <c r="J4" s="152"/>
      <c r="L4" s="152"/>
      <c r="M4" s="153"/>
      <c r="N4" s="158" t="s">
        <v>14</v>
      </c>
      <c r="O4" s="158" t="s">
        <v>70</v>
      </c>
    </row>
    <row r="5" spans="1:62" ht="18.399999999999999" customHeight="1">
      <c r="A5" s="150" t="s">
        <v>228</v>
      </c>
      <c r="B5" s="151" t="s">
        <v>14</v>
      </c>
      <c r="C5" s="152">
        <v>1</v>
      </c>
      <c r="D5" s="151" t="s">
        <v>69</v>
      </c>
      <c r="E5" s="152"/>
      <c r="F5" s="152"/>
      <c r="G5" s="152"/>
      <c r="H5" s="152"/>
      <c r="I5" s="152"/>
      <c r="J5" s="152"/>
      <c r="K5" s="152"/>
      <c r="L5" s="152"/>
      <c r="M5" s="153"/>
      <c r="N5" s="158" t="s">
        <v>14</v>
      </c>
      <c r="P5" s="158" t="s">
        <v>71</v>
      </c>
      <c r="Q5" s="158" t="s">
        <v>14</v>
      </c>
      <c r="R5" s="158" t="s">
        <v>229</v>
      </c>
      <c r="BJ5" s="154" t="str">
        <f>HYPERLINK("#내역서!A9","ADM-10-1000 →")</f>
        <v>ADM-10-1000 →</v>
      </c>
    </row>
    <row r="6" spans="1:62" ht="18.399999999999999" customHeight="1">
      <c r="A6" s="150" t="s">
        <v>230</v>
      </c>
      <c r="B6" s="151" t="s">
        <v>14</v>
      </c>
      <c r="C6" s="152">
        <v>1</v>
      </c>
      <c r="D6" s="151" t="s">
        <v>69</v>
      </c>
      <c r="E6" s="152"/>
      <c r="F6" s="152"/>
      <c r="G6" s="152"/>
      <c r="H6" s="152"/>
      <c r="I6" s="152"/>
      <c r="J6" s="152"/>
      <c r="K6" s="152"/>
      <c r="L6" s="152"/>
      <c r="M6" s="153"/>
      <c r="N6" s="158" t="s">
        <v>14</v>
      </c>
      <c r="P6" s="158" t="s">
        <v>72</v>
      </c>
      <c r="Q6" s="158" t="s">
        <v>14</v>
      </c>
      <c r="R6" s="158" t="s">
        <v>231</v>
      </c>
      <c r="BJ6" s="154" t="str">
        <f>HYPERLINK("#내역서!A38","ADM-10-2000 →")</f>
        <v>ADM-10-2000 →</v>
      </c>
    </row>
    <row r="7" spans="1:62" ht="18.399999999999999" customHeight="1">
      <c r="A7" s="150" t="s">
        <v>232</v>
      </c>
      <c r="B7" s="151" t="s">
        <v>14</v>
      </c>
      <c r="C7" s="152">
        <v>1</v>
      </c>
      <c r="D7" s="151" t="s">
        <v>69</v>
      </c>
      <c r="E7" s="152"/>
      <c r="F7" s="152"/>
      <c r="G7" s="152"/>
      <c r="H7" s="152"/>
      <c r="I7" s="152"/>
      <c r="J7" s="152"/>
      <c r="K7" s="152"/>
      <c r="L7" s="152"/>
      <c r="M7" s="153"/>
      <c r="N7" s="158" t="s">
        <v>14</v>
      </c>
      <c r="P7" s="158" t="s">
        <v>73</v>
      </c>
      <c r="Q7" s="158" t="s">
        <v>14</v>
      </c>
      <c r="R7" s="158" t="s">
        <v>75</v>
      </c>
      <c r="BJ7" s="154" t="str">
        <f>HYPERLINK("#내역서!A68","ADM-10-6000 →")</f>
        <v>ADM-10-6000 →</v>
      </c>
    </row>
    <row r="8" spans="1:62" ht="18.399999999999999" customHeight="1">
      <c r="A8" s="150" t="s">
        <v>14</v>
      </c>
      <c r="B8" s="151" t="s">
        <v>14</v>
      </c>
      <c r="C8" s="151"/>
      <c r="D8" s="151" t="s">
        <v>14</v>
      </c>
      <c r="E8" s="152"/>
      <c r="F8" s="152"/>
      <c r="G8" s="149"/>
      <c r="H8" s="152"/>
      <c r="I8" s="149"/>
      <c r="J8" s="152"/>
      <c r="K8" s="149"/>
      <c r="L8" s="152"/>
      <c r="M8" s="153"/>
      <c r="N8" s="158" t="s">
        <v>14</v>
      </c>
      <c r="P8" s="158" t="s">
        <v>76</v>
      </c>
      <c r="Q8" s="158" t="s">
        <v>14</v>
      </c>
      <c r="R8" s="158" t="s">
        <v>14</v>
      </c>
    </row>
    <row r="9" spans="1:62" ht="18.399999999999999" customHeight="1">
      <c r="A9" s="150" t="s">
        <v>228</v>
      </c>
      <c r="B9" s="151" t="s">
        <v>14</v>
      </c>
      <c r="C9" s="152">
        <v>1</v>
      </c>
      <c r="D9" s="151" t="s">
        <v>69</v>
      </c>
      <c r="E9" s="149"/>
      <c r="F9" s="152"/>
      <c r="G9" s="149"/>
      <c r="H9" s="152"/>
      <c r="I9" s="149"/>
      <c r="J9" s="152"/>
      <c r="K9" s="149"/>
      <c r="L9" s="152"/>
      <c r="M9" s="153"/>
      <c r="N9" s="158" t="s">
        <v>14</v>
      </c>
      <c r="O9" s="158" t="s">
        <v>229</v>
      </c>
    </row>
    <row r="10" spans="1:62" ht="18.399999999999999" customHeight="1">
      <c r="A10" s="150" t="s">
        <v>233</v>
      </c>
      <c r="B10" s="151" t="s">
        <v>14</v>
      </c>
      <c r="C10" s="151"/>
      <c r="D10" s="151" t="s">
        <v>14</v>
      </c>
      <c r="E10" s="152"/>
      <c r="F10" s="152"/>
      <c r="G10" s="149"/>
      <c r="H10" s="152"/>
      <c r="I10" s="149"/>
      <c r="J10" s="152"/>
      <c r="K10" s="149"/>
      <c r="L10" s="152"/>
      <c r="M10" s="153"/>
      <c r="N10" s="158" t="s">
        <v>14</v>
      </c>
      <c r="P10" s="158" t="s">
        <v>71</v>
      </c>
      <c r="Q10" s="158" t="s">
        <v>14</v>
      </c>
      <c r="R10" s="158" t="s">
        <v>14</v>
      </c>
    </row>
    <row r="11" spans="1:62" ht="18.399999999999999" customHeight="1">
      <c r="A11" s="150" t="s">
        <v>234</v>
      </c>
      <c r="B11" s="151" t="s">
        <v>77</v>
      </c>
      <c r="C11" s="152">
        <v>76</v>
      </c>
      <c r="D11" s="151" t="s">
        <v>78</v>
      </c>
      <c r="E11" s="152"/>
      <c r="F11" s="152"/>
      <c r="G11" s="152"/>
      <c r="H11" s="152"/>
      <c r="I11" s="152"/>
      <c r="J11" s="152"/>
      <c r="K11" s="152"/>
      <c r="L11" s="152"/>
      <c r="M11" s="153"/>
      <c r="N11" s="158" t="s">
        <v>14</v>
      </c>
      <c r="P11" s="158" t="s">
        <v>79</v>
      </c>
      <c r="Q11" s="158" t="s">
        <v>14</v>
      </c>
      <c r="R11" s="158" t="s">
        <v>80</v>
      </c>
      <c r="T11" s="158" t="s">
        <v>81</v>
      </c>
      <c r="BJ11" s="154" t="str">
        <f>HYPERLINK("#일위대가목록!A24","HDM-A-0130 →")</f>
        <v>HDM-A-0130 →</v>
      </c>
    </row>
    <row r="12" spans="1:62" ht="18.399999999999999" customHeight="1">
      <c r="A12" s="150" t="s">
        <v>235</v>
      </c>
      <c r="B12" s="151" t="s">
        <v>82</v>
      </c>
      <c r="C12" s="152">
        <v>28</v>
      </c>
      <c r="D12" s="151" t="s">
        <v>78</v>
      </c>
      <c r="E12" s="152"/>
      <c r="F12" s="152"/>
      <c r="G12" s="152"/>
      <c r="H12" s="152"/>
      <c r="I12" s="152"/>
      <c r="J12" s="152"/>
      <c r="K12" s="152"/>
      <c r="L12" s="152"/>
      <c r="M12" s="153"/>
      <c r="N12" s="158" t="s">
        <v>14</v>
      </c>
      <c r="P12" s="158" t="s">
        <v>83</v>
      </c>
      <c r="Q12" s="158" t="s">
        <v>14</v>
      </c>
      <c r="R12" s="158" t="s">
        <v>84</v>
      </c>
      <c r="T12" s="158" t="s">
        <v>81</v>
      </c>
      <c r="BJ12" s="154" t="str">
        <f>HYPERLINK("#일위대가목록!A25","HGG-A-2020 →")</f>
        <v>HGG-A-2020 →</v>
      </c>
    </row>
    <row r="13" spans="1:62" ht="18.399999999999999" customHeight="1">
      <c r="A13" s="150" t="s">
        <v>236</v>
      </c>
      <c r="B13" s="151" t="s">
        <v>85</v>
      </c>
      <c r="C13" s="152">
        <v>39</v>
      </c>
      <c r="D13" s="151" t="s">
        <v>86</v>
      </c>
      <c r="E13" s="152"/>
      <c r="F13" s="152"/>
      <c r="G13" s="152"/>
      <c r="H13" s="152"/>
      <c r="I13" s="152"/>
      <c r="J13" s="152"/>
      <c r="K13" s="152"/>
      <c r="L13" s="152"/>
      <c r="M13" s="153"/>
      <c r="N13" s="158" t="s">
        <v>14</v>
      </c>
      <c r="P13" s="158" t="s">
        <v>87</v>
      </c>
      <c r="Q13" s="158" t="s">
        <v>14</v>
      </c>
      <c r="R13" s="158" t="s">
        <v>88</v>
      </c>
      <c r="T13" s="158" t="s">
        <v>81</v>
      </c>
      <c r="BJ13" s="154" t="str">
        <f>HYPERLINK("#일위대가목록!A26","P2_2102_100 →")</f>
        <v>P2_2102_100 →</v>
      </c>
    </row>
    <row r="14" spans="1:62" ht="18.399999999999999" customHeight="1">
      <c r="A14" s="150" t="s">
        <v>237</v>
      </c>
      <c r="B14" s="151" t="s">
        <v>89</v>
      </c>
      <c r="C14" s="152">
        <v>8</v>
      </c>
      <c r="D14" s="151" t="s">
        <v>90</v>
      </c>
      <c r="E14" s="152"/>
      <c r="F14" s="152"/>
      <c r="G14" s="152"/>
      <c r="H14" s="152"/>
      <c r="I14" s="152"/>
      <c r="J14" s="152"/>
      <c r="K14" s="152"/>
      <c r="L14" s="152"/>
      <c r="M14" s="153"/>
      <c r="N14" s="158" t="s">
        <v>14</v>
      </c>
      <c r="P14" s="158" t="s">
        <v>91</v>
      </c>
      <c r="Q14" s="158" t="s">
        <v>14</v>
      </c>
      <c r="R14" s="158" t="s">
        <v>92</v>
      </c>
      <c r="T14" s="158" t="s">
        <v>81</v>
      </c>
      <c r="BJ14" s="154" t="str">
        <f>HYPERLINK("#일위대가목록!A27","HDM-A-0131 →")</f>
        <v>HDM-A-0131 →</v>
      </c>
    </row>
    <row r="15" spans="1:62" ht="18.399999999999999" customHeight="1">
      <c r="A15" s="150" t="s">
        <v>238</v>
      </c>
      <c r="B15" s="151" t="s">
        <v>96</v>
      </c>
      <c r="C15" s="152">
        <v>49</v>
      </c>
      <c r="D15" s="151" t="s">
        <v>95</v>
      </c>
      <c r="E15" s="152"/>
      <c r="F15" s="152"/>
      <c r="G15" s="152"/>
      <c r="H15" s="152"/>
      <c r="I15" s="152"/>
      <c r="J15" s="152"/>
      <c r="K15" s="152"/>
      <c r="L15" s="152"/>
      <c r="M15" s="153"/>
      <c r="N15" s="158" t="s">
        <v>14</v>
      </c>
      <c r="P15" s="158" t="s">
        <v>97</v>
      </c>
      <c r="Q15" s="158" t="s">
        <v>14</v>
      </c>
      <c r="R15" s="158" t="s">
        <v>98</v>
      </c>
      <c r="T15" s="158" t="s">
        <v>81</v>
      </c>
      <c r="BJ15" s="154" t="str">
        <f>HYPERLINK("#일위대가목록!A28","HDM-A-0160 →")</f>
        <v>HDM-A-0160 →</v>
      </c>
    </row>
    <row r="16" spans="1:62" ht="18.399999999999999" customHeight="1">
      <c r="A16" s="150" t="s">
        <v>239</v>
      </c>
      <c r="B16" s="151" t="s">
        <v>129</v>
      </c>
      <c r="C16" s="152">
        <v>24</v>
      </c>
      <c r="D16" s="151" t="s">
        <v>95</v>
      </c>
      <c r="E16" s="152"/>
      <c r="F16" s="152"/>
      <c r="G16" s="152"/>
      <c r="H16" s="152"/>
      <c r="I16" s="152"/>
      <c r="J16" s="152"/>
      <c r="K16" s="152"/>
      <c r="L16" s="152"/>
      <c r="M16" s="153"/>
      <c r="N16" s="158" t="s">
        <v>14</v>
      </c>
      <c r="P16" s="158" t="s">
        <v>99</v>
      </c>
      <c r="Q16" s="158" t="s">
        <v>14</v>
      </c>
      <c r="R16" s="158" t="s">
        <v>100</v>
      </c>
      <c r="T16" s="158" t="s">
        <v>81</v>
      </c>
      <c r="BJ16" s="154" t="str">
        <f>HYPERLINK("#일위대가목록!A29","HDM-A-0161 →")</f>
        <v>HDM-A-0161 →</v>
      </c>
    </row>
    <row r="17" spans="1:62" ht="18.399999999999999" customHeight="1">
      <c r="A17" s="150" t="s">
        <v>14</v>
      </c>
      <c r="B17" s="151" t="s">
        <v>14</v>
      </c>
      <c r="C17" s="151"/>
      <c r="D17" s="151" t="s">
        <v>14</v>
      </c>
      <c r="E17" s="152"/>
      <c r="F17" s="152"/>
      <c r="G17" s="149"/>
      <c r="H17" s="152"/>
      <c r="I17" s="149"/>
      <c r="J17" s="152"/>
      <c r="K17" s="149"/>
      <c r="L17" s="152"/>
      <c r="M17" s="153"/>
      <c r="N17" s="158" t="s">
        <v>14</v>
      </c>
      <c r="P17" s="158" t="s">
        <v>240</v>
      </c>
      <c r="Q17" s="158" t="s">
        <v>14</v>
      </c>
      <c r="R17" s="158" t="s">
        <v>14</v>
      </c>
    </row>
    <row r="18" spans="1:62" ht="18.399999999999999" customHeight="1">
      <c r="A18" s="150" t="s">
        <v>241</v>
      </c>
      <c r="B18" s="151" t="s">
        <v>14</v>
      </c>
      <c r="C18" s="151"/>
      <c r="D18" s="151" t="s">
        <v>14</v>
      </c>
      <c r="E18" s="152"/>
      <c r="F18" s="152"/>
      <c r="G18" s="149"/>
      <c r="H18" s="152"/>
      <c r="I18" s="149"/>
      <c r="J18" s="152"/>
      <c r="K18" s="149"/>
      <c r="L18" s="152"/>
      <c r="M18" s="153"/>
      <c r="N18" s="158" t="s">
        <v>14</v>
      </c>
      <c r="P18" s="158" t="s">
        <v>101</v>
      </c>
      <c r="Q18" s="158" t="s">
        <v>14</v>
      </c>
      <c r="R18" s="158" t="s">
        <v>14</v>
      </c>
    </row>
    <row r="19" spans="1:62" ht="18.399999999999999" customHeight="1">
      <c r="A19" s="150" t="s">
        <v>242</v>
      </c>
      <c r="B19" s="151" t="s">
        <v>102</v>
      </c>
      <c r="C19" s="152">
        <v>6</v>
      </c>
      <c r="D19" s="151" t="s">
        <v>90</v>
      </c>
      <c r="E19" s="152"/>
      <c r="F19" s="152"/>
      <c r="G19" s="152"/>
      <c r="H19" s="152"/>
      <c r="I19" s="152"/>
      <c r="J19" s="152"/>
      <c r="K19" s="152"/>
      <c r="L19" s="152"/>
      <c r="M19" s="153"/>
      <c r="N19" s="158" t="s">
        <v>14</v>
      </c>
      <c r="P19" s="158" t="s">
        <v>103</v>
      </c>
      <c r="Q19" s="158" t="s">
        <v>14</v>
      </c>
      <c r="R19" s="158" t="s">
        <v>104</v>
      </c>
      <c r="T19" s="158" t="s">
        <v>81</v>
      </c>
      <c r="BJ19" s="154" t="str">
        <f>HYPERLINK("#일위대가목록!A30","HDM-A-0400 →")</f>
        <v>HDM-A-0400 →</v>
      </c>
    </row>
    <row r="20" spans="1:62" ht="18.399999999999999" customHeight="1">
      <c r="A20" s="150" t="s">
        <v>243</v>
      </c>
      <c r="B20" s="151" t="s">
        <v>89</v>
      </c>
      <c r="C20" s="152">
        <v>8</v>
      </c>
      <c r="D20" s="151" t="s">
        <v>90</v>
      </c>
      <c r="E20" s="152"/>
      <c r="F20" s="152"/>
      <c r="G20" s="152"/>
      <c r="H20" s="152"/>
      <c r="I20" s="152"/>
      <c r="J20" s="152"/>
      <c r="K20" s="152"/>
      <c r="L20" s="152"/>
      <c r="M20" s="153"/>
      <c r="N20" s="158" t="s">
        <v>14</v>
      </c>
      <c r="P20" s="158" t="s">
        <v>105</v>
      </c>
      <c r="Q20" s="158" t="s">
        <v>14</v>
      </c>
      <c r="R20" s="158" t="s">
        <v>106</v>
      </c>
      <c r="T20" s="158" t="s">
        <v>81</v>
      </c>
      <c r="BJ20" s="154" t="str">
        <f>HYPERLINK("#일위대가목록!A31","HDM-A-0402 →")</f>
        <v>HDM-A-0402 →</v>
      </c>
    </row>
    <row r="21" spans="1:62" ht="18.399999999999999" customHeight="1">
      <c r="A21" s="150" t="s">
        <v>14</v>
      </c>
      <c r="B21" s="151" t="s">
        <v>14</v>
      </c>
      <c r="C21" s="151"/>
      <c r="D21" s="151" t="s">
        <v>14</v>
      </c>
      <c r="E21" s="152"/>
      <c r="F21" s="152"/>
      <c r="G21" s="149"/>
      <c r="H21" s="152"/>
      <c r="I21" s="149"/>
      <c r="J21" s="152"/>
      <c r="K21" s="149"/>
      <c r="L21" s="152"/>
      <c r="M21" s="153"/>
      <c r="N21" s="158" t="s">
        <v>14</v>
      </c>
      <c r="P21" s="158" t="s">
        <v>244</v>
      </c>
      <c r="Q21" s="158" t="s">
        <v>14</v>
      </c>
      <c r="R21" s="158" t="s">
        <v>14</v>
      </c>
    </row>
    <row r="22" spans="1:62" ht="18.399999999999999" customHeight="1">
      <c r="A22" s="150" t="s">
        <v>245</v>
      </c>
      <c r="B22" s="151" t="s">
        <v>14</v>
      </c>
      <c r="C22" s="151"/>
      <c r="D22" s="151" t="s">
        <v>14</v>
      </c>
      <c r="E22" s="152"/>
      <c r="F22" s="152"/>
      <c r="G22" s="149"/>
      <c r="H22" s="152"/>
      <c r="I22" s="149"/>
      <c r="J22" s="152"/>
      <c r="K22" s="149"/>
      <c r="L22" s="152"/>
      <c r="M22" s="153"/>
      <c r="N22" s="158" t="s">
        <v>14</v>
      </c>
      <c r="P22" s="158" t="s">
        <v>246</v>
      </c>
      <c r="Q22" s="158" t="s">
        <v>14</v>
      </c>
      <c r="R22" s="158" t="s">
        <v>14</v>
      </c>
    </row>
    <row r="23" spans="1:62" ht="18.399999999999999" customHeight="1">
      <c r="A23" s="150" t="s">
        <v>155</v>
      </c>
      <c r="B23" s="151" t="s">
        <v>102</v>
      </c>
      <c r="C23" s="152">
        <v>11</v>
      </c>
      <c r="D23" s="151" t="s">
        <v>90</v>
      </c>
      <c r="E23" s="152"/>
      <c r="F23" s="152"/>
      <c r="G23" s="152"/>
      <c r="H23" s="152"/>
      <c r="I23" s="152"/>
      <c r="J23" s="152"/>
      <c r="K23" s="152"/>
      <c r="L23" s="152"/>
      <c r="M23" s="153"/>
      <c r="N23" s="158" t="s">
        <v>14</v>
      </c>
      <c r="P23" s="158" t="s">
        <v>247</v>
      </c>
      <c r="Q23" s="158" t="s">
        <v>14</v>
      </c>
      <c r="R23" s="158" t="s">
        <v>115</v>
      </c>
      <c r="T23" s="158" t="s">
        <v>81</v>
      </c>
      <c r="BJ23" s="154" t="str">
        <f>HYPERLINK("#일위대가목록!A32","HDM-B-0001 →")</f>
        <v>HDM-B-0001 →</v>
      </c>
    </row>
    <row r="24" spans="1:62" ht="18.399999999999999" customHeight="1">
      <c r="A24" s="150" t="s">
        <v>14</v>
      </c>
      <c r="B24" s="151" t="s">
        <v>14</v>
      </c>
      <c r="C24" s="151"/>
      <c r="D24" s="151" t="s">
        <v>14</v>
      </c>
      <c r="E24" s="152"/>
      <c r="F24" s="152"/>
      <c r="G24" s="149"/>
      <c r="H24" s="152"/>
      <c r="I24" s="149"/>
      <c r="J24" s="152"/>
      <c r="K24" s="149"/>
      <c r="L24" s="152"/>
      <c r="M24" s="153"/>
      <c r="N24" s="158" t="s">
        <v>14</v>
      </c>
      <c r="P24" s="158" t="s">
        <v>248</v>
      </c>
      <c r="Q24" s="158" t="s">
        <v>14</v>
      </c>
      <c r="R24" s="158" t="s">
        <v>14</v>
      </c>
    </row>
    <row r="25" spans="1:62" ht="18.399999999999999" customHeight="1">
      <c r="A25" s="150" t="s">
        <v>249</v>
      </c>
      <c r="B25" s="151" t="s">
        <v>14</v>
      </c>
      <c r="C25" s="151"/>
      <c r="D25" s="151" t="s">
        <v>14</v>
      </c>
      <c r="E25" s="152"/>
      <c r="F25" s="152"/>
      <c r="G25" s="149"/>
      <c r="H25" s="152"/>
      <c r="I25" s="149"/>
      <c r="J25" s="152"/>
      <c r="K25" s="149"/>
      <c r="L25" s="152"/>
      <c r="M25" s="153"/>
      <c r="N25" s="158" t="s">
        <v>14</v>
      </c>
      <c r="P25" s="158" t="s">
        <v>250</v>
      </c>
      <c r="Q25" s="158" t="s">
        <v>14</v>
      </c>
      <c r="R25" s="158" t="s">
        <v>14</v>
      </c>
    </row>
    <row r="26" spans="1:62" ht="18.399999999999999" customHeight="1">
      <c r="A26" s="150" t="s">
        <v>251</v>
      </c>
      <c r="B26" s="151" t="s">
        <v>77</v>
      </c>
      <c r="C26" s="152">
        <v>55</v>
      </c>
      <c r="D26" s="151" t="s">
        <v>78</v>
      </c>
      <c r="E26" s="152"/>
      <c r="F26" s="152"/>
      <c r="G26" s="152"/>
      <c r="H26" s="152"/>
      <c r="I26" s="152"/>
      <c r="J26" s="152"/>
      <c r="K26" s="152"/>
      <c r="L26" s="152"/>
      <c r="M26" s="153"/>
      <c r="N26" s="158" t="s">
        <v>14</v>
      </c>
      <c r="P26" s="158" t="s">
        <v>157</v>
      </c>
      <c r="Q26" s="158" t="s">
        <v>14</v>
      </c>
      <c r="R26" s="158" t="s">
        <v>116</v>
      </c>
      <c r="T26" s="158" t="s">
        <v>81</v>
      </c>
      <c r="BJ26" s="154" t="str">
        <f>HYPERLINK("#일위대가목록!A33","HDM-C-0210 →")</f>
        <v>HDM-C-0210 →</v>
      </c>
    </row>
    <row r="27" spans="1:62" ht="18.399999999999999" customHeight="1">
      <c r="A27" s="150" t="s">
        <v>252</v>
      </c>
      <c r="B27" s="151" t="s">
        <v>82</v>
      </c>
      <c r="C27" s="152">
        <v>31</v>
      </c>
      <c r="D27" s="151" t="s">
        <v>78</v>
      </c>
      <c r="E27" s="152"/>
      <c r="F27" s="152"/>
      <c r="G27" s="152"/>
      <c r="H27" s="152"/>
      <c r="I27" s="152"/>
      <c r="J27" s="152"/>
      <c r="K27" s="152"/>
      <c r="L27" s="152"/>
      <c r="M27" s="153"/>
      <c r="N27" s="158" t="s">
        <v>14</v>
      </c>
      <c r="P27" s="158" t="s">
        <v>253</v>
      </c>
      <c r="Q27" s="158" t="s">
        <v>14</v>
      </c>
      <c r="R27" s="158" t="s">
        <v>118</v>
      </c>
      <c r="T27" s="158" t="s">
        <v>81</v>
      </c>
      <c r="BJ27" s="154" t="str">
        <f>HYPERLINK("#일위대가목록!A34","HGG-E-1030 →")</f>
        <v>HGG-E-1030 →</v>
      </c>
    </row>
    <row r="28" spans="1:62" ht="18.399999999999999" customHeight="1">
      <c r="A28" s="150" t="s">
        <v>254</v>
      </c>
      <c r="B28" s="151" t="s">
        <v>89</v>
      </c>
      <c r="C28" s="152">
        <v>6</v>
      </c>
      <c r="D28" s="151" t="s">
        <v>119</v>
      </c>
      <c r="E28" s="152"/>
      <c r="F28" s="152"/>
      <c r="G28" s="152"/>
      <c r="H28" s="152"/>
      <c r="I28" s="152"/>
      <c r="J28" s="152"/>
      <c r="K28" s="152"/>
      <c r="L28" s="152"/>
      <c r="M28" s="153"/>
      <c r="N28" s="158" t="s">
        <v>14</v>
      </c>
      <c r="P28" s="158" t="s">
        <v>255</v>
      </c>
      <c r="Q28" s="158" t="s">
        <v>14</v>
      </c>
      <c r="R28" s="158" t="s">
        <v>120</v>
      </c>
      <c r="T28" s="158" t="s">
        <v>81</v>
      </c>
      <c r="BJ28" s="154" t="str">
        <f>HYPERLINK("#일위대가목록!A35","HDM-C-0211 →")</f>
        <v>HDM-C-0211 →</v>
      </c>
    </row>
    <row r="29" spans="1:62" ht="18.399999999999999" customHeight="1">
      <c r="A29" s="150" t="s">
        <v>256</v>
      </c>
      <c r="B29" s="151" t="s">
        <v>121</v>
      </c>
      <c r="C29" s="152">
        <v>5</v>
      </c>
      <c r="D29" s="151" t="s">
        <v>122</v>
      </c>
      <c r="E29" s="152"/>
      <c r="F29" s="152"/>
      <c r="G29" s="152"/>
      <c r="H29" s="152"/>
      <c r="I29" s="152"/>
      <c r="J29" s="152"/>
      <c r="K29" s="152"/>
      <c r="L29" s="152"/>
      <c r="M29" s="153"/>
      <c r="N29" s="158" t="s">
        <v>14</v>
      </c>
      <c r="P29" s="158" t="s">
        <v>257</v>
      </c>
      <c r="Q29" s="158" t="s">
        <v>14</v>
      </c>
      <c r="R29" s="158" t="s">
        <v>124</v>
      </c>
      <c r="T29" s="158" t="s">
        <v>117</v>
      </c>
      <c r="BJ29" s="154" t="str">
        <f>HYPERLINK("#일위대가목록!A3","SF043201-24 →")</f>
        <v>SF043201-24 →</v>
      </c>
    </row>
    <row r="30" spans="1:62" ht="18.399999999999999" customHeight="1">
      <c r="A30" s="150" t="s">
        <v>258</v>
      </c>
      <c r="B30" s="151" t="s">
        <v>125</v>
      </c>
      <c r="C30" s="152">
        <v>12</v>
      </c>
      <c r="D30" s="151" t="s">
        <v>122</v>
      </c>
      <c r="E30" s="152"/>
      <c r="F30" s="152"/>
      <c r="G30" s="152"/>
      <c r="H30" s="152"/>
      <c r="I30" s="152"/>
      <c r="J30" s="152"/>
      <c r="K30" s="152"/>
      <c r="L30" s="152"/>
      <c r="M30" s="153"/>
      <c r="N30" s="158" t="s">
        <v>14</v>
      </c>
      <c r="P30" s="158" t="s">
        <v>259</v>
      </c>
      <c r="Q30" s="158" t="s">
        <v>14</v>
      </c>
      <c r="R30" s="158" t="s">
        <v>126</v>
      </c>
      <c r="T30" s="158" t="s">
        <v>117</v>
      </c>
      <c r="BJ30" s="154" t="str">
        <f>HYPERLINK("#일위대가목록!A4","SF043200-24 →")</f>
        <v>SF043200-24 →</v>
      </c>
    </row>
    <row r="31" spans="1:62" ht="18.399999999999999" customHeight="1">
      <c r="A31" s="150" t="s">
        <v>260</v>
      </c>
      <c r="B31" s="151" t="s">
        <v>96</v>
      </c>
      <c r="C31" s="152">
        <v>34</v>
      </c>
      <c r="D31" s="151" t="s">
        <v>95</v>
      </c>
      <c r="E31" s="152"/>
      <c r="F31" s="152"/>
      <c r="G31" s="152"/>
      <c r="H31" s="152"/>
      <c r="I31" s="152"/>
      <c r="J31" s="152"/>
      <c r="K31" s="152"/>
      <c r="L31" s="152"/>
      <c r="M31" s="153"/>
      <c r="N31" s="158" t="s">
        <v>14</v>
      </c>
      <c r="P31" s="158" t="s">
        <v>261</v>
      </c>
      <c r="Q31" s="158" t="s">
        <v>14</v>
      </c>
      <c r="R31" s="158" t="s">
        <v>127</v>
      </c>
      <c r="T31" s="158" t="s">
        <v>81</v>
      </c>
      <c r="BJ31" s="154" t="str">
        <f>HYPERLINK("#일위대가목록!A36","HDM-C-1012 →")</f>
        <v>HDM-C-1012 →</v>
      </c>
    </row>
    <row r="32" spans="1:62" ht="18.399999999999999" customHeight="1">
      <c r="A32" s="150" t="s">
        <v>262</v>
      </c>
      <c r="B32" s="151" t="s">
        <v>96</v>
      </c>
      <c r="C32" s="152">
        <v>5</v>
      </c>
      <c r="D32" s="151" t="s">
        <v>95</v>
      </c>
      <c r="E32" s="152"/>
      <c r="F32" s="152"/>
      <c r="G32" s="152"/>
      <c r="H32" s="152"/>
      <c r="I32" s="152"/>
      <c r="J32" s="152"/>
      <c r="K32" s="152"/>
      <c r="L32" s="152"/>
      <c r="M32" s="153"/>
      <c r="N32" s="158" t="s">
        <v>14</v>
      </c>
      <c r="P32" s="158" t="s">
        <v>263</v>
      </c>
      <c r="Q32" s="158" t="s">
        <v>14</v>
      </c>
      <c r="R32" s="158" t="s">
        <v>128</v>
      </c>
      <c r="T32" s="158" t="s">
        <v>81</v>
      </c>
      <c r="BJ32" s="154" t="str">
        <f>HYPERLINK("#일위대가목록!A37","HDM-C-1015 →")</f>
        <v>HDM-C-1015 →</v>
      </c>
    </row>
    <row r="33" spans="1:62" ht="18.399999999999999" customHeight="1">
      <c r="A33" s="150" t="s">
        <v>264</v>
      </c>
      <c r="B33" s="151" t="s">
        <v>129</v>
      </c>
      <c r="C33" s="152">
        <v>25</v>
      </c>
      <c r="D33" s="151" t="s">
        <v>95</v>
      </c>
      <c r="E33" s="152"/>
      <c r="F33" s="152"/>
      <c r="G33" s="152"/>
      <c r="H33" s="152"/>
      <c r="I33" s="152"/>
      <c r="J33" s="152"/>
      <c r="K33" s="152"/>
      <c r="L33" s="152"/>
      <c r="M33" s="153"/>
      <c r="N33" s="158" t="s">
        <v>14</v>
      </c>
      <c r="P33" s="158" t="s">
        <v>265</v>
      </c>
      <c r="Q33" s="158" t="s">
        <v>14</v>
      </c>
      <c r="R33" s="158" t="s">
        <v>130</v>
      </c>
      <c r="T33" s="158" t="s">
        <v>81</v>
      </c>
      <c r="BJ33" s="154" t="str">
        <f>HYPERLINK("#일위대가목록!A38","HDM-C-1016 →")</f>
        <v>HDM-C-1016 →</v>
      </c>
    </row>
    <row r="34" spans="1:62" ht="18.399999999999999" customHeight="1">
      <c r="A34" s="150" t="s">
        <v>14</v>
      </c>
      <c r="B34" s="151" t="s">
        <v>14</v>
      </c>
      <c r="C34" s="151"/>
      <c r="D34" s="151" t="s">
        <v>14</v>
      </c>
      <c r="E34" s="152"/>
      <c r="F34" s="152"/>
      <c r="G34" s="149"/>
      <c r="H34" s="152"/>
      <c r="I34" s="149"/>
      <c r="J34" s="152"/>
      <c r="K34" s="149"/>
      <c r="L34" s="152"/>
      <c r="M34" s="153"/>
      <c r="N34" s="158" t="s">
        <v>14</v>
      </c>
      <c r="P34" s="158" t="s">
        <v>266</v>
      </c>
      <c r="Q34" s="158" t="s">
        <v>14</v>
      </c>
      <c r="R34" s="158" t="s">
        <v>14</v>
      </c>
    </row>
    <row r="35" spans="1:62" ht="18.399999999999999" customHeight="1">
      <c r="A35" s="150" t="s">
        <v>267</v>
      </c>
      <c r="B35" s="151" t="s">
        <v>14</v>
      </c>
      <c r="C35" s="151"/>
      <c r="D35" s="151" t="s">
        <v>14</v>
      </c>
      <c r="E35" s="152"/>
      <c r="F35" s="152"/>
      <c r="G35" s="149"/>
      <c r="H35" s="152"/>
      <c r="I35" s="149"/>
      <c r="J35" s="152"/>
      <c r="K35" s="149"/>
      <c r="L35" s="152"/>
      <c r="M35" s="153"/>
      <c r="N35" s="158" t="s">
        <v>14</v>
      </c>
      <c r="P35" s="158" t="s">
        <v>268</v>
      </c>
      <c r="Q35" s="158" t="s">
        <v>14</v>
      </c>
      <c r="R35" s="158" t="s">
        <v>14</v>
      </c>
    </row>
    <row r="36" spans="1:62" ht="18.399999999999999" customHeight="1">
      <c r="A36" s="150" t="s">
        <v>269</v>
      </c>
      <c r="B36" s="151" t="s">
        <v>133</v>
      </c>
      <c r="C36" s="152">
        <v>40</v>
      </c>
      <c r="D36" s="151" t="s">
        <v>134</v>
      </c>
      <c r="E36" s="152"/>
      <c r="F36" s="152"/>
      <c r="G36" s="152"/>
      <c r="H36" s="152"/>
      <c r="I36" s="152"/>
      <c r="J36" s="152"/>
      <c r="K36" s="152"/>
      <c r="L36" s="152"/>
      <c r="M36" s="153"/>
      <c r="N36" s="158" t="s">
        <v>14</v>
      </c>
      <c r="P36" s="158" t="s">
        <v>270</v>
      </c>
      <c r="Q36" s="158" t="s">
        <v>14</v>
      </c>
      <c r="R36" s="158" t="s">
        <v>136</v>
      </c>
      <c r="T36" s="158" t="s">
        <v>81</v>
      </c>
      <c r="BJ36" s="154" t="str">
        <f>HYPERLINK("#일위대가목록!A39","HST-9100 →")</f>
        <v>HST-9100 →</v>
      </c>
    </row>
    <row r="37" spans="1:62" ht="18.399999999999999" customHeight="1">
      <c r="A37" s="150" t="s">
        <v>14</v>
      </c>
      <c r="B37" s="151" t="s">
        <v>14</v>
      </c>
      <c r="C37" s="151"/>
      <c r="D37" s="151" t="s">
        <v>14</v>
      </c>
      <c r="E37" s="152"/>
      <c r="F37" s="152"/>
      <c r="G37" s="149"/>
      <c r="H37" s="152"/>
      <c r="I37" s="149"/>
      <c r="J37" s="152"/>
      <c r="K37" s="149"/>
      <c r="L37" s="152"/>
      <c r="M37" s="153"/>
      <c r="N37" s="158" t="s">
        <v>14</v>
      </c>
      <c r="P37" s="158" t="s">
        <v>271</v>
      </c>
      <c r="Q37" s="158" t="s">
        <v>114</v>
      </c>
      <c r="R37" s="158" t="s">
        <v>14</v>
      </c>
    </row>
    <row r="38" spans="1:62" ht="18.399999999999999" customHeight="1">
      <c r="A38" s="150" t="s">
        <v>230</v>
      </c>
      <c r="B38" s="151" t="s">
        <v>14</v>
      </c>
      <c r="C38" s="152">
        <v>1</v>
      </c>
      <c r="D38" s="151" t="s">
        <v>69</v>
      </c>
      <c r="E38" s="149"/>
      <c r="F38" s="152"/>
      <c r="G38" s="149"/>
      <c r="H38" s="152"/>
      <c r="I38" s="149"/>
      <c r="J38" s="152"/>
      <c r="K38" s="149"/>
      <c r="L38" s="152"/>
      <c r="M38" s="153"/>
      <c r="N38" s="158" t="s">
        <v>14</v>
      </c>
      <c r="O38" s="158" t="s">
        <v>231</v>
      </c>
    </row>
    <row r="39" spans="1:62" ht="18.399999999999999" customHeight="1">
      <c r="A39" s="150" t="s">
        <v>272</v>
      </c>
      <c r="B39" s="151" t="s">
        <v>14</v>
      </c>
      <c r="C39" s="151"/>
      <c r="D39" s="151" t="s">
        <v>14</v>
      </c>
      <c r="E39" s="152"/>
      <c r="F39" s="152"/>
      <c r="G39" s="149"/>
      <c r="H39" s="152"/>
      <c r="I39" s="149"/>
      <c r="J39" s="152"/>
      <c r="K39" s="149"/>
      <c r="L39" s="152"/>
      <c r="M39" s="153"/>
      <c r="N39" s="158" t="s">
        <v>14</v>
      </c>
      <c r="P39" s="158" t="s">
        <v>71</v>
      </c>
      <c r="Q39" s="158" t="s">
        <v>14</v>
      </c>
      <c r="R39" s="158" t="s">
        <v>14</v>
      </c>
    </row>
    <row r="40" spans="1:62" ht="18.399999999999999" customHeight="1">
      <c r="A40" s="150" t="s">
        <v>234</v>
      </c>
      <c r="B40" s="151" t="s">
        <v>77</v>
      </c>
      <c r="C40" s="152">
        <v>16</v>
      </c>
      <c r="D40" s="151" t="s">
        <v>78</v>
      </c>
      <c r="E40" s="152"/>
      <c r="F40" s="152"/>
      <c r="G40" s="152"/>
      <c r="H40" s="152"/>
      <c r="I40" s="152"/>
      <c r="J40" s="152"/>
      <c r="K40" s="152"/>
      <c r="L40" s="152"/>
      <c r="M40" s="153"/>
      <c r="N40" s="158" t="s">
        <v>14</v>
      </c>
      <c r="P40" s="158" t="s">
        <v>79</v>
      </c>
      <c r="Q40" s="158" t="s">
        <v>14</v>
      </c>
      <c r="R40" s="158" t="s">
        <v>80</v>
      </c>
      <c r="T40" s="158" t="s">
        <v>81</v>
      </c>
      <c r="BJ40" s="154" t="str">
        <f>HYPERLINK("#일위대가목록!A24","HDM-A-0130 →")</f>
        <v>HDM-A-0130 →</v>
      </c>
    </row>
    <row r="41" spans="1:62" ht="18.399999999999999" customHeight="1">
      <c r="A41" s="150" t="s">
        <v>238</v>
      </c>
      <c r="B41" s="151" t="s">
        <v>96</v>
      </c>
      <c r="C41" s="152">
        <v>7</v>
      </c>
      <c r="D41" s="151" t="s">
        <v>95</v>
      </c>
      <c r="E41" s="152"/>
      <c r="F41" s="152"/>
      <c r="G41" s="152"/>
      <c r="H41" s="152"/>
      <c r="I41" s="152"/>
      <c r="J41" s="152"/>
      <c r="K41" s="152"/>
      <c r="L41" s="152"/>
      <c r="M41" s="153"/>
      <c r="N41" s="158" t="s">
        <v>14</v>
      </c>
      <c r="P41" s="158" t="s">
        <v>83</v>
      </c>
      <c r="Q41" s="158" t="s">
        <v>14</v>
      </c>
      <c r="R41" s="158" t="s">
        <v>98</v>
      </c>
      <c r="T41" s="158" t="s">
        <v>81</v>
      </c>
      <c r="BJ41" s="154" t="str">
        <f>HYPERLINK("#일위대가목록!A28","HDM-A-0160 →")</f>
        <v>HDM-A-0160 →</v>
      </c>
    </row>
    <row r="42" spans="1:62" ht="18.399999999999999" customHeight="1">
      <c r="A42" s="150" t="s">
        <v>239</v>
      </c>
      <c r="B42" s="151" t="s">
        <v>129</v>
      </c>
      <c r="C42" s="152">
        <v>46</v>
      </c>
      <c r="D42" s="151" t="s">
        <v>95</v>
      </c>
      <c r="E42" s="152"/>
      <c r="F42" s="152"/>
      <c r="G42" s="152"/>
      <c r="H42" s="152"/>
      <c r="I42" s="152"/>
      <c r="J42" s="152"/>
      <c r="K42" s="152"/>
      <c r="L42" s="152"/>
      <c r="M42" s="153"/>
      <c r="N42" s="158" t="s">
        <v>14</v>
      </c>
      <c r="P42" s="158" t="s">
        <v>101</v>
      </c>
      <c r="Q42" s="158" t="s">
        <v>14</v>
      </c>
      <c r="R42" s="158" t="s">
        <v>100</v>
      </c>
      <c r="T42" s="158" t="s">
        <v>81</v>
      </c>
      <c r="BJ42" s="154" t="str">
        <f>HYPERLINK("#일위대가목록!A29","HDM-A-0161 →")</f>
        <v>HDM-A-0161 →</v>
      </c>
    </row>
    <row r="43" spans="1:62" ht="18.399999999999999" customHeight="1">
      <c r="A43" s="150" t="s">
        <v>304</v>
      </c>
      <c r="B43" s="151" t="s">
        <v>273</v>
      </c>
      <c r="C43" s="152">
        <v>3</v>
      </c>
      <c r="D43" s="151" t="s">
        <v>108</v>
      </c>
      <c r="E43" s="152"/>
      <c r="F43" s="152"/>
      <c r="G43" s="152"/>
      <c r="H43" s="152"/>
      <c r="I43" s="152"/>
      <c r="J43" s="152"/>
      <c r="K43" s="152"/>
      <c r="L43" s="152"/>
      <c r="M43" s="153"/>
      <c r="N43" s="158" t="s">
        <v>14</v>
      </c>
      <c r="P43" s="158" t="s">
        <v>305</v>
      </c>
      <c r="Q43" s="158" t="s">
        <v>14</v>
      </c>
      <c r="R43" s="158" t="s">
        <v>274</v>
      </c>
      <c r="T43" s="158" t="s">
        <v>81</v>
      </c>
      <c r="BJ43" s="154" t="str">
        <f>HYPERLINK("#일위대가목록!A40","HDM-A-0403-3 →")</f>
        <v>HDM-A-0403-3 →</v>
      </c>
    </row>
    <row r="44" spans="1:62" ht="18.399999999999999" customHeight="1">
      <c r="A44" s="150" t="s">
        <v>14</v>
      </c>
      <c r="B44" s="151" t="s">
        <v>14</v>
      </c>
      <c r="C44" s="151"/>
      <c r="D44" s="151" t="s">
        <v>14</v>
      </c>
      <c r="E44" s="152"/>
      <c r="F44" s="152"/>
      <c r="G44" s="149"/>
      <c r="H44" s="152"/>
      <c r="I44" s="149"/>
      <c r="J44" s="152"/>
      <c r="K44" s="149"/>
      <c r="L44" s="152"/>
      <c r="M44" s="153"/>
      <c r="N44" s="158" t="s">
        <v>14</v>
      </c>
      <c r="P44" s="158" t="s">
        <v>306</v>
      </c>
      <c r="Q44" s="158" t="s">
        <v>14</v>
      </c>
      <c r="R44" s="158" t="s">
        <v>14</v>
      </c>
    </row>
    <row r="45" spans="1:62" ht="18.399999999999999" customHeight="1">
      <c r="A45" s="150" t="s">
        <v>275</v>
      </c>
      <c r="B45" s="151" t="s">
        <v>14</v>
      </c>
      <c r="C45" s="151"/>
      <c r="D45" s="151" t="s">
        <v>14</v>
      </c>
      <c r="E45" s="152"/>
      <c r="F45" s="152"/>
      <c r="G45" s="149"/>
      <c r="H45" s="152"/>
      <c r="I45" s="149"/>
      <c r="J45" s="152"/>
      <c r="K45" s="149"/>
      <c r="L45" s="152"/>
      <c r="M45" s="153"/>
      <c r="N45" s="158" t="s">
        <v>14</v>
      </c>
      <c r="P45" s="158" t="s">
        <v>156</v>
      </c>
      <c r="Q45" s="158" t="s">
        <v>14</v>
      </c>
      <c r="R45" s="158" t="s">
        <v>14</v>
      </c>
    </row>
    <row r="46" spans="1:62" ht="18.399999999999999" customHeight="1">
      <c r="A46" s="150" t="s">
        <v>276</v>
      </c>
      <c r="B46" s="151" t="s">
        <v>107</v>
      </c>
      <c r="C46" s="152">
        <v>10</v>
      </c>
      <c r="D46" s="151" t="s">
        <v>108</v>
      </c>
      <c r="E46" s="152"/>
      <c r="F46" s="152"/>
      <c r="G46" s="152"/>
      <c r="H46" s="152"/>
      <c r="I46" s="152"/>
      <c r="J46" s="152"/>
      <c r="K46" s="152"/>
      <c r="L46" s="152"/>
      <c r="M46" s="153"/>
      <c r="N46" s="158" t="s">
        <v>14</v>
      </c>
      <c r="P46" s="158" t="s">
        <v>307</v>
      </c>
      <c r="Q46" s="158" t="s">
        <v>14</v>
      </c>
      <c r="R46" s="158" t="s">
        <v>109</v>
      </c>
      <c r="T46" s="158" t="s">
        <v>81</v>
      </c>
      <c r="BJ46" s="154" t="str">
        <f>HYPERLINK("#일위대가목록!A41","HDM-A-0403 →")</f>
        <v>HDM-A-0403 →</v>
      </c>
    </row>
    <row r="47" spans="1:62" ht="18.399999999999999" customHeight="1">
      <c r="A47" s="150" t="s">
        <v>277</v>
      </c>
      <c r="B47" s="151" t="s">
        <v>94</v>
      </c>
      <c r="C47" s="152">
        <v>5</v>
      </c>
      <c r="D47" s="151" t="s">
        <v>90</v>
      </c>
      <c r="E47" s="152"/>
      <c r="F47" s="152"/>
      <c r="G47" s="152"/>
      <c r="H47" s="152"/>
      <c r="I47" s="152"/>
      <c r="J47" s="152"/>
      <c r="K47" s="152"/>
      <c r="L47" s="152"/>
      <c r="M47" s="153"/>
      <c r="N47" s="158" t="s">
        <v>14</v>
      </c>
      <c r="P47" s="158" t="s">
        <v>308</v>
      </c>
      <c r="Q47" s="158" t="s">
        <v>14</v>
      </c>
      <c r="R47" s="158" t="s">
        <v>110</v>
      </c>
      <c r="T47" s="158" t="s">
        <v>81</v>
      </c>
      <c r="BJ47" s="154" t="str">
        <f>HYPERLINK("#일위대가목록!A42","HDM-A-0404 →")</f>
        <v>HDM-A-0404 →</v>
      </c>
    </row>
    <row r="48" spans="1:62" ht="18.399999999999999" customHeight="1">
      <c r="A48" s="150" t="s">
        <v>14</v>
      </c>
      <c r="B48" s="151" t="s">
        <v>14</v>
      </c>
      <c r="C48" s="151"/>
      <c r="D48" s="151" t="s">
        <v>14</v>
      </c>
      <c r="E48" s="152"/>
      <c r="F48" s="152"/>
      <c r="G48" s="149"/>
      <c r="H48" s="152"/>
      <c r="I48" s="149"/>
      <c r="J48" s="152"/>
      <c r="K48" s="149"/>
      <c r="L48" s="152"/>
      <c r="M48" s="153"/>
      <c r="N48" s="158" t="s">
        <v>14</v>
      </c>
      <c r="P48" s="158" t="s">
        <v>309</v>
      </c>
      <c r="Q48" s="158" t="s">
        <v>14</v>
      </c>
      <c r="R48" s="158" t="s">
        <v>14</v>
      </c>
    </row>
    <row r="49" spans="1:62" ht="18.399999999999999" customHeight="1">
      <c r="A49" s="150" t="s">
        <v>278</v>
      </c>
      <c r="B49" s="151" t="s">
        <v>14</v>
      </c>
      <c r="C49" s="151"/>
      <c r="D49" s="151" t="s">
        <v>14</v>
      </c>
      <c r="E49" s="152"/>
      <c r="F49" s="152"/>
      <c r="G49" s="149"/>
      <c r="H49" s="152"/>
      <c r="I49" s="149"/>
      <c r="J49" s="152"/>
      <c r="K49" s="149"/>
      <c r="L49" s="152"/>
      <c r="M49" s="153"/>
      <c r="N49" s="158" t="s">
        <v>14</v>
      </c>
      <c r="P49" s="158" t="s">
        <v>310</v>
      </c>
      <c r="Q49" s="158" t="s">
        <v>14</v>
      </c>
      <c r="R49" s="158" t="s">
        <v>14</v>
      </c>
    </row>
    <row r="50" spans="1:62" ht="18.399999999999999" customHeight="1">
      <c r="A50" s="150" t="s">
        <v>279</v>
      </c>
      <c r="B50" s="151" t="s">
        <v>111</v>
      </c>
      <c r="C50" s="152">
        <v>500</v>
      </c>
      <c r="D50" s="151" t="s">
        <v>112</v>
      </c>
      <c r="E50" s="152"/>
      <c r="F50" s="152"/>
      <c r="G50" s="152"/>
      <c r="H50" s="152"/>
      <c r="I50" s="152"/>
      <c r="J50" s="152"/>
      <c r="K50" s="152"/>
      <c r="L50" s="152"/>
      <c r="M50" s="153"/>
      <c r="N50" s="158" t="s">
        <v>14</v>
      </c>
      <c r="P50" s="158" t="s">
        <v>246</v>
      </c>
      <c r="Q50" s="158" t="s">
        <v>14</v>
      </c>
      <c r="R50" s="158" t="s">
        <v>113</v>
      </c>
      <c r="T50" s="158" t="s">
        <v>81</v>
      </c>
      <c r="BJ50" s="154" t="str">
        <f>HYPERLINK("#일위대가목록!A43","HDM-A-4320 →")</f>
        <v>HDM-A-4320 →</v>
      </c>
    </row>
    <row r="51" spans="1:62" ht="18.399999999999999" customHeight="1">
      <c r="A51" s="150" t="s">
        <v>14</v>
      </c>
      <c r="B51" s="151" t="s">
        <v>14</v>
      </c>
      <c r="C51" s="151"/>
      <c r="D51" s="151" t="s">
        <v>14</v>
      </c>
      <c r="E51" s="152"/>
      <c r="F51" s="152"/>
      <c r="G51" s="149"/>
      <c r="H51" s="152"/>
      <c r="I51" s="149"/>
      <c r="J51" s="152"/>
      <c r="K51" s="149"/>
      <c r="L51" s="152"/>
      <c r="M51" s="153"/>
      <c r="N51" s="158" t="s">
        <v>14</v>
      </c>
      <c r="P51" s="158" t="s">
        <v>248</v>
      </c>
      <c r="Q51" s="158" t="s">
        <v>14</v>
      </c>
      <c r="R51" s="158" t="s">
        <v>14</v>
      </c>
    </row>
    <row r="52" spans="1:62" ht="18.399999999999999" customHeight="1">
      <c r="A52" s="150" t="s">
        <v>280</v>
      </c>
      <c r="B52" s="151" t="s">
        <v>14</v>
      </c>
      <c r="C52" s="151"/>
      <c r="D52" s="151" t="s">
        <v>14</v>
      </c>
      <c r="E52" s="152"/>
      <c r="F52" s="152"/>
      <c r="G52" s="149"/>
      <c r="H52" s="152"/>
      <c r="I52" s="149"/>
      <c r="J52" s="152"/>
      <c r="K52" s="149"/>
      <c r="L52" s="152"/>
      <c r="M52" s="153"/>
      <c r="N52" s="158" t="s">
        <v>14</v>
      </c>
      <c r="P52" s="158" t="s">
        <v>250</v>
      </c>
      <c r="Q52" s="158" t="s">
        <v>14</v>
      </c>
      <c r="R52" s="158" t="s">
        <v>14</v>
      </c>
    </row>
    <row r="53" spans="1:62" ht="18.399999999999999" customHeight="1">
      <c r="A53" s="150" t="s">
        <v>155</v>
      </c>
      <c r="B53" s="151" t="s">
        <v>102</v>
      </c>
      <c r="C53" s="152">
        <v>2</v>
      </c>
      <c r="D53" s="151" t="s">
        <v>90</v>
      </c>
      <c r="E53" s="152"/>
      <c r="F53" s="152"/>
      <c r="G53" s="152"/>
      <c r="H53" s="152"/>
      <c r="I53" s="152"/>
      <c r="J53" s="152"/>
      <c r="K53" s="152"/>
      <c r="L53" s="152"/>
      <c r="M53" s="153"/>
      <c r="N53" s="158" t="s">
        <v>14</v>
      </c>
      <c r="P53" s="158" t="s">
        <v>157</v>
      </c>
      <c r="Q53" s="158" t="s">
        <v>14</v>
      </c>
      <c r="R53" s="158" t="s">
        <v>115</v>
      </c>
      <c r="T53" s="158" t="s">
        <v>81</v>
      </c>
      <c r="BJ53" s="154" t="str">
        <f>HYPERLINK("#일위대가목록!A32","HDM-B-0001 →")</f>
        <v>HDM-B-0001 →</v>
      </c>
    </row>
    <row r="54" spans="1:62" ht="18.399999999999999" customHeight="1">
      <c r="A54" s="150" t="s">
        <v>14</v>
      </c>
      <c r="B54" s="151" t="s">
        <v>14</v>
      </c>
      <c r="C54" s="151"/>
      <c r="D54" s="151" t="s">
        <v>14</v>
      </c>
      <c r="E54" s="152"/>
      <c r="F54" s="152"/>
      <c r="G54" s="149"/>
      <c r="H54" s="152"/>
      <c r="I54" s="149"/>
      <c r="J54" s="152"/>
      <c r="K54" s="149"/>
      <c r="L54" s="152"/>
      <c r="M54" s="153"/>
      <c r="N54" s="158" t="s">
        <v>14</v>
      </c>
      <c r="P54" s="158" t="s">
        <v>311</v>
      </c>
      <c r="Q54" s="158" t="s">
        <v>14</v>
      </c>
      <c r="R54" s="158" t="s">
        <v>14</v>
      </c>
    </row>
    <row r="55" spans="1:62" ht="18.399999999999999" customHeight="1">
      <c r="A55" s="150" t="s">
        <v>281</v>
      </c>
      <c r="B55" s="151" t="s">
        <v>14</v>
      </c>
      <c r="C55" s="151"/>
      <c r="D55" s="151" t="s">
        <v>14</v>
      </c>
      <c r="E55" s="152"/>
      <c r="F55" s="152"/>
      <c r="G55" s="149"/>
      <c r="H55" s="152"/>
      <c r="I55" s="149"/>
      <c r="J55" s="152"/>
      <c r="K55" s="149"/>
      <c r="L55" s="152"/>
      <c r="M55" s="153"/>
      <c r="N55" s="158" t="s">
        <v>14</v>
      </c>
      <c r="P55" s="158" t="s">
        <v>253</v>
      </c>
      <c r="Q55" s="158" t="s">
        <v>14</v>
      </c>
      <c r="R55" s="158" t="s">
        <v>14</v>
      </c>
    </row>
    <row r="56" spans="1:62" ht="18.399999999999999" customHeight="1">
      <c r="A56" s="150" t="s">
        <v>251</v>
      </c>
      <c r="B56" s="151" t="s">
        <v>77</v>
      </c>
      <c r="C56" s="152">
        <v>124</v>
      </c>
      <c r="D56" s="151" t="s">
        <v>78</v>
      </c>
      <c r="E56" s="152"/>
      <c r="F56" s="152"/>
      <c r="G56" s="152"/>
      <c r="H56" s="152"/>
      <c r="I56" s="152"/>
      <c r="J56" s="152"/>
      <c r="K56" s="152"/>
      <c r="L56" s="152"/>
      <c r="M56" s="153"/>
      <c r="N56" s="158" t="s">
        <v>14</v>
      </c>
      <c r="P56" s="158" t="s">
        <v>255</v>
      </c>
      <c r="Q56" s="158" t="s">
        <v>14</v>
      </c>
      <c r="R56" s="158" t="s">
        <v>116</v>
      </c>
      <c r="T56" s="158" t="s">
        <v>81</v>
      </c>
      <c r="BJ56" s="154" t="str">
        <f>HYPERLINK("#일위대가목록!A33","HDM-C-0210 →")</f>
        <v>HDM-C-0210 →</v>
      </c>
    </row>
    <row r="57" spans="1:62" ht="18.399999999999999" customHeight="1">
      <c r="A57" s="150" t="s">
        <v>254</v>
      </c>
      <c r="B57" s="151" t="s">
        <v>89</v>
      </c>
      <c r="C57" s="152">
        <v>8</v>
      </c>
      <c r="D57" s="151" t="s">
        <v>119</v>
      </c>
      <c r="E57" s="152"/>
      <c r="F57" s="152"/>
      <c r="G57" s="152"/>
      <c r="H57" s="152"/>
      <c r="I57" s="152"/>
      <c r="J57" s="152"/>
      <c r="K57" s="152"/>
      <c r="L57" s="152"/>
      <c r="M57" s="153"/>
      <c r="N57" s="158" t="s">
        <v>14</v>
      </c>
      <c r="P57" s="158" t="s">
        <v>261</v>
      </c>
      <c r="Q57" s="158" t="s">
        <v>14</v>
      </c>
      <c r="R57" s="158" t="s">
        <v>120</v>
      </c>
      <c r="T57" s="158" t="s">
        <v>81</v>
      </c>
      <c r="BJ57" s="154" t="str">
        <f>HYPERLINK("#일위대가목록!A35","HDM-C-0211 →")</f>
        <v>HDM-C-0211 →</v>
      </c>
    </row>
    <row r="58" spans="1:62" ht="18.399999999999999" customHeight="1">
      <c r="A58" s="150" t="s">
        <v>256</v>
      </c>
      <c r="B58" s="151" t="s">
        <v>121</v>
      </c>
      <c r="C58" s="151">
        <v>196.5</v>
      </c>
      <c r="D58" s="151" t="s">
        <v>122</v>
      </c>
      <c r="E58" s="152"/>
      <c r="F58" s="152"/>
      <c r="G58" s="152"/>
      <c r="H58" s="152"/>
      <c r="I58" s="152"/>
      <c r="J58" s="152"/>
      <c r="K58" s="152"/>
      <c r="L58" s="152"/>
      <c r="M58" s="153"/>
      <c r="N58" s="158" t="s">
        <v>14</v>
      </c>
      <c r="P58" s="158" t="s">
        <v>312</v>
      </c>
      <c r="Q58" s="158" t="s">
        <v>14</v>
      </c>
      <c r="R58" s="158" t="s">
        <v>124</v>
      </c>
      <c r="T58" s="158" t="s">
        <v>117</v>
      </c>
      <c r="BJ58" s="154" t="str">
        <f>HYPERLINK("#일위대가목록!A3","SF043201-24 →")</f>
        <v>SF043201-24 →</v>
      </c>
    </row>
    <row r="59" spans="1:62" ht="18.399999999999999" customHeight="1">
      <c r="A59" s="150" t="s">
        <v>260</v>
      </c>
      <c r="B59" s="151" t="s">
        <v>96</v>
      </c>
      <c r="C59" s="152">
        <v>39</v>
      </c>
      <c r="D59" s="151" t="s">
        <v>95</v>
      </c>
      <c r="E59" s="152"/>
      <c r="F59" s="152"/>
      <c r="G59" s="152"/>
      <c r="H59" s="152"/>
      <c r="I59" s="152"/>
      <c r="J59" s="152"/>
      <c r="K59" s="152"/>
      <c r="L59" s="152"/>
      <c r="M59" s="153"/>
      <c r="N59" s="158" t="s">
        <v>14</v>
      </c>
      <c r="P59" s="158" t="s">
        <v>265</v>
      </c>
      <c r="Q59" s="158" t="s">
        <v>14</v>
      </c>
      <c r="R59" s="158" t="s">
        <v>127</v>
      </c>
      <c r="T59" s="158" t="s">
        <v>81</v>
      </c>
      <c r="BJ59" s="154" t="str">
        <f>HYPERLINK("#일위대가목록!A36","HDM-C-1012 →")</f>
        <v>HDM-C-1012 →</v>
      </c>
    </row>
    <row r="60" spans="1:62" ht="18.399999999999999" customHeight="1">
      <c r="A60" s="150" t="s">
        <v>262</v>
      </c>
      <c r="B60" s="151" t="s">
        <v>96</v>
      </c>
      <c r="C60" s="152">
        <v>7</v>
      </c>
      <c r="D60" s="151" t="s">
        <v>95</v>
      </c>
      <c r="E60" s="152"/>
      <c r="F60" s="152"/>
      <c r="G60" s="152"/>
      <c r="H60" s="152"/>
      <c r="I60" s="152"/>
      <c r="J60" s="152"/>
      <c r="K60" s="152"/>
      <c r="L60" s="152"/>
      <c r="M60" s="153"/>
      <c r="N60" s="158" t="s">
        <v>14</v>
      </c>
      <c r="P60" s="158" t="s">
        <v>266</v>
      </c>
      <c r="Q60" s="158" t="s">
        <v>14</v>
      </c>
      <c r="R60" s="158" t="s">
        <v>128</v>
      </c>
      <c r="T60" s="158" t="s">
        <v>81</v>
      </c>
      <c r="BJ60" s="154" t="str">
        <f>HYPERLINK("#일위대가목록!A37","HDM-C-1015 →")</f>
        <v>HDM-C-1015 →</v>
      </c>
    </row>
    <row r="61" spans="1:62" ht="18.399999999999999" customHeight="1">
      <c r="A61" s="150" t="s">
        <v>264</v>
      </c>
      <c r="B61" s="151" t="s">
        <v>129</v>
      </c>
      <c r="C61" s="152">
        <v>2</v>
      </c>
      <c r="D61" s="151" t="s">
        <v>95</v>
      </c>
      <c r="E61" s="152"/>
      <c r="F61" s="152"/>
      <c r="G61" s="152"/>
      <c r="H61" s="152"/>
      <c r="I61" s="152"/>
      <c r="J61" s="152"/>
      <c r="K61" s="152"/>
      <c r="L61" s="152"/>
      <c r="M61" s="153"/>
      <c r="N61" s="158" t="s">
        <v>14</v>
      </c>
      <c r="P61" s="158" t="s">
        <v>268</v>
      </c>
      <c r="Q61" s="158" t="s">
        <v>14</v>
      </c>
      <c r="R61" s="158" t="s">
        <v>130</v>
      </c>
      <c r="T61" s="158" t="s">
        <v>81</v>
      </c>
      <c r="BJ61" s="154" t="str">
        <f>HYPERLINK("#일위대가목록!A38","HDM-C-1016 →")</f>
        <v>HDM-C-1016 →</v>
      </c>
    </row>
    <row r="62" spans="1:62" ht="18.399999999999999" customHeight="1">
      <c r="A62" s="150" t="s">
        <v>313</v>
      </c>
      <c r="B62" s="151" t="s">
        <v>129</v>
      </c>
      <c r="C62" s="152">
        <v>10</v>
      </c>
      <c r="D62" s="151" t="s">
        <v>95</v>
      </c>
      <c r="E62" s="152"/>
      <c r="F62" s="152"/>
      <c r="G62" s="152"/>
      <c r="H62" s="152"/>
      <c r="I62" s="152"/>
      <c r="J62" s="152"/>
      <c r="K62" s="152"/>
      <c r="L62" s="152"/>
      <c r="M62" s="153"/>
      <c r="N62" s="158" t="s">
        <v>14</v>
      </c>
      <c r="P62" s="158" t="s">
        <v>270</v>
      </c>
      <c r="Q62" s="158" t="s">
        <v>14</v>
      </c>
      <c r="R62" s="158" t="s">
        <v>314</v>
      </c>
      <c r="T62" s="158" t="s">
        <v>81</v>
      </c>
      <c r="BJ62" s="154" t="str">
        <f>HYPERLINK("#일위대가목록!A44","HDM-C-1016-2 →")</f>
        <v>HDM-C-1016-2 →</v>
      </c>
    </row>
    <row r="63" spans="1:62" ht="18.399999999999999" customHeight="1">
      <c r="A63" s="150" t="s">
        <v>282</v>
      </c>
      <c r="B63" s="151" t="s">
        <v>131</v>
      </c>
      <c r="C63" s="152">
        <v>34</v>
      </c>
      <c r="D63" s="151" t="s">
        <v>95</v>
      </c>
      <c r="E63" s="152"/>
      <c r="F63" s="152"/>
      <c r="G63" s="152"/>
      <c r="H63" s="152"/>
      <c r="I63" s="152"/>
      <c r="J63" s="152"/>
      <c r="K63" s="152"/>
      <c r="L63" s="152"/>
      <c r="M63" s="153"/>
      <c r="N63" s="158" t="s">
        <v>14</v>
      </c>
      <c r="P63" s="158" t="s">
        <v>271</v>
      </c>
      <c r="Q63" s="158" t="s">
        <v>14</v>
      </c>
      <c r="R63" s="158" t="s">
        <v>132</v>
      </c>
      <c r="T63" s="158" t="s">
        <v>81</v>
      </c>
      <c r="BJ63" s="154" t="str">
        <f>HYPERLINK("#일위대가목록!A45","HDM-C-1017 →")</f>
        <v>HDM-C-1017 →</v>
      </c>
    </row>
    <row r="64" spans="1:62" ht="18.399999999999999" customHeight="1">
      <c r="A64" s="150" t="s">
        <v>14</v>
      </c>
      <c r="B64" s="151" t="s">
        <v>14</v>
      </c>
      <c r="C64" s="151"/>
      <c r="D64" s="151" t="s">
        <v>14</v>
      </c>
      <c r="E64" s="152"/>
      <c r="F64" s="152"/>
      <c r="G64" s="149"/>
      <c r="H64" s="152"/>
      <c r="I64" s="149"/>
      <c r="J64" s="152"/>
      <c r="K64" s="149"/>
      <c r="L64" s="152"/>
      <c r="M64" s="153"/>
      <c r="N64" s="158" t="s">
        <v>14</v>
      </c>
      <c r="P64" s="158" t="s">
        <v>315</v>
      </c>
      <c r="Q64" s="158" t="s">
        <v>14</v>
      </c>
      <c r="R64" s="158" t="s">
        <v>14</v>
      </c>
    </row>
    <row r="65" spans="1:62" ht="18.399999999999999" customHeight="1">
      <c r="A65" s="150" t="s">
        <v>283</v>
      </c>
      <c r="B65" s="151" t="s">
        <v>14</v>
      </c>
      <c r="C65" s="151"/>
      <c r="D65" s="151" t="s">
        <v>14</v>
      </c>
      <c r="E65" s="152"/>
      <c r="F65" s="152"/>
      <c r="G65" s="149"/>
      <c r="H65" s="152"/>
      <c r="I65" s="149"/>
      <c r="J65" s="152"/>
      <c r="K65" s="149"/>
      <c r="L65" s="152"/>
      <c r="M65" s="153"/>
      <c r="N65" s="158" t="s">
        <v>14</v>
      </c>
      <c r="P65" s="158" t="s">
        <v>316</v>
      </c>
      <c r="Q65" s="158" t="s">
        <v>14</v>
      </c>
      <c r="R65" s="158" t="s">
        <v>14</v>
      </c>
    </row>
    <row r="66" spans="1:62" ht="18.399999999999999" customHeight="1">
      <c r="A66" s="150" t="s">
        <v>269</v>
      </c>
      <c r="B66" s="151" t="s">
        <v>133</v>
      </c>
      <c r="C66" s="152">
        <v>22</v>
      </c>
      <c r="D66" s="151" t="s">
        <v>134</v>
      </c>
      <c r="E66" s="152"/>
      <c r="F66" s="152"/>
      <c r="G66" s="152"/>
      <c r="H66" s="152"/>
      <c r="I66" s="152"/>
      <c r="J66" s="152"/>
      <c r="K66" s="152"/>
      <c r="L66" s="152"/>
      <c r="M66" s="153"/>
      <c r="N66" s="158" t="s">
        <v>14</v>
      </c>
      <c r="P66" s="158" t="s">
        <v>317</v>
      </c>
      <c r="Q66" s="158" t="s">
        <v>14</v>
      </c>
      <c r="R66" s="158" t="s">
        <v>136</v>
      </c>
      <c r="T66" s="158" t="s">
        <v>81</v>
      </c>
      <c r="BJ66" s="154" t="str">
        <f>HYPERLINK("#일위대가목록!A39","HST-9100 →")</f>
        <v>HST-9100 →</v>
      </c>
    </row>
    <row r="67" spans="1:62" ht="18.399999999999999" customHeight="1">
      <c r="A67" s="150" t="s">
        <v>14</v>
      </c>
      <c r="B67" s="151" t="s">
        <v>14</v>
      </c>
      <c r="C67" s="151"/>
      <c r="D67" s="151" t="s">
        <v>14</v>
      </c>
      <c r="E67" s="152"/>
      <c r="F67" s="152"/>
      <c r="G67" s="149"/>
      <c r="H67" s="152"/>
      <c r="I67" s="149"/>
      <c r="J67" s="152"/>
      <c r="K67" s="149"/>
      <c r="L67" s="152"/>
      <c r="M67" s="153"/>
      <c r="N67" s="158" t="s">
        <v>14</v>
      </c>
      <c r="P67" s="158" t="s">
        <v>318</v>
      </c>
      <c r="Q67" s="158" t="s">
        <v>114</v>
      </c>
      <c r="R67" s="158" t="s">
        <v>14</v>
      </c>
    </row>
    <row r="68" spans="1:62" ht="18.399999999999999" customHeight="1">
      <c r="A68" s="150" t="s">
        <v>232</v>
      </c>
      <c r="B68" s="151" t="s">
        <v>14</v>
      </c>
      <c r="C68" s="152">
        <v>1</v>
      </c>
      <c r="D68" s="151" t="s">
        <v>69</v>
      </c>
      <c r="E68" s="149"/>
      <c r="F68" s="152"/>
      <c r="G68" s="149"/>
      <c r="H68" s="152"/>
      <c r="I68" s="149"/>
      <c r="J68" s="152"/>
      <c r="K68" s="149"/>
      <c r="L68" s="152"/>
      <c r="M68" s="153"/>
      <c r="N68" s="158" t="s">
        <v>14</v>
      </c>
      <c r="O68" s="158" t="s">
        <v>75</v>
      </c>
    </row>
    <row r="69" spans="1:62" ht="18.399999999999999" customHeight="1">
      <c r="A69" s="150" t="s">
        <v>154</v>
      </c>
      <c r="B69" s="151" t="s">
        <v>137</v>
      </c>
      <c r="C69" s="152">
        <v>11</v>
      </c>
      <c r="D69" s="151" t="s">
        <v>90</v>
      </c>
      <c r="E69" s="152"/>
      <c r="F69" s="152"/>
      <c r="G69" s="152"/>
      <c r="H69" s="152"/>
      <c r="I69" s="152"/>
      <c r="J69" s="152"/>
      <c r="K69" s="152"/>
      <c r="L69" s="152"/>
      <c r="M69" s="153"/>
      <c r="N69" s="158" t="s">
        <v>14</v>
      </c>
      <c r="P69" s="158" t="s">
        <v>138</v>
      </c>
      <c r="Q69" s="158" t="s">
        <v>14</v>
      </c>
      <c r="R69" s="158" t="s">
        <v>139</v>
      </c>
      <c r="T69" s="158" t="s">
        <v>81</v>
      </c>
      <c r="BJ69" s="154" t="str">
        <f>HYPERLINK("#일위대가목록!A46","HDM-D-0020 →")</f>
        <v>HDM-D-0020 →</v>
      </c>
    </row>
    <row r="70" spans="1:62" ht="18.399999999999999" customHeight="1">
      <c r="A70" s="150" t="s">
        <v>284</v>
      </c>
      <c r="B70" s="151" t="s">
        <v>140</v>
      </c>
      <c r="C70" s="152">
        <v>20</v>
      </c>
      <c r="D70" s="151" t="s">
        <v>95</v>
      </c>
      <c r="E70" s="152"/>
      <c r="F70" s="152"/>
      <c r="G70" s="152"/>
      <c r="H70" s="152"/>
      <c r="I70" s="152"/>
      <c r="J70" s="152"/>
      <c r="K70" s="152"/>
      <c r="L70" s="152"/>
      <c r="M70" s="153"/>
      <c r="N70" s="158" t="s">
        <v>14</v>
      </c>
      <c r="P70" s="158" t="s">
        <v>83</v>
      </c>
      <c r="Q70" s="158" t="s">
        <v>14</v>
      </c>
      <c r="R70" s="158" t="s">
        <v>141</v>
      </c>
      <c r="T70" s="158" t="s">
        <v>81</v>
      </c>
      <c r="BJ70" s="154" t="str">
        <f>HYPERLINK("#일위대가목록!A47","HDM-D-0010 →")</f>
        <v>HDM-D-0010 →</v>
      </c>
    </row>
    <row r="71" spans="1:62" ht="18.399999999999999" customHeight="1">
      <c r="A71" s="150" t="s">
        <v>153</v>
      </c>
      <c r="B71" s="151" t="s">
        <v>140</v>
      </c>
      <c r="C71" s="152">
        <v>264</v>
      </c>
      <c r="D71" s="151" t="s">
        <v>95</v>
      </c>
      <c r="E71" s="152"/>
      <c r="F71" s="152"/>
      <c r="G71" s="152"/>
      <c r="H71" s="152"/>
      <c r="I71" s="152"/>
      <c r="J71" s="152"/>
      <c r="K71" s="152"/>
      <c r="L71" s="152"/>
      <c r="M71" s="153"/>
      <c r="N71" s="158" t="s">
        <v>14</v>
      </c>
      <c r="P71" s="158" t="s">
        <v>142</v>
      </c>
      <c r="Q71" s="158" t="s">
        <v>14</v>
      </c>
      <c r="R71" s="158" t="s">
        <v>143</v>
      </c>
      <c r="T71" s="158" t="s">
        <v>81</v>
      </c>
      <c r="BJ71" s="154" t="str">
        <f>HYPERLINK("#일위대가목록!A48","HDM-D-0011 →")</f>
        <v>HDM-D-0011 →</v>
      </c>
    </row>
    <row r="72" spans="1:62" ht="18.399999999999999" customHeight="1">
      <c r="A72" s="150" t="s">
        <v>285</v>
      </c>
      <c r="B72" s="151" t="s">
        <v>93</v>
      </c>
      <c r="C72" s="152">
        <v>3</v>
      </c>
      <c r="D72" s="151" t="s">
        <v>95</v>
      </c>
      <c r="E72" s="152"/>
      <c r="F72" s="152"/>
      <c r="G72" s="152"/>
      <c r="H72" s="152"/>
      <c r="I72" s="152"/>
      <c r="J72" s="152"/>
      <c r="K72" s="152"/>
      <c r="L72" s="152"/>
      <c r="M72" s="153"/>
      <c r="N72" s="158" t="s">
        <v>14</v>
      </c>
      <c r="P72" s="158" t="s">
        <v>73</v>
      </c>
      <c r="Q72" s="158" t="s">
        <v>14</v>
      </c>
      <c r="R72" s="158" t="s">
        <v>144</v>
      </c>
      <c r="T72" s="158" t="s">
        <v>81</v>
      </c>
      <c r="BJ72" s="154" t="str">
        <f>HYPERLINK("#일위대가목록!A49","HDM-D-0030 →")</f>
        <v>HDM-D-0030 →</v>
      </c>
    </row>
    <row r="73" spans="1:62" ht="18.399999999999999" customHeight="1">
      <c r="A73" s="150" t="s">
        <v>269</v>
      </c>
      <c r="B73" s="151" t="s">
        <v>133</v>
      </c>
      <c r="C73" s="152">
        <v>300</v>
      </c>
      <c r="D73" s="151" t="s">
        <v>134</v>
      </c>
      <c r="E73" s="152"/>
      <c r="F73" s="152"/>
      <c r="G73" s="152"/>
      <c r="H73" s="152"/>
      <c r="I73" s="152"/>
      <c r="J73" s="152"/>
      <c r="K73" s="152"/>
      <c r="L73" s="152"/>
      <c r="M73" s="153"/>
      <c r="N73" s="158" t="s">
        <v>14</v>
      </c>
      <c r="P73" s="158" t="s">
        <v>135</v>
      </c>
      <c r="Q73" s="158" t="s">
        <v>14</v>
      </c>
      <c r="R73" s="158" t="s">
        <v>136</v>
      </c>
      <c r="T73" s="158" t="s">
        <v>81</v>
      </c>
      <c r="BJ73" s="154" t="str">
        <f>HYPERLINK("#일위대가목록!A39","HST-9100 →")</f>
        <v>HST-9100 →</v>
      </c>
    </row>
    <row r="74" spans="1:62" ht="18.399999999999999" customHeight="1">
      <c r="A74" s="150" t="s">
        <v>14</v>
      </c>
      <c r="B74" s="151" t="s">
        <v>14</v>
      </c>
      <c r="C74" s="151"/>
      <c r="D74" s="151" t="s">
        <v>14</v>
      </c>
      <c r="E74" s="152"/>
      <c r="F74" s="152"/>
      <c r="G74" s="149"/>
      <c r="H74" s="152"/>
      <c r="I74" s="149"/>
      <c r="J74" s="152"/>
      <c r="K74" s="149"/>
      <c r="L74" s="152"/>
      <c r="M74" s="153"/>
      <c r="N74" s="158" t="s">
        <v>14</v>
      </c>
      <c r="P74" s="158" t="s">
        <v>319</v>
      </c>
      <c r="Q74" s="158" t="s">
        <v>14</v>
      </c>
      <c r="R74" s="158" t="s">
        <v>14</v>
      </c>
    </row>
    <row r="75" spans="1:62" ht="18.399999999999999" customHeight="1">
      <c r="A75" s="150" t="s">
        <v>286</v>
      </c>
      <c r="B75" s="151" t="s">
        <v>14</v>
      </c>
      <c r="C75" s="152">
        <v>1</v>
      </c>
      <c r="D75" s="151" t="s">
        <v>69</v>
      </c>
      <c r="E75" s="149"/>
      <c r="F75" s="152"/>
      <c r="G75" s="149"/>
      <c r="H75" s="152"/>
      <c r="I75" s="149"/>
      <c r="J75" s="152"/>
      <c r="K75" s="149"/>
      <c r="L75" s="152"/>
      <c r="M75" s="153"/>
      <c r="N75" s="158" t="s">
        <v>14</v>
      </c>
      <c r="O75" s="158" t="s">
        <v>145</v>
      </c>
    </row>
    <row r="76" spans="1:62" ht="18.399999999999999" customHeight="1">
      <c r="A76" s="150" t="s">
        <v>287</v>
      </c>
      <c r="B76" s="151" t="s">
        <v>14</v>
      </c>
      <c r="C76" s="151"/>
      <c r="D76" s="151" t="s">
        <v>14</v>
      </c>
      <c r="E76" s="152"/>
      <c r="F76" s="152"/>
      <c r="G76" s="149"/>
      <c r="H76" s="152"/>
      <c r="I76" s="149"/>
      <c r="J76" s="152"/>
      <c r="K76" s="149"/>
      <c r="L76" s="152"/>
      <c r="M76" s="153"/>
      <c r="N76" s="158" t="s">
        <v>14</v>
      </c>
      <c r="P76" s="158" t="s">
        <v>71</v>
      </c>
      <c r="Q76" s="158" t="s">
        <v>14</v>
      </c>
      <c r="R76" s="158" t="s">
        <v>14</v>
      </c>
    </row>
    <row r="77" spans="1:62" ht="18.399999999999999" customHeight="1">
      <c r="A77" s="150" t="s">
        <v>288</v>
      </c>
      <c r="B77" s="151" t="s">
        <v>146</v>
      </c>
      <c r="C77" s="151">
        <v>31.65</v>
      </c>
      <c r="D77" s="151" t="s">
        <v>147</v>
      </c>
      <c r="E77" s="152"/>
      <c r="F77" s="152"/>
      <c r="G77" s="152"/>
      <c r="H77" s="152"/>
      <c r="I77" s="152"/>
      <c r="J77" s="152"/>
      <c r="K77" s="152"/>
      <c r="L77" s="152"/>
      <c r="M77" s="153"/>
      <c r="N77" s="158" t="s">
        <v>14</v>
      </c>
      <c r="P77" s="158" t="s">
        <v>79</v>
      </c>
      <c r="Q77" s="158" t="s">
        <v>14</v>
      </c>
      <c r="R77" s="158" t="s">
        <v>148</v>
      </c>
      <c r="BJ77" s="154" t="str">
        <f>HYPERLINK("#경비!A6","GGG-2020 →")</f>
        <v>GGG-2020 →</v>
      </c>
    </row>
    <row r="78" spans="1:62" ht="18.399999999999999" customHeight="1">
      <c r="A78" s="150" t="s">
        <v>288</v>
      </c>
      <c r="B78" s="151" t="s">
        <v>149</v>
      </c>
      <c r="C78" s="151">
        <v>5.24</v>
      </c>
      <c r="D78" s="151" t="s">
        <v>147</v>
      </c>
      <c r="E78" s="152"/>
      <c r="F78" s="152"/>
      <c r="G78" s="152"/>
      <c r="H78" s="152"/>
      <c r="I78" s="152"/>
      <c r="J78" s="152"/>
      <c r="K78" s="152"/>
      <c r="L78" s="152"/>
      <c r="M78" s="153"/>
      <c r="N78" s="158" t="s">
        <v>14</v>
      </c>
      <c r="P78" s="158" t="s">
        <v>142</v>
      </c>
      <c r="Q78" s="158" t="s">
        <v>14</v>
      </c>
      <c r="R78" s="158" t="s">
        <v>150</v>
      </c>
      <c r="BJ78" s="154" t="str">
        <f>HYPERLINK("#경비!A7","GGG-2022 →")</f>
        <v>GGG-2022 →</v>
      </c>
    </row>
    <row r="79" spans="1:62" ht="18.399999999999999" customHeight="1">
      <c r="A79" s="150" t="s">
        <v>288</v>
      </c>
      <c r="B79" s="151" t="s">
        <v>289</v>
      </c>
      <c r="C79" s="151">
        <v>0.06</v>
      </c>
      <c r="D79" s="151" t="s">
        <v>147</v>
      </c>
      <c r="E79" s="152"/>
      <c r="F79" s="152"/>
      <c r="G79" s="152"/>
      <c r="H79" s="152"/>
      <c r="I79" s="152"/>
      <c r="J79" s="152"/>
      <c r="K79" s="152"/>
      <c r="L79" s="152"/>
      <c r="M79" s="153"/>
      <c r="N79" s="158" t="s">
        <v>14</v>
      </c>
      <c r="P79" s="158" t="s">
        <v>291</v>
      </c>
      <c r="Q79" s="158" t="s">
        <v>14</v>
      </c>
      <c r="R79" s="158" t="s">
        <v>290</v>
      </c>
      <c r="BJ79" s="154" t="str">
        <f>HYPERLINK("#경비!A8","GGG-2030 →")</f>
        <v>GGG-2030 →</v>
      </c>
    </row>
    <row r="80" spans="1:62" ht="18.399999999999999" customHeight="1">
      <c r="A80" s="150" t="s">
        <v>14</v>
      </c>
      <c r="B80" s="151" t="s">
        <v>14</v>
      </c>
      <c r="C80" s="151"/>
      <c r="D80" s="151" t="s">
        <v>14</v>
      </c>
      <c r="E80" s="152"/>
      <c r="F80" s="152"/>
      <c r="G80" s="149"/>
      <c r="H80" s="152"/>
      <c r="I80" s="149"/>
      <c r="J80" s="152"/>
      <c r="K80" s="149"/>
      <c r="L80" s="152"/>
      <c r="M80" s="153"/>
      <c r="N80" s="158" t="s">
        <v>14</v>
      </c>
      <c r="P80" s="158" t="s">
        <v>72</v>
      </c>
      <c r="Q80" s="158" t="s">
        <v>14</v>
      </c>
      <c r="R80" s="158" t="s">
        <v>14</v>
      </c>
    </row>
    <row r="81" spans="1:62" ht="18.399999999999999" customHeight="1">
      <c r="A81" s="150" t="s">
        <v>292</v>
      </c>
      <c r="B81" s="151" t="s">
        <v>14</v>
      </c>
      <c r="C81" s="151"/>
      <c r="D81" s="151" t="s">
        <v>14</v>
      </c>
      <c r="E81" s="152"/>
      <c r="F81" s="152"/>
      <c r="G81" s="149"/>
      <c r="H81" s="152"/>
      <c r="I81" s="149"/>
      <c r="J81" s="152"/>
      <c r="K81" s="149"/>
      <c r="L81" s="152"/>
      <c r="M81" s="153"/>
      <c r="N81" s="158" t="s">
        <v>14</v>
      </c>
      <c r="P81" s="158" t="s">
        <v>73</v>
      </c>
      <c r="Q81" s="158" t="s">
        <v>14</v>
      </c>
      <c r="R81" s="158" t="s">
        <v>14</v>
      </c>
    </row>
    <row r="82" spans="1:62" ht="18.399999999999999" customHeight="1">
      <c r="A82" s="150" t="s">
        <v>293</v>
      </c>
      <c r="B82" s="151" t="s">
        <v>146</v>
      </c>
      <c r="C82" s="151">
        <v>31.65</v>
      </c>
      <c r="D82" s="151" t="s">
        <v>147</v>
      </c>
      <c r="E82" s="152"/>
      <c r="F82" s="152"/>
      <c r="G82" s="152"/>
      <c r="H82" s="152"/>
      <c r="I82" s="152"/>
      <c r="J82" s="152"/>
      <c r="K82" s="152"/>
      <c r="L82" s="152"/>
      <c r="M82" s="153"/>
      <c r="N82" s="158" t="s">
        <v>14</v>
      </c>
      <c r="P82" s="158" t="s">
        <v>74</v>
      </c>
      <c r="Q82" s="158" t="s">
        <v>14</v>
      </c>
      <c r="R82" s="158" t="s">
        <v>151</v>
      </c>
      <c r="BJ82" s="154" t="str">
        <f>HYPERLINK("#경비!A3","GGG-1010 →")</f>
        <v>GGG-1010 →</v>
      </c>
    </row>
    <row r="83" spans="1:62" ht="18.399999999999999" customHeight="1">
      <c r="A83" s="150" t="s">
        <v>293</v>
      </c>
      <c r="B83" s="151" t="s">
        <v>149</v>
      </c>
      <c r="C83" s="151">
        <v>5.24</v>
      </c>
      <c r="D83" s="151" t="s">
        <v>147</v>
      </c>
      <c r="E83" s="152"/>
      <c r="F83" s="152"/>
      <c r="G83" s="152"/>
      <c r="H83" s="152"/>
      <c r="I83" s="152"/>
      <c r="J83" s="152"/>
      <c r="K83" s="152"/>
      <c r="L83" s="152"/>
      <c r="M83" s="153"/>
      <c r="N83" s="158" t="s">
        <v>14</v>
      </c>
      <c r="P83" s="158" t="s">
        <v>76</v>
      </c>
      <c r="Q83" s="158" t="s">
        <v>14</v>
      </c>
      <c r="R83" s="158" t="s">
        <v>152</v>
      </c>
      <c r="BJ83" s="154" t="str">
        <f>HYPERLINK("#경비!A4","GGG-1020 →")</f>
        <v>GGG-1020 →</v>
      </c>
    </row>
    <row r="84" spans="1:62" ht="18.399999999999999" customHeight="1">
      <c r="A84" s="150" t="s">
        <v>293</v>
      </c>
      <c r="B84" s="151" t="s">
        <v>149</v>
      </c>
      <c r="C84" s="151">
        <v>0.06</v>
      </c>
      <c r="D84" s="151" t="s">
        <v>147</v>
      </c>
      <c r="E84" s="152"/>
      <c r="F84" s="152"/>
      <c r="G84" s="152"/>
      <c r="H84" s="152"/>
      <c r="I84" s="152"/>
      <c r="J84" s="152"/>
      <c r="K84" s="152"/>
      <c r="L84" s="152"/>
      <c r="M84" s="153"/>
      <c r="N84" s="158" t="s">
        <v>14</v>
      </c>
      <c r="P84" s="158" t="s">
        <v>123</v>
      </c>
      <c r="Q84" s="158" t="s">
        <v>14</v>
      </c>
      <c r="R84" s="158" t="s">
        <v>294</v>
      </c>
      <c r="BJ84" s="154" t="str">
        <f>HYPERLINK("#경비!A5","GGG-1030 →")</f>
        <v>GGG-1030 →</v>
      </c>
    </row>
    <row r="85" spans="1:62" ht="18.399999999999999" customHeight="1" thickBot="1">
      <c r="A85" s="155"/>
      <c r="B85" s="156"/>
      <c r="C85" s="156"/>
      <c r="D85" s="156"/>
      <c r="E85" s="156"/>
      <c r="F85" s="156"/>
      <c r="G85" s="156"/>
      <c r="H85" s="156"/>
      <c r="I85" s="156"/>
      <c r="J85" s="156"/>
      <c r="K85" s="156"/>
      <c r="L85" s="156"/>
      <c r="M85" s="157"/>
    </row>
  </sheetData>
  <mergeCells count="9">
    <mergeCell ref="I2:J2"/>
    <mergeCell ref="K2:L2"/>
    <mergeCell ref="M2:M3"/>
    <mergeCell ref="A2:A3"/>
    <mergeCell ref="B2:B3"/>
    <mergeCell ref="C2:C3"/>
    <mergeCell ref="D2:D3"/>
    <mergeCell ref="E2:F2"/>
    <mergeCell ref="G2:H2"/>
  </mergeCells>
  <phoneticPr fontId="9" type="noConversion"/>
  <pageMargins left="0.31496062992125984" right="0.31496062992125984" top="1" bottom="0.59055118110236215" header="0.5" footer="0.5"/>
  <pageSetup paperSize="9" orientation="landscape" r:id="rId1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표지</vt:lpstr>
      <vt:lpstr>설계서</vt:lpstr>
      <vt:lpstr>설계설명서</vt:lpstr>
      <vt:lpstr>예정공정표</vt:lpstr>
      <vt:lpstr>원가 계산서</vt:lpstr>
      <vt:lpstr>내역서</vt:lpstr>
      <vt:lpstr>설계서!Print_Area</vt:lpstr>
      <vt:lpstr>'원가 계산서'!Print_Area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2026-09-17T21:51:53Z</cp:lastPrinted>
  <dcterms:created xsi:type="dcterms:W3CDTF">2026-03-24T06:21:06Z</dcterms:created>
  <dcterms:modified xsi:type="dcterms:W3CDTF">2026-09-21T05:22:54Z</dcterms:modified>
</cp:coreProperties>
</file>