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업무\2026년\3. 건설본부\22. 2026년 남양주 지방도 포장보수공사 폐기물처리용역\0917 견적공고\"/>
    </mc:Choice>
  </mc:AlternateContent>
  <xr:revisionPtr revIDLastSave="0" documentId="13_ncr:1_{65CF0DCD-F542-4CA5-A6CB-2ACDA9173E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표지" sheetId="5" r:id="rId1"/>
    <sheet name="집계표" sheetId="4" r:id="rId2"/>
    <sheet name="원가계산서" sheetId="3" state="hidden" r:id="rId3"/>
    <sheet name="내역서" sheetId="2" r:id="rId4"/>
    <sheet name="수량산출서" sheetId="6" state="hidden" r:id="rId5"/>
    <sheet name="견적및기타" sheetId="1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</externalReferences>
  <definedNames>
    <definedName name="__DemandLoad">TRUE</definedName>
    <definedName name="_1_">[1]공사비집계!#REF!</definedName>
    <definedName name="_10p1_">#REF!</definedName>
    <definedName name="_11P2_">'[2]Sheet1 (2)'!#REF!</definedName>
    <definedName name="_12t5_">#REF!</definedName>
    <definedName name="_2_0Crite">[3]총괄내역서!#REF!</definedName>
    <definedName name="_3_0Extr">[3]총괄내역서!#REF!</definedName>
    <definedName name="_4_3_0Crite">#REF!</definedName>
    <definedName name="_5_3_0Criteria">#REF!</definedName>
    <definedName name="_6a1_">#REF!</definedName>
    <definedName name="_7B2_">'[4]단면 (2)'!$K$55</definedName>
    <definedName name="_8G_0Extr">#REF!</definedName>
    <definedName name="_9G_0Extract">#REF!</definedName>
    <definedName name="_a">#REF!</definedName>
    <definedName name="_aab42">#REF!</definedName>
    <definedName name="_BVS1">#REF!</definedName>
    <definedName name="_BVS2">#REF!</definedName>
    <definedName name="_C">#REF!</definedName>
    <definedName name="_cc">#REF!</definedName>
    <definedName name="_Cm">[5]Sheet1!#REF!</definedName>
    <definedName name="_Cm1">[5]Sheet1!#REF!</definedName>
    <definedName name="_ctc1">#REF!</definedName>
    <definedName name="_ctc2">#REF!</definedName>
    <definedName name="_ctc3">#REF!</definedName>
    <definedName name="_E">[5]Sheet1!#REF!</definedName>
    <definedName name="_F">[5]Sheet1!#REF!</definedName>
    <definedName name="_xlnm._FilterDatabase" hidden="1">[6]수량명세서!#REF!</definedName>
    <definedName name="_gde4">'[7]ABUT수량-A1'!$T$25</definedName>
    <definedName name="_GHH1">#REF!</definedName>
    <definedName name="_GHH2">#REF!</definedName>
    <definedName name="_HSH1">#REF!</definedName>
    <definedName name="_HSH2">#REF!</definedName>
    <definedName name="_hun1">[8]설계조건!#REF!</definedName>
    <definedName name="_hun2">[8]설계조건!#REF!</definedName>
    <definedName name="_JEA1">#REF!</definedName>
    <definedName name="_jea11">#REF!</definedName>
    <definedName name="_JEA2">#REF!</definedName>
    <definedName name="_jea22">#REF!</definedName>
    <definedName name="_JH1">#REF!</definedName>
    <definedName name="_JH10">#REF!</definedName>
    <definedName name="_JH11">#REF!</definedName>
    <definedName name="_JH12">#REF!</definedName>
    <definedName name="_JH13">#REF!</definedName>
    <definedName name="_JH14">#REF!</definedName>
    <definedName name="_JH15">#REF!</definedName>
    <definedName name="_JH16">#REF!</definedName>
    <definedName name="_JH17">#REF!</definedName>
    <definedName name="_JH18">#REF!</definedName>
    <definedName name="_JH19">#REF!</definedName>
    <definedName name="_JH2">#REF!</definedName>
    <definedName name="_JH20">#REF!</definedName>
    <definedName name="_JH3">#REF!</definedName>
    <definedName name="_JH4">#REF!</definedName>
    <definedName name="_JH5">#REF!</definedName>
    <definedName name="_JH6">#REF!</definedName>
    <definedName name="_jh7">#REF!</definedName>
    <definedName name="_jh8">#REF!</definedName>
    <definedName name="_JH9">#REF!</definedName>
    <definedName name="_JJ1">#REF!</definedName>
    <definedName name="_JJ10">#REF!</definedName>
    <definedName name="_JJ100">#REF!</definedName>
    <definedName name="_JJ101">#REF!</definedName>
    <definedName name="_JJ102">#REF!</definedName>
    <definedName name="_JJ103">#REF!</definedName>
    <definedName name="_JJ104">#REF!</definedName>
    <definedName name="_JJ105">#REF!</definedName>
    <definedName name="_JJ106">#REF!</definedName>
    <definedName name="_JJ107">#REF!</definedName>
    <definedName name="_JJ108">#REF!</definedName>
    <definedName name="_JJ109">#REF!</definedName>
    <definedName name="_JJ11">#REF!</definedName>
    <definedName name="_JJ110">#REF!</definedName>
    <definedName name="_JJ111">#REF!</definedName>
    <definedName name="_JJ112">#REF!</definedName>
    <definedName name="_JJ113">#REF!</definedName>
    <definedName name="_JJ114">#REF!</definedName>
    <definedName name="_JJ115">#REF!</definedName>
    <definedName name="_JJ116">#REF!</definedName>
    <definedName name="_JJ117">#REF!</definedName>
    <definedName name="_JJ118">#REF!</definedName>
    <definedName name="_JJ119">#REF!</definedName>
    <definedName name="_JJ12">#REF!</definedName>
    <definedName name="_JJ120">#REF!</definedName>
    <definedName name="_JJ121">#REF!</definedName>
    <definedName name="_JJ122">#REF!</definedName>
    <definedName name="_JJ123">#REF!</definedName>
    <definedName name="_JJ124">#REF!</definedName>
    <definedName name="_JJ125">#REF!</definedName>
    <definedName name="_JJ126">#REF!</definedName>
    <definedName name="_JJ127">#REF!</definedName>
    <definedName name="_JJ128">#REF!</definedName>
    <definedName name="_JJ129">#REF!</definedName>
    <definedName name="_JJ13">#REF!</definedName>
    <definedName name="_JJ130">#REF!</definedName>
    <definedName name="_JJ131">#REF!</definedName>
    <definedName name="_JJ132">#REF!</definedName>
    <definedName name="_JJ133">#REF!</definedName>
    <definedName name="_JJ134">#REF!</definedName>
    <definedName name="_JJ135">#REF!</definedName>
    <definedName name="_JJ136">#REF!</definedName>
    <definedName name="_JJ137">#REF!</definedName>
    <definedName name="_JJ138">#REF!</definedName>
    <definedName name="_JJ139">#REF!</definedName>
    <definedName name="_JJ14">#REF!</definedName>
    <definedName name="_JJ140">#REF!</definedName>
    <definedName name="_JJ141">#REF!</definedName>
    <definedName name="_JJ142">#REF!</definedName>
    <definedName name="_JJ143">#REF!</definedName>
    <definedName name="_JJ144">#REF!</definedName>
    <definedName name="_JJ145">#REF!</definedName>
    <definedName name="_JJ146">#REF!</definedName>
    <definedName name="_JJ147">#REF!</definedName>
    <definedName name="_JJ148">#REF!</definedName>
    <definedName name="_JJ149">#REF!</definedName>
    <definedName name="_JJ15">#REF!</definedName>
    <definedName name="_JJ150">#REF!</definedName>
    <definedName name="_JJ151">#REF!</definedName>
    <definedName name="_JJ152">#REF!</definedName>
    <definedName name="_JJ153">#REF!</definedName>
    <definedName name="_JJ154">#REF!</definedName>
    <definedName name="_JJ155">#REF!</definedName>
    <definedName name="_JJ156">#REF!</definedName>
    <definedName name="_JJ157">#REF!</definedName>
    <definedName name="_JJ158">#REF!</definedName>
    <definedName name="_JJ159">#REF!</definedName>
    <definedName name="_JJ16">#REF!</definedName>
    <definedName name="_JJ160">#REF!</definedName>
    <definedName name="_JJ161">#REF!</definedName>
    <definedName name="_JJ162">#REF!</definedName>
    <definedName name="_JJ163">#REF!</definedName>
    <definedName name="_JJ164">#REF!</definedName>
    <definedName name="_JJ165">#REF!</definedName>
    <definedName name="_JJ166">#REF!</definedName>
    <definedName name="_JJ167">#REF!</definedName>
    <definedName name="_JJ168">#REF!</definedName>
    <definedName name="_JJ169">#REF!</definedName>
    <definedName name="_JJ17">#REF!</definedName>
    <definedName name="_JJ170">#REF!</definedName>
    <definedName name="_JJ171">#REF!</definedName>
    <definedName name="_JJ172">#REF!</definedName>
    <definedName name="_JJ18">#REF!</definedName>
    <definedName name="_JJ19">#REF!</definedName>
    <definedName name="_JJ2">#REF!</definedName>
    <definedName name="_JJ20">#REF!</definedName>
    <definedName name="_JJ21">#REF!</definedName>
    <definedName name="_JJ22">#REF!</definedName>
    <definedName name="_JJ23">#REF!</definedName>
    <definedName name="_JJ24">#REF!</definedName>
    <definedName name="_JJ25">#REF!</definedName>
    <definedName name="_JJ26">#REF!</definedName>
    <definedName name="_JJ27">#REF!</definedName>
    <definedName name="_JJ28">#REF!</definedName>
    <definedName name="_JJ29">#REF!</definedName>
    <definedName name="_JJ3">#REF!</definedName>
    <definedName name="_JJ30">#REF!</definedName>
    <definedName name="_JJ31">#REF!</definedName>
    <definedName name="_JJ32">#REF!</definedName>
    <definedName name="_JJ33">#REF!</definedName>
    <definedName name="_JJ34">#REF!</definedName>
    <definedName name="_JJ35">#REF!</definedName>
    <definedName name="_JJ36">#REF!</definedName>
    <definedName name="_JJ37">#REF!</definedName>
    <definedName name="_JJ38">#REF!</definedName>
    <definedName name="_JJ39">#REF!</definedName>
    <definedName name="_JJ4">#REF!</definedName>
    <definedName name="_JJ40">#REF!</definedName>
    <definedName name="_JJ41">#REF!</definedName>
    <definedName name="_JJ42">#REF!</definedName>
    <definedName name="_JJ43">#REF!</definedName>
    <definedName name="_JJ44">#REF!</definedName>
    <definedName name="_JJ45">#REF!</definedName>
    <definedName name="_JJ46">#REF!</definedName>
    <definedName name="_JJ47">#REF!</definedName>
    <definedName name="_JJ48">#REF!</definedName>
    <definedName name="_JJ49">#REF!</definedName>
    <definedName name="_JJ5">#REF!</definedName>
    <definedName name="_JJ50">#REF!</definedName>
    <definedName name="_JJ51">#REF!</definedName>
    <definedName name="_JJ52">#REF!</definedName>
    <definedName name="_JJ53">#REF!</definedName>
    <definedName name="_JJ54">#REF!</definedName>
    <definedName name="_JJ55">#REF!</definedName>
    <definedName name="_JJ56">#REF!</definedName>
    <definedName name="_JJ57">#REF!</definedName>
    <definedName name="_JJ58">#REF!</definedName>
    <definedName name="_JJ59">#REF!</definedName>
    <definedName name="_JJ6">#REF!</definedName>
    <definedName name="_JJ60">#REF!</definedName>
    <definedName name="_JJ61">#REF!</definedName>
    <definedName name="_JJ62">#REF!</definedName>
    <definedName name="_JJ63">#REF!</definedName>
    <definedName name="_JJ64">#REF!</definedName>
    <definedName name="_JJ65">#REF!</definedName>
    <definedName name="_JJ66">#REF!</definedName>
    <definedName name="_JJ67">#REF!</definedName>
    <definedName name="_JJ68">#REF!</definedName>
    <definedName name="_JJ69">#REF!</definedName>
    <definedName name="_JJ7">#REF!</definedName>
    <definedName name="_JJ70">#REF!</definedName>
    <definedName name="_JJ71">#REF!</definedName>
    <definedName name="_JJ72">#REF!</definedName>
    <definedName name="_JJ73">#REF!</definedName>
    <definedName name="_JJ74">#REF!</definedName>
    <definedName name="_JJ75">#REF!</definedName>
    <definedName name="_JJ76">#REF!</definedName>
    <definedName name="_JJ77">#REF!</definedName>
    <definedName name="_JJ78">#REF!</definedName>
    <definedName name="_JJ79">#REF!</definedName>
    <definedName name="_JJ8">#REF!</definedName>
    <definedName name="_JJ80">#REF!</definedName>
    <definedName name="_JJ81">#REF!</definedName>
    <definedName name="_JJ82">#REF!</definedName>
    <definedName name="_JJ83">#REF!</definedName>
    <definedName name="_JJ84">#REF!</definedName>
    <definedName name="_JJ85">#REF!</definedName>
    <definedName name="_JJ86">#REF!</definedName>
    <definedName name="_JJ87">#REF!</definedName>
    <definedName name="_JJ88">#REF!</definedName>
    <definedName name="_JJ89">#REF!</definedName>
    <definedName name="_JJ9">#REF!</definedName>
    <definedName name="_JJ90">#REF!</definedName>
    <definedName name="_JJ91">#REF!</definedName>
    <definedName name="_JJ92">#REF!</definedName>
    <definedName name="_JJ93">#REF!</definedName>
    <definedName name="_JJ94">#REF!</definedName>
    <definedName name="_JJ95">#REF!</definedName>
    <definedName name="_JJ96">#REF!</definedName>
    <definedName name="_JJ97">#REF!</definedName>
    <definedName name="_JJ98">#REF!</definedName>
    <definedName name="_JJ99">#REF!</definedName>
    <definedName name="_JK1">#REF!</definedName>
    <definedName name="_JK10">#REF!</definedName>
    <definedName name="_JK100">#REF!</definedName>
    <definedName name="_JK101">#REF!</definedName>
    <definedName name="_JK102">#REF!</definedName>
    <definedName name="_JK103">#REF!</definedName>
    <definedName name="_JK104">#REF!</definedName>
    <definedName name="_JK105">#REF!</definedName>
    <definedName name="_JK106">#REF!</definedName>
    <definedName name="_JK107">#REF!</definedName>
    <definedName name="_JK108">#REF!</definedName>
    <definedName name="_JK109">#REF!</definedName>
    <definedName name="_JK11">#REF!</definedName>
    <definedName name="_JK110">#REF!</definedName>
    <definedName name="_JK111">#REF!</definedName>
    <definedName name="_JK112">#REF!</definedName>
    <definedName name="_JK113">#REF!</definedName>
    <definedName name="_JK114">#REF!</definedName>
    <definedName name="_JK115">#REF!</definedName>
    <definedName name="_JK116">#REF!</definedName>
    <definedName name="_JK117">#REF!</definedName>
    <definedName name="_JK118">#REF!</definedName>
    <definedName name="_JK119">#REF!</definedName>
    <definedName name="_JK12">#REF!</definedName>
    <definedName name="_JK120">#REF!</definedName>
    <definedName name="_JK121">#REF!</definedName>
    <definedName name="_JK122">#REF!</definedName>
    <definedName name="_JK123">#REF!</definedName>
    <definedName name="_JK124">#REF!</definedName>
    <definedName name="_JK125">#REF!</definedName>
    <definedName name="_JK126">#REF!</definedName>
    <definedName name="_JK127">#REF!</definedName>
    <definedName name="_JK128">#REF!</definedName>
    <definedName name="_JK129">#REF!</definedName>
    <definedName name="_JK13">#REF!</definedName>
    <definedName name="_JK130">#REF!</definedName>
    <definedName name="_JK131">#REF!</definedName>
    <definedName name="_JK132">#REF!</definedName>
    <definedName name="_JK133">#REF!</definedName>
    <definedName name="_JK134">#REF!</definedName>
    <definedName name="_JK135">#REF!</definedName>
    <definedName name="_JK136">#REF!</definedName>
    <definedName name="_JK137">#REF!</definedName>
    <definedName name="_JK138">#REF!</definedName>
    <definedName name="_JK139">#REF!</definedName>
    <definedName name="_JK14">#REF!</definedName>
    <definedName name="_JK140">#REF!</definedName>
    <definedName name="_JK141">#REF!</definedName>
    <definedName name="_JK142">#REF!</definedName>
    <definedName name="_JK143">#REF!</definedName>
    <definedName name="_JK144">#REF!</definedName>
    <definedName name="_JK145">#REF!</definedName>
    <definedName name="_JK146">#REF!</definedName>
    <definedName name="_JK147">#REF!</definedName>
    <definedName name="_JK148">#REF!</definedName>
    <definedName name="_JK149">#REF!</definedName>
    <definedName name="_JK15">#REF!</definedName>
    <definedName name="_JK150">#REF!</definedName>
    <definedName name="_JK151">#REF!</definedName>
    <definedName name="_JK152">#REF!</definedName>
    <definedName name="_JK153">#REF!</definedName>
    <definedName name="_JK154">#REF!</definedName>
    <definedName name="_JK155">#REF!</definedName>
    <definedName name="_JK156">#REF!</definedName>
    <definedName name="_JK157">#REF!</definedName>
    <definedName name="_JK158">#REF!</definedName>
    <definedName name="_JK159">#REF!</definedName>
    <definedName name="_JK16">#REF!</definedName>
    <definedName name="_JK160">#REF!</definedName>
    <definedName name="_JK161">#REF!</definedName>
    <definedName name="_JK162">#REF!</definedName>
    <definedName name="_JK163">#REF!</definedName>
    <definedName name="_JK164">#REF!</definedName>
    <definedName name="_JK165">#REF!</definedName>
    <definedName name="_JK166">#REF!</definedName>
    <definedName name="_JK167">#REF!</definedName>
    <definedName name="_JK168">#REF!</definedName>
    <definedName name="_JK169">#REF!</definedName>
    <definedName name="_JK17">#REF!</definedName>
    <definedName name="_JK170">#REF!</definedName>
    <definedName name="_JK171">#REF!</definedName>
    <definedName name="_JK172">#REF!</definedName>
    <definedName name="_JK18">#REF!</definedName>
    <definedName name="_JK185">[9]중기일위대가!$K$189</definedName>
    <definedName name="_JK19">#REF!</definedName>
    <definedName name="_JK2">#REF!</definedName>
    <definedName name="_JK20">#REF!</definedName>
    <definedName name="_JK21">#REF!</definedName>
    <definedName name="_JK22">#REF!</definedName>
    <definedName name="_JK23">#REF!</definedName>
    <definedName name="_JK24">#REF!</definedName>
    <definedName name="_JK25">#REF!</definedName>
    <definedName name="_JK26">#REF!</definedName>
    <definedName name="_JK27">#REF!</definedName>
    <definedName name="_JK28">#REF!</definedName>
    <definedName name="_JK29">#REF!</definedName>
    <definedName name="_JK3">#REF!</definedName>
    <definedName name="_JK30">#REF!</definedName>
    <definedName name="_JK31">#REF!</definedName>
    <definedName name="_JK32">#REF!</definedName>
    <definedName name="_JK33">#REF!</definedName>
    <definedName name="_JK34">#REF!</definedName>
    <definedName name="_JK35">#REF!</definedName>
    <definedName name="_JK36">#REF!</definedName>
    <definedName name="_JK37">#REF!</definedName>
    <definedName name="_JK38">#REF!</definedName>
    <definedName name="_JK39">#REF!</definedName>
    <definedName name="_JK4">#REF!</definedName>
    <definedName name="_JK40">#REF!</definedName>
    <definedName name="_JK41">#REF!</definedName>
    <definedName name="_JK42">#REF!</definedName>
    <definedName name="_JK43">#REF!</definedName>
    <definedName name="_JK44">#REF!</definedName>
    <definedName name="_JK45">#REF!</definedName>
    <definedName name="_JK46">#REF!</definedName>
    <definedName name="_JK47">#REF!</definedName>
    <definedName name="_JK48">#REF!</definedName>
    <definedName name="_JK49">#REF!</definedName>
    <definedName name="_JK5">#REF!</definedName>
    <definedName name="_JK50">#REF!</definedName>
    <definedName name="_JK51">#REF!</definedName>
    <definedName name="_JK52">#REF!</definedName>
    <definedName name="_JK53">#REF!</definedName>
    <definedName name="_JK54">#REF!</definedName>
    <definedName name="_JK55">#REF!</definedName>
    <definedName name="_JK56">#REF!</definedName>
    <definedName name="_JK57">#REF!</definedName>
    <definedName name="_JK58">#REF!</definedName>
    <definedName name="_JK59">#REF!</definedName>
    <definedName name="_JK6">#REF!</definedName>
    <definedName name="_JK60">#REF!</definedName>
    <definedName name="_JK61">#REF!</definedName>
    <definedName name="_JK62">#REF!</definedName>
    <definedName name="_JK63">#REF!</definedName>
    <definedName name="_JK64">#REF!</definedName>
    <definedName name="_JK65">#REF!</definedName>
    <definedName name="_JK66">#REF!</definedName>
    <definedName name="_JK67">#REF!</definedName>
    <definedName name="_JK68">#REF!</definedName>
    <definedName name="_JK69">#REF!</definedName>
    <definedName name="_JK7">#REF!</definedName>
    <definedName name="_JK70">#REF!</definedName>
    <definedName name="_JK71">#REF!</definedName>
    <definedName name="_JK72">#REF!</definedName>
    <definedName name="_JK73">#REF!</definedName>
    <definedName name="_JK74">#REF!</definedName>
    <definedName name="_JK75">#REF!</definedName>
    <definedName name="_JK76">#REF!</definedName>
    <definedName name="_JK77">#REF!</definedName>
    <definedName name="_JK78">#REF!</definedName>
    <definedName name="_JK79">#REF!</definedName>
    <definedName name="_JK8">#REF!</definedName>
    <definedName name="_JK80">#REF!</definedName>
    <definedName name="_JK81">#REF!</definedName>
    <definedName name="_JK82">#REF!</definedName>
    <definedName name="_JK83">#REF!</definedName>
    <definedName name="_JK84">#REF!</definedName>
    <definedName name="_JK85">#REF!</definedName>
    <definedName name="_JK86">#REF!</definedName>
    <definedName name="_JK87">#REF!</definedName>
    <definedName name="_JK88">#REF!</definedName>
    <definedName name="_JK89">#REF!</definedName>
    <definedName name="_JK9">#REF!</definedName>
    <definedName name="_JK90">#REF!</definedName>
    <definedName name="_JK91">#REF!</definedName>
    <definedName name="_JK92">#REF!</definedName>
    <definedName name="_JK93">#REF!</definedName>
    <definedName name="_JK94">#REF!</definedName>
    <definedName name="_JK95">#REF!</definedName>
    <definedName name="_JK96">#REF!</definedName>
    <definedName name="_JK97">#REF!</definedName>
    <definedName name="_JK98">#REF!</definedName>
    <definedName name="_JK99">#REF!</definedName>
    <definedName name="_JL1">#REF!</definedName>
    <definedName name="_JL2">#REF!</definedName>
    <definedName name="_JN1">#REF!</definedName>
    <definedName name="_JN10">#REF!</definedName>
    <definedName name="_JN100">#REF!</definedName>
    <definedName name="_JN101">#REF!</definedName>
    <definedName name="_JN102">#REF!</definedName>
    <definedName name="_JN103">#REF!</definedName>
    <definedName name="_JN104">#REF!</definedName>
    <definedName name="_JN105">#REF!</definedName>
    <definedName name="_JN106">#REF!</definedName>
    <definedName name="_JN107">#REF!</definedName>
    <definedName name="_JN108">#REF!</definedName>
    <definedName name="_JN109">#REF!</definedName>
    <definedName name="_JN11">#REF!</definedName>
    <definedName name="_JN110">#REF!</definedName>
    <definedName name="_JN111">#REF!</definedName>
    <definedName name="_JN112">#REF!</definedName>
    <definedName name="_JN113">#REF!</definedName>
    <definedName name="_JN114">#REF!</definedName>
    <definedName name="_JN115">#REF!</definedName>
    <definedName name="_JN116">#REF!</definedName>
    <definedName name="_JN117">#REF!</definedName>
    <definedName name="_JN118">#REF!</definedName>
    <definedName name="_JN119">#REF!</definedName>
    <definedName name="_JN12">#REF!</definedName>
    <definedName name="_JN120">#REF!</definedName>
    <definedName name="_JN121">#REF!</definedName>
    <definedName name="_JN122">#REF!</definedName>
    <definedName name="_JN123">#REF!</definedName>
    <definedName name="_JN124">#REF!</definedName>
    <definedName name="_JN125">#REF!</definedName>
    <definedName name="_JN126">#REF!</definedName>
    <definedName name="_JN127">#REF!</definedName>
    <definedName name="_JN128">#REF!</definedName>
    <definedName name="_JN129">#REF!</definedName>
    <definedName name="_JN13">#REF!</definedName>
    <definedName name="_JN130">#REF!</definedName>
    <definedName name="_JN131">#REF!</definedName>
    <definedName name="_JN132">#REF!</definedName>
    <definedName name="_JN133">#REF!</definedName>
    <definedName name="_JN134">#REF!</definedName>
    <definedName name="_JN135">#REF!</definedName>
    <definedName name="_JN136">#REF!</definedName>
    <definedName name="_JN137">#REF!</definedName>
    <definedName name="_JN138">#REF!</definedName>
    <definedName name="_JN139">#REF!</definedName>
    <definedName name="_JN14">#REF!</definedName>
    <definedName name="_JN140">#REF!</definedName>
    <definedName name="_JN141">#REF!</definedName>
    <definedName name="_JN142">#REF!</definedName>
    <definedName name="_JN143">#REF!</definedName>
    <definedName name="_JN144">#REF!</definedName>
    <definedName name="_JN145">#REF!</definedName>
    <definedName name="_JN146">#REF!</definedName>
    <definedName name="_JN147">#REF!</definedName>
    <definedName name="_JN148">#REF!</definedName>
    <definedName name="_JN149">#REF!</definedName>
    <definedName name="_JN15">#REF!</definedName>
    <definedName name="_JN150">#REF!</definedName>
    <definedName name="_JN151">#REF!</definedName>
    <definedName name="_JN152">#REF!</definedName>
    <definedName name="_JN153">#REF!</definedName>
    <definedName name="_JN154">#REF!</definedName>
    <definedName name="_JN155">#REF!</definedName>
    <definedName name="_JN156">#REF!</definedName>
    <definedName name="_JN157">#REF!</definedName>
    <definedName name="_JN158">#REF!</definedName>
    <definedName name="_JN159">#REF!</definedName>
    <definedName name="_JN16">#REF!</definedName>
    <definedName name="_JN160">#REF!</definedName>
    <definedName name="_JN161">#REF!</definedName>
    <definedName name="_JN162">#REF!</definedName>
    <definedName name="_JN163">#REF!</definedName>
    <definedName name="_JN164">#REF!</definedName>
    <definedName name="_JN165">#REF!</definedName>
    <definedName name="_JN166">#REF!</definedName>
    <definedName name="_JN167">#REF!</definedName>
    <definedName name="_JN168">#REF!</definedName>
    <definedName name="_JN169">#REF!</definedName>
    <definedName name="_JN17">#REF!</definedName>
    <definedName name="_JN170">#REF!</definedName>
    <definedName name="_JN171">#REF!</definedName>
    <definedName name="_JN172">#REF!</definedName>
    <definedName name="_JN18">#REF!</definedName>
    <definedName name="_JN19">#REF!</definedName>
    <definedName name="_JN2">#REF!</definedName>
    <definedName name="_JN20">#REF!</definedName>
    <definedName name="_JN21">#REF!</definedName>
    <definedName name="_JN22">#REF!</definedName>
    <definedName name="_JN23">#REF!</definedName>
    <definedName name="_JN24">#REF!</definedName>
    <definedName name="_JN25">#REF!</definedName>
    <definedName name="_JN26">#REF!</definedName>
    <definedName name="_JN27">#REF!</definedName>
    <definedName name="_JN28">#REF!</definedName>
    <definedName name="_JN29">#REF!</definedName>
    <definedName name="_JN3">#REF!</definedName>
    <definedName name="_JN30">#REF!</definedName>
    <definedName name="_JN31">#REF!</definedName>
    <definedName name="_JN32">#REF!</definedName>
    <definedName name="_JN33">#REF!</definedName>
    <definedName name="_JN34">#REF!</definedName>
    <definedName name="_JN35">#REF!</definedName>
    <definedName name="_JN36">#REF!</definedName>
    <definedName name="_JN37">#REF!</definedName>
    <definedName name="_JN38">#REF!</definedName>
    <definedName name="_JN39">#REF!</definedName>
    <definedName name="_JN4">#REF!</definedName>
    <definedName name="_JN40">#REF!</definedName>
    <definedName name="_JN41">#REF!</definedName>
    <definedName name="_JN42">#REF!</definedName>
    <definedName name="_JN43">#REF!</definedName>
    <definedName name="_JN44">#REF!</definedName>
    <definedName name="_JN45">#REF!</definedName>
    <definedName name="_JN46">#REF!</definedName>
    <definedName name="_JN47">#REF!</definedName>
    <definedName name="_JN48">#REF!</definedName>
    <definedName name="_JN49">#REF!</definedName>
    <definedName name="_JN5">#REF!</definedName>
    <definedName name="_JN50">#REF!</definedName>
    <definedName name="_JN51">#REF!</definedName>
    <definedName name="_JN52">#REF!</definedName>
    <definedName name="_JN53">#REF!</definedName>
    <definedName name="_JN54">#REF!</definedName>
    <definedName name="_JN55">#REF!</definedName>
    <definedName name="_JN56">#REF!</definedName>
    <definedName name="_JN57">#REF!</definedName>
    <definedName name="_JN58">#REF!</definedName>
    <definedName name="_JN59">#REF!</definedName>
    <definedName name="_JN6">#REF!</definedName>
    <definedName name="_JN60">#REF!</definedName>
    <definedName name="_JN61">#REF!</definedName>
    <definedName name="_JN62">#REF!</definedName>
    <definedName name="_JN63">#REF!</definedName>
    <definedName name="_JN64">#REF!</definedName>
    <definedName name="_JN65">#REF!</definedName>
    <definedName name="_JN66">#REF!</definedName>
    <definedName name="_JN67">#REF!</definedName>
    <definedName name="_JN68">#REF!</definedName>
    <definedName name="_JN69">#REF!</definedName>
    <definedName name="_JN7">#REF!</definedName>
    <definedName name="_JN70">#REF!</definedName>
    <definedName name="_JN71">#REF!</definedName>
    <definedName name="_JN72">#REF!</definedName>
    <definedName name="_JN73">#REF!</definedName>
    <definedName name="_JN74">#REF!</definedName>
    <definedName name="_JN75">#REF!</definedName>
    <definedName name="_JN76">#REF!</definedName>
    <definedName name="_JN77">#REF!</definedName>
    <definedName name="_JN78">#REF!</definedName>
    <definedName name="_JN79">#REF!</definedName>
    <definedName name="_JN8">#REF!</definedName>
    <definedName name="_JN80">#REF!</definedName>
    <definedName name="_JN81">#REF!</definedName>
    <definedName name="_JN82">#REF!</definedName>
    <definedName name="_JN83">#REF!</definedName>
    <definedName name="_JN84">#REF!</definedName>
    <definedName name="_JN85">#REF!</definedName>
    <definedName name="_JN86">#REF!</definedName>
    <definedName name="_JN87">#REF!</definedName>
    <definedName name="_JN88">#REF!</definedName>
    <definedName name="_JN89">#REF!</definedName>
    <definedName name="_JN9">#REF!</definedName>
    <definedName name="_JN90">#REF!</definedName>
    <definedName name="_JN91">#REF!</definedName>
    <definedName name="_JN92">#REF!</definedName>
    <definedName name="_JN93">#REF!</definedName>
    <definedName name="_JN94">#REF!</definedName>
    <definedName name="_JN95">#REF!</definedName>
    <definedName name="_JN96">#REF!</definedName>
    <definedName name="_JN97">#REF!</definedName>
    <definedName name="_JN98">#REF!</definedName>
    <definedName name="_JN99">#REF!</definedName>
    <definedName name="_JS1">#REF!</definedName>
    <definedName name="_JS2">#REF!</definedName>
    <definedName name="_K">[5]Sheet1!#REF!</definedName>
    <definedName name="_Key1" hidden="1">#REF!</definedName>
    <definedName name="_KK1">#REF!</definedName>
    <definedName name="_LAB5">#REF!</definedName>
    <definedName name="_LAN1">#REF!</definedName>
    <definedName name="_LAN10">#REF!</definedName>
    <definedName name="_LAN11">#REF!</definedName>
    <definedName name="_LAN12">#REF!</definedName>
    <definedName name="_LAN13">#REF!</definedName>
    <definedName name="_LAN14">#REF!</definedName>
    <definedName name="_LAN15">#REF!</definedName>
    <definedName name="_LAN16">#REF!</definedName>
    <definedName name="_LAN17">#REF!</definedName>
    <definedName name="_LAN18">#REF!</definedName>
    <definedName name="_LAN19">#REF!</definedName>
    <definedName name="_LAN2">#REF!</definedName>
    <definedName name="_LAN20">#REF!</definedName>
    <definedName name="_LAN3">#REF!</definedName>
    <definedName name="_LAN4">#REF!</definedName>
    <definedName name="_LAN5">#REF!</definedName>
    <definedName name="_LAN6">#REF!</definedName>
    <definedName name="_LAN7">#REF!</definedName>
    <definedName name="_LAN8">#REF!</definedName>
    <definedName name="_LAN9">#REF!</definedName>
    <definedName name="_LEN1">#REF!</definedName>
    <definedName name="_LEN2">#REF!</definedName>
    <definedName name="_LL1">[10]Sheet17!$C$2</definedName>
    <definedName name="_LL2">[10]Sheet17!$C$3</definedName>
    <definedName name="_LL3">[10]Sheet17!$C$4</definedName>
    <definedName name="_LR1">[10]Sheet17!$F$2</definedName>
    <definedName name="_LR2">[10]Sheet17!$F$3</definedName>
    <definedName name="_LR3">[10]Sheet17!$F$4</definedName>
    <definedName name="_LS1">#REF!</definedName>
    <definedName name="_LS2">#REF!</definedName>
    <definedName name="_LS3">#REF!</definedName>
    <definedName name="_LS4">#REF!</definedName>
    <definedName name="_MaL1">#REF!</definedName>
    <definedName name="_MaL2">#REF!</definedName>
    <definedName name="_MBL1">#REF!</definedName>
    <definedName name="_MR5">[11]교각계산!#REF!</definedName>
    <definedName name="_MR6">[11]교각계산!#REF!</definedName>
    <definedName name="_NB1">[12]사용성검토!#REF!</definedName>
    <definedName name="_NB2">[12]사용성검토!#REF!</definedName>
    <definedName name="_new" hidden="1">#REF!</definedName>
    <definedName name="_new2" hidden="1">#REF!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Order1" hidden="1">255</definedName>
    <definedName name="_Order2" hidden="1">255</definedName>
    <definedName name="_pa1">#REF!</definedName>
    <definedName name="_pa2">#REF!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D1">#REF!</definedName>
    <definedName name="_PD11">#REF!</definedName>
    <definedName name="_PD2">#REF!</definedName>
    <definedName name="_PD22">#REF!</definedName>
    <definedName name="_PD3">#REF!</definedName>
    <definedName name="_PD33">#REF!</definedName>
    <definedName name="_PD4">#REF!</definedName>
    <definedName name="_PD44">#REF!</definedName>
    <definedName name="_PD5">#REF!</definedName>
    <definedName name="_PD55">#REF!</definedName>
    <definedName name="_PDX1">#REF!</definedName>
    <definedName name="_PDX2">#REF!</definedName>
    <definedName name="_PDX3">#REF!</definedName>
    <definedName name="_PDX4">#REF!</definedName>
    <definedName name="_PDX5">#REF!</definedName>
    <definedName name="_PH2">'[13]기둥(원형)'!#REF!</definedName>
    <definedName name="_Pi1">[14]역T형!$M$79</definedName>
    <definedName name="_pl1">#REF!</definedName>
    <definedName name="_PL2">#REF!</definedName>
    <definedName name="_PL3">#REF!</definedName>
    <definedName name="_PNO10">[15]INPUT!#REF!</definedName>
    <definedName name="_PNO3">[15]INPUT!#REF!</definedName>
    <definedName name="_PNO4">[15]INPUT!#REF!</definedName>
    <definedName name="_PNO5">[15]INPUT!#REF!</definedName>
    <definedName name="_PNO6">[15]INPUT!#REF!</definedName>
    <definedName name="_PNO7">[15]INPUT!#REF!</definedName>
    <definedName name="_PNO8">[15]INPUT!#REF!</definedName>
    <definedName name="_PNO9">[15]INPUT!#REF!</definedName>
    <definedName name="_Q">[5]Sheet1!#REF!</definedName>
    <definedName name="_Q1">[5]Sheet1!#REF!</definedName>
    <definedName name="_qs1">[8]설계조건!#REF!</definedName>
    <definedName name="_qs12">[8]설계조건!#REF!</definedName>
    <definedName name="_qs2">[8]설계조건!#REF!</definedName>
    <definedName name="_qs22">[8]설계조건!#REF!</definedName>
    <definedName name="_RD1" localSheetId="0">#REF!</definedName>
    <definedName name="_RD1">#REF!</definedName>
    <definedName name="_RD2" localSheetId="0">#REF!</definedName>
    <definedName name="_RD2">#REF!</definedName>
    <definedName name="_RD3" localSheetId="0">#REF!</definedName>
    <definedName name="_RD3">#REF!</definedName>
    <definedName name="_RD4" localSheetId="0">#REF!</definedName>
    <definedName name="_RD4">#REF!</definedName>
    <definedName name="_RD5">[16]교각계산!$K$86</definedName>
    <definedName name="_RD6" localSheetId="0">#REF!</definedName>
    <definedName name="_RD6">#REF!</definedName>
    <definedName name="_RD7" localSheetId="0">#REF!</definedName>
    <definedName name="_RD7">#REF!</definedName>
    <definedName name="_RD8">[17]교각계산!#REF!</definedName>
    <definedName name="_RD9">[17]교각계산!#REF!</definedName>
    <definedName name="_RL1" localSheetId="0">#REF!</definedName>
    <definedName name="_RL1">#REF!</definedName>
    <definedName name="_RL2" localSheetId="0">#REF!</definedName>
    <definedName name="_RL2">#REF!</definedName>
    <definedName name="_RL3" localSheetId="0">#REF!</definedName>
    <definedName name="_RL3">#REF!</definedName>
    <definedName name="_RL4" localSheetId="0">#REF!</definedName>
    <definedName name="_RL4">#REF!</definedName>
    <definedName name="_RL5" localSheetId="0">#REF!</definedName>
    <definedName name="_RL5">#REF!</definedName>
    <definedName name="_RL6" localSheetId="0">#REF!</definedName>
    <definedName name="_RL6">#REF!</definedName>
    <definedName name="_RL7" localSheetId="0">#REF!</definedName>
    <definedName name="_RL7">#REF!</definedName>
    <definedName name="_SA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K1">[12]사용성검토!#REF!</definedName>
    <definedName name="_SH1">#REF!</definedName>
    <definedName name="_SH10">#REF!</definedName>
    <definedName name="_SH11">#REF!</definedName>
    <definedName name="_SH12">#REF!</definedName>
    <definedName name="_SH13">#REF!</definedName>
    <definedName name="_SH14">#REF!</definedName>
    <definedName name="_SH15">#REF!</definedName>
    <definedName name="_SH16">#REF!</definedName>
    <definedName name="_SH17">#REF!</definedName>
    <definedName name="_SH18">#REF!</definedName>
    <definedName name="_SH19">#REF!</definedName>
    <definedName name="_SH2">#REF!</definedName>
    <definedName name="_SH20">#REF!</definedName>
    <definedName name="_SH3">#REF!</definedName>
    <definedName name="_SH4">#REF!</definedName>
    <definedName name="_SH5">#REF!</definedName>
    <definedName name="_SH6">#REF!</definedName>
    <definedName name="_SH7">#REF!</definedName>
    <definedName name="_SH8">#REF!</definedName>
    <definedName name="_SH9">#REF!</definedName>
    <definedName name="_SHH1">#REF!</definedName>
    <definedName name="_SHH2">#REF!</definedName>
    <definedName name="_SHH3">#REF!</definedName>
    <definedName name="_Sort" hidden="1">#REF!</definedName>
    <definedName name="_SORT1" hidden="1">#REF!</definedName>
    <definedName name="_SS1">#REF!</definedName>
    <definedName name="_SS2">#REF!</definedName>
    <definedName name="_T1">[5]Sheet1!#REF!</definedName>
    <definedName name="_T2">[5]Sheet1!#REF!</definedName>
    <definedName name="_TB1">[12]사용성검토!#REF!</definedName>
    <definedName name="_TB2">[12]사용성검토!#REF!</definedName>
    <definedName name="_TC1">#REF!</definedName>
    <definedName name="_TC2">#REF!</definedName>
    <definedName name="_Ted1">#REF!</definedName>
    <definedName name="_TJ0001">#REF!</definedName>
    <definedName name="_TJ0002">#REF!</definedName>
    <definedName name="_TJ0003">#REF!</definedName>
    <definedName name="_TJ0004">#REF!</definedName>
    <definedName name="_TJ0005">#REF!</definedName>
    <definedName name="_TJ0006">#REF!</definedName>
    <definedName name="_TJ0007">#REF!</definedName>
    <definedName name="_TJ0008">#REF!</definedName>
    <definedName name="_TJ0009">#REF!</definedName>
    <definedName name="_TJ0010">#REF!</definedName>
    <definedName name="_TJ0011">#REF!</definedName>
    <definedName name="_TJ0012">#REF!</definedName>
    <definedName name="_TJ0013">#REF!</definedName>
    <definedName name="_TJ0014">#REF!</definedName>
    <definedName name="_TJ0015">#REF!</definedName>
    <definedName name="_TJ0016">#REF!</definedName>
    <definedName name="_TJ0017">#REF!</definedName>
    <definedName name="_TJ0018">#REF!</definedName>
    <definedName name="_TJ0019">#REF!</definedName>
    <definedName name="_TJ0020">#REF!</definedName>
    <definedName name="_TJ0021">#REF!</definedName>
    <definedName name="_TJ0022">#REF!</definedName>
    <definedName name="_TJ0023">#REF!</definedName>
    <definedName name="_TJ0024">#REF!</definedName>
    <definedName name="_TJ0025">#REF!</definedName>
    <definedName name="_TJ0026">#REF!</definedName>
    <definedName name="_TJ0027">#REF!</definedName>
    <definedName name="_TJ0028">#REF!</definedName>
    <definedName name="_TJ0029">#REF!</definedName>
    <definedName name="_TJ0030">#REF!</definedName>
    <definedName name="_TJ0031">#REF!</definedName>
    <definedName name="_TJ0032">#REF!</definedName>
    <definedName name="_TJ0033">#REF!</definedName>
    <definedName name="_TJ0034">#REF!</definedName>
    <definedName name="_TJ0035">#REF!</definedName>
    <definedName name="_TJ0036">#REF!</definedName>
    <definedName name="_TJ0037">#REF!</definedName>
    <definedName name="_TJ0038">#REF!</definedName>
    <definedName name="_TJ0039">#REF!</definedName>
    <definedName name="_TJ0040">#REF!</definedName>
    <definedName name="_TJ0041">#REF!</definedName>
    <definedName name="_TJ0042">#REF!</definedName>
    <definedName name="_TJ0043">#REF!</definedName>
    <definedName name="_TJ0044">#REF!</definedName>
    <definedName name="_TJ0045">#REF!</definedName>
    <definedName name="_TJ0046">[18]토공!#REF!</definedName>
    <definedName name="_TJ0048">[18]토공!#REF!</definedName>
    <definedName name="_TJ0049">[18]토공!#REF!</definedName>
    <definedName name="_TK0001">#REF!</definedName>
    <definedName name="_TK0002">#REF!</definedName>
    <definedName name="_TK0003">#REF!</definedName>
    <definedName name="_TK0004">#REF!</definedName>
    <definedName name="_TK0005">#REF!</definedName>
    <definedName name="_TK0006">#REF!</definedName>
    <definedName name="_TK0007">#REF!</definedName>
    <definedName name="_TK0008">#REF!</definedName>
    <definedName name="_TK0009">#REF!</definedName>
    <definedName name="_TK0010">#REF!</definedName>
    <definedName name="_TK0011">#REF!</definedName>
    <definedName name="_TK0012">#REF!</definedName>
    <definedName name="_TK0013">#REF!</definedName>
    <definedName name="_TK0014">#REF!</definedName>
    <definedName name="_TK0015">#REF!</definedName>
    <definedName name="_TK0016">#REF!</definedName>
    <definedName name="_TK0017">#REF!</definedName>
    <definedName name="_TK0018">#REF!</definedName>
    <definedName name="_TK0019">#REF!</definedName>
    <definedName name="_TK0020">#REF!</definedName>
    <definedName name="_TK0021">#REF!</definedName>
    <definedName name="_TK0022">#REF!</definedName>
    <definedName name="_TK0023">#REF!</definedName>
    <definedName name="_TK0024">#REF!</definedName>
    <definedName name="_TK0025">#REF!</definedName>
    <definedName name="_TK0026">#REF!</definedName>
    <definedName name="_TK0027">#REF!</definedName>
    <definedName name="_TK0028">#REF!</definedName>
    <definedName name="_TK0029">#REF!</definedName>
    <definedName name="_TK0030">#REF!</definedName>
    <definedName name="_TK0031">#REF!</definedName>
    <definedName name="_TK0032">#REF!</definedName>
    <definedName name="_TK0033">#REF!</definedName>
    <definedName name="_TK0034">#REF!</definedName>
    <definedName name="_TK0035">#REF!</definedName>
    <definedName name="_TK0036">#REF!</definedName>
    <definedName name="_TK0037">#REF!</definedName>
    <definedName name="_TK0038">#REF!</definedName>
    <definedName name="_TK0039">#REF!</definedName>
    <definedName name="_TK0040">#REF!</definedName>
    <definedName name="_TK0041">#REF!</definedName>
    <definedName name="_TK0042">#REF!</definedName>
    <definedName name="_TK0043">#REF!</definedName>
    <definedName name="_TK0044">#REF!</definedName>
    <definedName name="_TK0045">#REF!</definedName>
    <definedName name="_TK0046">[18]토공!#REF!</definedName>
    <definedName name="_TK0048">[18]토공!#REF!</definedName>
    <definedName name="_TK0049">[18]토공!#REF!</definedName>
    <definedName name="_TL0001">#REF!</definedName>
    <definedName name="_TL0002">#REF!</definedName>
    <definedName name="_TL0003">#REF!</definedName>
    <definedName name="_TL0004">#REF!</definedName>
    <definedName name="_TL0005">#REF!</definedName>
    <definedName name="_TL0006">#REF!</definedName>
    <definedName name="_TL0007">#REF!</definedName>
    <definedName name="_TL0008">#REF!</definedName>
    <definedName name="_TL0009">#REF!</definedName>
    <definedName name="_TL0010">#REF!</definedName>
    <definedName name="_TL0011">#REF!</definedName>
    <definedName name="_TL0012">#REF!</definedName>
    <definedName name="_TL0013">#REF!</definedName>
    <definedName name="_TL0014">#REF!</definedName>
    <definedName name="_TL0015">#REF!</definedName>
    <definedName name="_TL0016">#REF!</definedName>
    <definedName name="_TL0017">#REF!</definedName>
    <definedName name="_TL0018">#REF!</definedName>
    <definedName name="_TL0019">#REF!</definedName>
    <definedName name="_TL0020">#REF!</definedName>
    <definedName name="_TL0021">#REF!</definedName>
    <definedName name="_TL0022">#REF!</definedName>
    <definedName name="_TL0023">#REF!</definedName>
    <definedName name="_TL0024">#REF!</definedName>
    <definedName name="_TL0025">#REF!</definedName>
    <definedName name="_TL0026">#REF!</definedName>
    <definedName name="_TL0027">#REF!</definedName>
    <definedName name="_TL0028">#REF!</definedName>
    <definedName name="_TL0029">#REF!</definedName>
    <definedName name="_TL0030">#REF!</definedName>
    <definedName name="_TL0031">#REF!</definedName>
    <definedName name="_TL0032">#REF!</definedName>
    <definedName name="_TL0033">#REF!</definedName>
    <definedName name="_TL0034">#REF!</definedName>
    <definedName name="_TL0035">#REF!</definedName>
    <definedName name="_TL0036">#REF!</definedName>
    <definedName name="_TL0037">#REF!</definedName>
    <definedName name="_TL0038">#REF!</definedName>
    <definedName name="_TL0039">#REF!</definedName>
    <definedName name="_TL0040">#REF!</definedName>
    <definedName name="_TL0041">#REF!</definedName>
    <definedName name="_TL0042">#REF!</definedName>
    <definedName name="_TL0043">#REF!</definedName>
    <definedName name="_TL0044">#REF!</definedName>
    <definedName name="_TL0045">#REF!</definedName>
    <definedName name="_TL0046">#REF!</definedName>
    <definedName name="_TL0048">[18]토공!#REF!</definedName>
    <definedName name="_TL0049">[18]토공!#REF!</definedName>
    <definedName name="_TL0114">[19]배수공1!#REF!</definedName>
    <definedName name="_TN0001">#REF!</definedName>
    <definedName name="_TN0002">#REF!</definedName>
    <definedName name="_TN0003">#REF!</definedName>
    <definedName name="_TN0004">#REF!</definedName>
    <definedName name="_TN0005">#REF!</definedName>
    <definedName name="_TN0006">#REF!</definedName>
    <definedName name="_TN0007">#REF!</definedName>
    <definedName name="_TN0008">#REF!</definedName>
    <definedName name="_TN0009">#REF!</definedName>
    <definedName name="_TN0010">#REF!</definedName>
    <definedName name="_TN0011">#REF!</definedName>
    <definedName name="_TN0012">#REF!</definedName>
    <definedName name="_TN0013">#REF!</definedName>
    <definedName name="_TN0014">#REF!</definedName>
    <definedName name="_TN0015">#REF!</definedName>
    <definedName name="_TN0016">#REF!</definedName>
    <definedName name="_TN0017">#REF!</definedName>
    <definedName name="_TN0018">#REF!</definedName>
    <definedName name="_TN0019">#REF!</definedName>
    <definedName name="_TN0020">#REF!</definedName>
    <definedName name="_TN0021">#REF!</definedName>
    <definedName name="_TN0022">#REF!</definedName>
    <definedName name="_TN0023">#REF!</definedName>
    <definedName name="_TN0024">#REF!</definedName>
    <definedName name="_TN0025">#REF!</definedName>
    <definedName name="_TN0026">#REF!</definedName>
    <definedName name="_TN0027">#REF!</definedName>
    <definedName name="_TN0028">#REF!</definedName>
    <definedName name="_TN0029">#REF!</definedName>
    <definedName name="_TN0030">#REF!</definedName>
    <definedName name="_TN0031">#REF!</definedName>
    <definedName name="_TN0032">#REF!</definedName>
    <definedName name="_TN0033">#REF!</definedName>
    <definedName name="_TN0034">#REF!</definedName>
    <definedName name="_TN0035">#REF!</definedName>
    <definedName name="_TN0036">#REF!</definedName>
    <definedName name="_TN0037">#REF!</definedName>
    <definedName name="_TN0038">#REF!</definedName>
    <definedName name="_TN0039">#REF!</definedName>
    <definedName name="_TN0040">#REF!</definedName>
    <definedName name="_TN0041">#REF!</definedName>
    <definedName name="_TN0042">#REF!</definedName>
    <definedName name="_TN0043">#REF!</definedName>
    <definedName name="_TN0044">#REF!</definedName>
    <definedName name="_TN0045">#REF!</definedName>
    <definedName name="_TN0046">[18]토공!#REF!</definedName>
    <definedName name="_TN0048">[18]토공!#REF!</definedName>
    <definedName name="_TN0049">[18]토공!#REF!</definedName>
    <definedName name="_TN1">#REF!</definedName>
    <definedName name="_Ts1">#REF!</definedName>
    <definedName name="_tt1">"tt1"</definedName>
    <definedName name="_TT2">[20]본체!$E$33</definedName>
    <definedName name="_TT3">[20]본체!$M$32</definedName>
    <definedName name="_TT4">[20]본체!$M$33</definedName>
    <definedName name="_TW1" localSheetId="0">#REF!</definedName>
    <definedName name="_TW1">#REF!</definedName>
    <definedName name="_TW2" localSheetId="0">#REF!</definedName>
    <definedName name="_TW2">#REF!</definedName>
    <definedName name="_Ty1">#REF!</definedName>
    <definedName name="_Ty2">#REF!</definedName>
    <definedName name="_UL00118">[19]배수공1!#REF!</definedName>
    <definedName name="_UN00118">[19]배수공1!#REF!</definedName>
    <definedName name="_WC1">#REF!</definedName>
    <definedName name="_WC2">#REF!</definedName>
    <definedName name="_wd1">[8]설계조건!#REF!</definedName>
    <definedName name="_wd2">[8]설계조건!#REF!</definedName>
    <definedName name="_XS1">[16]교각계산!$M$40</definedName>
    <definedName name="_XS2" localSheetId="0">#REF!</definedName>
    <definedName name="_XS2">#REF!</definedName>
    <definedName name="_XS3" localSheetId="0">[21]교각계산!#REF!</definedName>
    <definedName name="_XS3">[21]교각계산!#REF!</definedName>
    <definedName name="\a">#REF!</definedName>
    <definedName name="\b">'[22]제출내역 (2)'!#REF!</definedName>
    <definedName name="\c">'[22]제출내역 (2)'!#REF!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>#N/A</definedName>
    <definedName name="\m">#N/A</definedName>
    <definedName name="\o">#REF!</definedName>
    <definedName name="\p">#REF!</definedName>
    <definedName name="\P1">#REF!</definedName>
    <definedName name="\v">'[22]제출내역 (2)'!#REF!</definedName>
    <definedName name="\x">#REF!</definedName>
    <definedName name="\z">#REF!</definedName>
    <definedName name="A">#REF!</definedName>
    <definedName name="A0">#REF!</definedName>
    <definedName name="A1.">#REF!</definedName>
    <definedName name="A10B1L">[15]INPUT!#REF!</definedName>
    <definedName name="A10B1R">[15]INPUT!#REF!</definedName>
    <definedName name="A10B2L">[15]INPUT!#REF!</definedName>
    <definedName name="A10B2R">[15]INPUT!#REF!</definedName>
    <definedName name="A10B3L">[15]INPUT!#REF!</definedName>
    <definedName name="A10B3R">[15]INPUT!#REF!</definedName>
    <definedName name="A10B4L">[15]INPUT!#REF!</definedName>
    <definedName name="A10B4R">[15]INPUT!#REF!</definedName>
    <definedName name="A10BFL">[15]INPUT!#REF!</definedName>
    <definedName name="A10BFR">[15]INPUT!#REF!</definedName>
    <definedName name="A10BQL">[15]INPUT!#REF!</definedName>
    <definedName name="A10BQR">[15]INPUT!#REF!</definedName>
    <definedName name="A10L1L">[15]INPUT!#REF!</definedName>
    <definedName name="A10L1R">[15]INPUT!#REF!</definedName>
    <definedName name="A10L2L">[15]INPUT!#REF!</definedName>
    <definedName name="A10L2R">[15]INPUT!#REF!</definedName>
    <definedName name="A10L3L">[15]INPUT!#REF!</definedName>
    <definedName name="A10L3R">[15]INPUT!#REF!</definedName>
    <definedName name="A10L4L">[15]INPUT!#REF!</definedName>
    <definedName name="A10L4R">[15]INPUT!#REF!</definedName>
    <definedName name="A10LFL">[15]INPUT!#REF!</definedName>
    <definedName name="A10LFR">[15]INPUT!#REF!</definedName>
    <definedName name="A10LQL">[15]INPUT!#REF!</definedName>
    <definedName name="A10LQR">[15]INPUT!#REF!</definedName>
    <definedName name="A3B1L">[15]INPUT!#REF!</definedName>
    <definedName name="A3B1R">[15]INPUT!#REF!</definedName>
    <definedName name="A3B2L">[15]INPUT!#REF!</definedName>
    <definedName name="A3B2R">[15]INPUT!#REF!</definedName>
    <definedName name="A3B3L">[15]INPUT!#REF!</definedName>
    <definedName name="A3B3R">[15]INPUT!#REF!</definedName>
    <definedName name="A3B4L">[15]INPUT!#REF!</definedName>
    <definedName name="A3B4R">[15]INPUT!#REF!</definedName>
    <definedName name="A3BFL">[15]INPUT!#REF!</definedName>
    <definedName name="A3BFR">[15]INPUT!#REF!</definedName>
    <definedName name="A3BQL">[15]INPUT!#REF!</definedName>
    <definedName name="A3BQR">[15]INPUT!#REF!</definedName>
    <definedName name="A3L1L">[15]INPUT!#REF!</definedName>
    <definedName name="A3L1R">[15]INPUT!#REF!</definedName>
    <definedName name="A3L2L">[15]INPUT!#REF!</definedName>
    <definedName name="A3L2R">[15]INPUT!#REF!</definedName>
    <definedName name="A3L3L">[15]INPUT!#REF!</definedName>
    <definedName name="A3L3R">[15]INPUT!#REF!</definedName>
    <definedName name="A3L4L">[15]INPUT!#REF!</definedName>
    <definedName name="A3L4R">[15]INPUT!#REF!</definedName>
    <definedName name="A3LFL">[15]INPUT!#REF!</definedName>
    <definedName name="A3LFR">[15]INPUT!#REF!</definedName>
    <definedName name="A3LQL">[15]INPUT!#REF!</definedName>
    <definedName name="A3LQR">[15]INPUT!#REF!</definedName>
    <definedName name="A4B1L">[15]INPUT!#REF!</definedName>
    <definedName name="A4B1R">[15]INPUT!#REF!</definedName>
    <definedName name="A4B2L">[15]INPUT!#REF!</definedName>
    <definedName name="A4B2R">[15]INPUT!#REF!</definedName>
    <definedName name="A4B3L">[15]INPUT!#REF!</definedName>
    <definedName name="A4B3R">[15]INPUT!#REF!</definedName>
    <definedName name="A4B4L">[15]INPUT!#REF!</definedName>
    <definedName name="A4B4R">[15]INPUT!#REF!</definedName>
    <definedName name="A4BFL">[15]INPUT!#REF!</definedName>
    <definedName name="A4BFR">[15]INPUT!#REF!</definedName>
    <definedName name="A4BQL">[15]INPUT!#REF!</definedName>
    <definedName name="A4BQR">[15]INPUT!#REF!</definedName>
    <definedName name="A4L1L">[15]INPUT!#REF!</definedName>
    <definedName name="A4L1R">[15]INPUT!#REF!</definedName>
    <definedName name="A4L2L">[15]INPUT!#REF!</definedName>
    <definedName name="A4L2R">[15]INPUT!#REF!</definedName>
    <definedName name="A4L3L">[15]INPUT!#REF!</definedName>
    <definedName name="A4L3R">[15]INPUT!#REF!</definedName>
    <definedName name="A4L4L">[15]INPUT!#REF!</definedName>
    <definedName name="A4L4R">[15]INPUT!#REF!</definedName>
    <definedName name="A4LFL">[15]INPUT!#REF!</definedName>
    <definedName name="A4LFR">[15]INPUT!#REF!</definedName>
    <definedName name="A4LQL">[15]INPUT!#REF!</definedName>
    <definedName name="A4LQR">[15]INPUT!#REF!</definedName>
    <definedName name="A5B1L">[15]INPUT!#REF!</definedName>
    <definedName name="A5B1R">[15]INPUT!#REF!</definedName>
    <definedName name="A5B2L">[15]INPUT!#REF!</definedName>
    <definedName name="A5B2R">[15]INPUT!#REF!</definedName>
    <definedName name="A5B3L">[15]INPUT!#REF!</definedName>
    <definedName name="A5B3R">[15]INPUT!#REF!</definedName>
    <definedName name="A5B4L">[15]INPUT!#REF!</definedName>
    <definedName name="A5B4R">[15]INPUT!#REF!</definedName>
    <definedName name="A5BFL">[15]INPUT!#REF!</definedName>
    <definedName name="A5BFR">[15]INPUT!#REF!</definedName>
    <definedName name="A5BQL">[15]INPUT!#REF!</definedName>
    <definedName name="A5BQR">[15]INPUT!#REF!</definedName>
    <definedName name="A5L1L">[15]INPUT!#REF!</definedName>
    <definedName name="A5L1R">[15]INPUT!#REF!</definedName>
    <definedName name="A5L2L">[15]INPUT!#REF!</definedName>
    <definedName name="A5L2R">[15]INPUT!#REF!</definedName>
    <definedName name="A5L3L">[15]INPUT!#REF!</definedName>
    <definedName name="A5L3R">[15]INPUT!#REF!</definedName>
    <definedName name="A5L4L">[15]INPUT!#REF!</definedName>
    <definedName name="A5L4R">[15]INPUT!#REF!</definedName>
    <definedName name="A5LFL">[15]INPUT!#REF!</definedName>
    <definedName name="A5LFR">[15]INPUT!#REF!</definedName>
    <definedName name="A5LQL">[15]INPUT!#REF!</definedName>
    <definedName name="A5LQR">[15]INPUT!#REF!</definedName>
    <definedName name="A6B1L">[15]INPUT!#REF!</definedName>
    <definedName name="A6B1R">[15]INPUT!#REF!</definedName>
    <definedName name="A6B2L">[15]INPUT!#REF!</definedName>
    <definedName name="A6B2R">[15]INPUT!#REF!</definedName>
    <definedName name="A6B3L">[15]INPUT!#REF!</definedName>
    <definedName name="A6B3R">[15]INPUT!#REF!</definedName>
    <definedName name="A6B4L">[15]INPUT!#REF!</definedName>
    <definedName name="A6B4R">[15]INPUT!#REF!</definedName>
    <definedName name="A6BFL">[15]INPUT!#REF!</definedName>
    <definedName name="A6BFR">[15]INPUT!#REF!</definedName>
    <definedName name="A6BQL">[15]INPUT!#REF!</definedName>
    <definedName name="A6BQR">[15]INPUT!#REF!</definedName>
    <definedName name="A6L1L">[15]INPUT!#REF!</definedName>
    <definedName name="A6L1R">[15]INPUT!#REF!</definedName>
    <definedName name="A6L2L">[15]INPUT!#REF!</definedName>
    <definedName name="A6L2R">[15]INPUT!#REF!</definedName>
    <definedName name="A6L3L">[15]INPUT!#REF!</definedName>
    <definedName name="A6L3R">[15]INPUT!#REF!</definedName>
    <definedName name="A6L4L">[15]INPUT!#REF!</definedName>
    <definedName name="A6L4R">[15]INPUT!#REF!</definedName>
    <definedName name="A6LFL">[15]INPUT!#REF!</definedName>
    <definedName name="A6LFR">[15]INPUT!#REF!</definedName>
    <definedName name="A6LQL">[15]INPUT!#REF!</definedName>
    <definedName name="A6LQR">[15]INPUT!#REF!</definedName>
    <definedName name="A7B1L">[15]INPUT!#REF!</definedName>
    <definedName name="A7B1R">[15]INPUT!#REF!</definedName>
    <definedName name="A7B2L">[15]INPUT!#REF!</definedName>
    <definedName name="A7B2R">[15]INPUT!#REF!</definedName>
    <definedName name="A7B3L">[15]INPUT!#REF!</definedName>
    <definedName name="A7B3R">[15]INPUT!#REF!</definedName>
    <definedName name="A7B4L">[15]INPUT!#REF!</definedName>
    <definedName name="A7B4R">[15]INPUT!#REF!</definedName>
    <definedName name="A7BFL">[15]INPUT!#REF!</definedName>
    <definedName name="A7BFR">[15]INPUT!#REF!</definedName>
    <definedName name="A7BQL">[15]INPUT!#REF!</definedName>
    <definedName name="A7BQR">[15]INPUT!#REF!</definedName>
    <definedName name="A7L1L">[15]INPUT!#REF!</definedName>
    <definedName name="A7L1R">[15]INPUT!#REF!</definedName>
    <definedName name="A7L2L">[15]INPUT!#REF!</definedName>
    <definedName name="A7L2R">[15]INPUT!#REF!</definedName>
    <definedName name="A7L3L">[15]INPUT!#REF!</definedName>
    <definedName name="A7L3R">[15]INPUT!#REF!</definedName>
    <definedName name="A7L4L">[15]INPUT!#REF!</definedName>
    <definedName name="A7L4R">[15]INPUT!#REF!</definedName>
    <definedName name="A7LFL">[15]INPUT!#REF!</definedName>
    <definedName name="A7LFR">[15]INPUT!#REF!</definedName>
    <definedName name="A7LQL">[15]INPUT!#REF!</definedName>
    <definedName name="A7LQR">[15]INPUT!#REF!</definedName>
    <definedName name="A8B1L">[15]INPUT!#REF!</definedName>
    <definedName name="A8B1R">[15]INPUT!#REF!</definedName>
    <definedName name="A8B2L">[15]INPUT!#REF!</definedName>
    <definedName name="A8B2R">[15]INPUT!#REF!</definedName>
    <definedName name="A8B3L">[15]INPUT!#REF!</definedName>
    <definedName name="A8B3R">[15]INPUT!#REF!</definedName>
    <definedName name="A8B4L">[15]INPUT!#REF!</definedName>
    <definedName name="A8B4R">[15]INPUT!#REF!</definedName>
    <definedName name="A8BFL">[15]INPUT!#REF!</definedName>
    <definedName name="A8BFR">[15]INPUT!#REF!</definedName>
    <definedName name="A8BQL">[15]INPUT!#REF!</definedName>
    <definedName name="A8BQR">[15]INPUT!#REF!</definedName>
    <definedName name="A8L1L">[15]INPUT!#REF!</definedName>
    <definedName name="A8L1R">[15]INPUT!#REF!</definedName>
    <definedName name="A8L2L">[15]INPUT!#REF!</definedName>
    <definedName name="A8L2R">[15]INPUT!#REF!</definedName>
    <definedName name="A8L3L">[15]INPUT!#REF!</definedName>
    <definedName name="A8L3R">[15]INPUT!#REF!</definedName>
    <definedName name="A8L4L">[15]INPUT!#REF!</definedName>
    <definedName name="A8L4R">[15]INPUT!#REF!</definedName>
    <definedName name="A8LFL">[15]INPUT!#REF!</definedName>
    <definedName name="A8LFR">[15]INPUT!#REF!</definedName>
    <definedName name="A8LQL">[15]INPUT!#REF!</definedName>
    <definedName name="A8LQR">[15]INPUT!#REF!</definedName>
    <definedName name="A9B1L">[15]INPUT!#REF!</definedName>
    <definedName name="A9B1R">[15]INPUT!#REF!</definedName>
    <definedName name="A9B2L">[15]INPUT!#REF!</definedName>
    <definedName name="A9B2R">[15]INPUT!#REF!</definedName>
    <definedName name="A9B3L">[15]INPUT!#REF!</definedName>
    <definedName name="A9B3R">[15]INPUT!#REF!</definedName>
    <definedName name="A9B4L">[15]INPUT!#REF!</definedName>
    <definedName name="A9B4R">[15]INPUT!#REF!</definedName>
    <definedName name="A9BFL">[15]INPUT!#REF!</definedName>
    <definedName name="A9BFR">[15]INPUT!#REF!</definedName>
    <definedName name="A9BQL">[15]INPUT!#REF!</definedName>
    <definedName name="A9BQR">[15]INPUT!#REF!</definedName>
    <definedName name="A9L1L">[15]INPUT!#REF!</definedName>
    <definedName name="A9L1R">[15]INPUT!#REF!</definedName>
    <definedName name="A9L2L">[15]INPUT!#REF!</definedName>
    <definedName name="A9L2R">[15]INPUT!#REF!</definedName>
    <definedName name="A9L3L">[15]INPUT!#REF!</definedName>
    <definedName name="A9L3R">[15]INPUT!#REF!</definedName>
    <definedName name="A9L4L">[15]INPUT!#REF!</definedName>
    <definedName name="A9L4R">[15]INPUT!#REF!</definedName>
    <definedName name="A9LFL">[15]INPUT!#REF!</definedName>
    <definedName name="A9LFR">[15]INPUT!#REF!</definedName>
    <definedName name="A9LQL">[15]INPUT!#REF!</definedName>
    <definedName name="A9LQR">[15]INPUT!#REF!</definedName>
    <definedName name="aaa">#REF!</definedName>
    <definedName name="aaaa">'[23]ABUT수량-A1'!$T$25</definedName>
    <definedName name="AAAAA">BlankMacro1</definedName>
    <definedName name="AAWF">'[24]ABUT수량-A1'!$T$25</definedName>
    <definedName name="AB">[25]설계조건!$J$6</definedName>
    <definedName name="abc">#REF!</definedName>
    <definedName name="ac">#REF!</definedName>
    <definedName name="ACD10L">[26]INPUT!#REF!</definedName>
    <definedName name="ACD10R">[26]INPUT!#REF!</definedName>
    <definedName name="ACD3L">[26]INPUT!#REF!</definedName>
    <definedName name="ACD3R">[26]INPUT!#REF!</definedName>
    <definedName name="ACD4L">[26]INPUT!#REF!</definedName>
    <definedName name="ACD4R">[26]INPUT!#REF!</definedName>
    <definedName name="ACD5L">[26]INPUT!#REF!</definedName>
    <definedName name="ACD5R">[26]INPUT!#REF!</definedName>
    <definedName name="ACD6L">[26]INPUT!#REF!</definedName>
    <definedName name="ACD6R">[26]INPUT!#REF!</definedName>
    <definedName name="ACD7L">[26]INPUT!#REF!</definedName>
    <definedName name="ACD7R">[26]INPUT!#REF!</definedName>
    <definedName name="ACD8L">[26]INPUT!#REF!</definedName>
    <definedName name="ACD8R">[26]INPUT!#REF!</definedName>
    <definedName name="ACD9L">[26]INPUT!#REF!</definedName>
    <definedName name="ACD9R">[26]INPUT!#REF!</definedName>
    <definedName name="ACE10L">[26]INPUT!#REF!</definedName>
    <definedName name="ACE10R">[26]INPUT!#REF!</definedName>
    <definedName name="ACE3L">[26]INPUT!#REF!</definedName>
    <definedName name="ACE3R">[26]INPUT!#REF!</definedName>
    <definedName name="ACE4L">[26]INPUT!#REF!</definedName>
    <definedName name="ACE4R">[26]INPUT!#REF!</definedName>
    <definedName name="ACE5L">[26]INPUT!#REF!</definedName>
    <definedName name="ACE5R">[26]INPUT!#REF!</definedName>
    <definedName name="ACE6L">[26]INPUT!#REF!</definedName>
    <definedName name="ACE6R">[26]INPUT!#REF!</definedName>
    <definedName name="ACE7L">[26]INPUT!#REF!</definedName>
    <definedName name="ACE7R">[26]INPUT!#REF!</definedName>
    <definedName name="ACE8L">[26]INPUT!#REF!</definedName>
    <definedName name="ACE8R">[26]INPUT!#REF!</definedName>
    <definedName name="ACE9L">[26]INPUT!#REF!</definedName>
    <definedName name="ACE9R">[26]INPUT!#REF!</definedName>
    <definedName name="ACH10L">[26]INPUT!#REF!</definedName>
    <definedName name="ACH10R">[26]INPUT!#REF!</definedName>
    <definedName name="ACH3L">[26]INPUT!#REF!</definedName>
    <definedName name="ACH3R">[26]INPUT!#REF!</definedName>
    <definedName name="ACH4L">[26]INPUT!#REF!</definedName>
    <definedName name="ACH4R">[26]INPUT!#REF!</definedName>
    <definedName name="ACH5L">[26]INPUT!#REF!</definedName>
    <definedName name="ACH5R">[26]INPUT!#REF!</definedName>
    <definedName name="ACH6L">[26]INPUT!#REF!</definedName>
    <definedName name="ACH6R">[26]INPUT!#REF!</definedName>
    <definedName name="ACH7L">[26]INPUT!#REF!</definedName>
    <definedName name="ACH7R">[26]INPUT!#REF!</definedName>
    <definedName name="ACH8L">[26]INPUT!#REF!</definedName>
    <definedName name="ACH8R">[26]INPUT!#REF!</definedName>
    <definedName name="ACH9L">[26]INPUT!#REF!</definedName>
    <definedName name="ACH9R">[26]INPUT!#REF!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REFD">#REF!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localSheetId="0">#REF!</definedName>
    <definedName name="AF">#REF!</definedName>
    <definedName name="AFF">#REF!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>#REF!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PPL">#REF!</definedName>
    <definedName name="APPT">#REF!</definedName>
    <definedName name="aqaq">'[27]ABUT수량-A1'!$T$25</definedName>
    <definedName name="AQWE">#REF!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>#REF!</definedName>
    <definedName name="ASB">#REF!</definedName>
    <definedName name="ASC" localSheetId="0">'[28]도장수량(하1)'!#REF!</definedName>
    <definedName name="ASC">'[28]도장수량(하1)'!#REF!</definedName>
    <definedName name="ASCO" localSheetId="0">'[28]도장수량(하1)'!#REF!</definedName>
    <definedName name="ASCO">'[28]도장수량(하1)'!#REF!</definedName>
    <definedName name="ASDFSDF">#REF!</definedName>
    <definedName name="ASL">#REF!</definedName>
    <definedName name="Asp">#REF!</definedName>
    <definedName name="ASPHALT">[29]진주방향!$AS$348</definedName>
    <definedName name="ASPO">#REF!</definedName>
    <definedName name="ASS">#REF!</definedName>
    <definedName name="AST">#REF!</definedName>
    <definedName name="AVF">#REF!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">#REF!</definedName>
    <definedName name="A삼">#REF!</definedName>
    <definedName name="A이">#REF!</definedName>
    <definedName name="A일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_3">#REF!</definedName>
    <definedName name="B_4">#REF!</definedName>
    <definedName name="B10A1P">#REF!</definedName>
    <definedName name="b10a1t">#REF!</definedName>
    <definedName name="b10a2p">#REF!</definedName>
    <definedName name="b10a2t">#REF!</definedName>
    <definedName name="B11A1P">#REF!</definedName>
    <definedName name="b11a1t">#REF!</definedName>
    <definedName name="b11a2p">#REF!</definedName>
    <definedName name="b11a2t">#REF!</definedName>
    <definedName name="B12A1P">#REF!</definedName>
    <definedName name="b12a1t">#REF!</definedName>
    <definedName name="b12a2p">#REF!</definedName>
    <definedName name="b12a2t">#REF!</definedName>
    <definedName name="B13A1P">#REF!</definedName>
    <definedName name="b13a1t">#REF!</definedName>
    <definedName name="b13a2p">#REF!</definedName>
    <definedName name="b13a2t">#REF!</definedName>
    <definedName name="B14A1P">#REF!</definedName>
    <definedName name="b14a1t">#REF!</definedName>
    <definedName name="b14a2p">#REF!</definedName>
    <definedName name="b14a2t">#REF!</definedName>
    <definedName name="B15A1P">#REF!</definedName>
    <definedName name="b15a1t">#REF!</definedName>
    <definedName name="b15a2p">#REF!</definedName>
    <definedName name="b15a2t">#REF!</definedName>
    <definedName name="B16A1T">#REF!</definedName>
    <definedName name="B16A2P">#REF!</definedName>
    <definedName name="B1A">#REF!</definedName>
    <definedName name="B1A1P">#REF!</definedName>
    <definedName name="b1a1t">#REF!</definedName>
    <definedName name="b1a2p">#REF!</definedName>
    <definedName name="b1a2t">#REF!</definedName>
    <definedName name="B1B">#REF!</definedName>
    <definedName name="B1C" localSheetId="0">#REF!</definedName>
    <definedName name="B1C">#REF!</definedName>
    <definedName name="B1F" localSheetId="0">#REF!</definedName>
    <definedName name="B1F">#REF!</definedName>
    <definedName name="B1WL">#REF!</definedName>
    <definedName name="B1WR">#REF!</definedName>
    <definedName name="B1X">#REF!</definedName>
    <definedName name="B1Y">#REF!</definedName>
    <definedName name="B2A">#REF!</definedName>
    <definedName name="B2A1P">#REF!</definedName>
    <definedName name="b2a1t">#REF!</definedName>
    <definedName name="b2a2p">#REF!</definedName>
    <definedName name="b2a2t">#REF!</definedName>
    <definedName name="B2B">#REF!</definedName>
    <definedName name="B2C" localSheetId="0">#REF!</definedName>
    <definedName name="B2C">#REF!</definedName>
    <definedName name="B2WL">#REF!</definedName>
    <definedName name="B2WR">#REF!</definedName>
    <definedName name="B2X">#REF!</definedName>
    <definedName name="B2Y">#REF!</definedName>
    <definedName name="B30A1P">#REF!</definedName>
    <definedName name="b30a1t">#REF!</definedName>
    <definedName name="b30a2p">#REF!</definedName>
    <definedName name="b30a2t">#REF!</definedName>
    <definedName name="B3A">#REF!</definedName>
    <definedName name="B3A1P">#REF!</definedName>
    <definedName name="b3a1t">#REF!</definedName>
    <definedName name="b3a2p">#REF!</definedName>
    <definedName name="b3a2t">#REF!</definedName>
    <definedName name="B3B">#REF!</definedName>
    <definedName name="B4A">#REF!</definedName>
    <definedName name="B4A1P">#REF!</definedName>
    <definedName name="b4a1t">#REF!</definedName>
    <definedName name="b4a2p">#REF!</definedName>
    <definedName name="b4a2t">#REF!</definedName>
    <definedName name="B4B">#REF!</definedName>
    <definedName name="B5A">#REF!</definedName>
    <definedName name="B5A1P">#REF!</definedName>
    <definedName name="b5a1t">#REF!</definedName>
    <definedName name="b5a2p">#REF!</definedName>
    <definedName name="b5a2t">#REF!</definedName>
    <definedName name="B5B">#REF!</definedName>
    <definedName name="B6A">#REF!</definedName>
    <definedName name="B6A1P">#REF!</definedName>
    <definedName name="b6a1t">#REF!</definedName>
    <definedName name="b6a2p">#REF!</definedName>
    <definedName name="b6a2t">#REF!</definedName>
    <definedName name="B6B">#REF!</definedName>
    <definedName name="B7A">#REF!</definedName>
    <definedName name="B7A1P">#REF!</definedName>
    <definedName name="b7a1t">#REF!</definedName>
    <definedName name="b7a2p">#REF!</definedName>
    <definedName name="b7a2t">#REF!</definedName>
    <definedName name="B7B">#REF!</definedName>
    <definedName name="B8A">#REF!</definedName>
    <definedName name="B8A1P">#REF!</definedName>
    <definedName name="b8a1t">#REF!</definedName>
    <definedName name="b8a2p">#REF!</definedName>
    <definedName name="b8a2t">#REF!</definedName>
    <definedName name="B9A1P">#REF!</definedName>
    <definedName name="b9a1t">#REF!</definedName>
    <definedName name="b9a2p">#REF!</definedName>
    <definedName name="b9a2t">#REF!</definedName>
    <definedName name="BA">#REF!</definedName>
    <definedName name="BA1P">#REF!</definedName>
    <definedName name="ba1t">#REF!</definedName>
    <definedName name="ba2p">#REF!</definedName>
    <definedName name="ba2t">#REF!</definedName>
    <definedName name="BackLen">[14]역T형!$M$155</definedName>
    <definedName name="bang">#REF!</definedName>
    <definedName name="base1">#REF!</definedName>
    <definedName name="bb">#REF!</definedName>
    <definedName name="BBBB">[30]Sheet1!$G$48</definedName>
    <definedName name="BBBBB">#REF!</definedName>
    <definedName name="Bbf">#REF!</definedName>
    <definedName name="BC">[16]교각계산!$E$32</definedName>
    <definedName name="BCB" localSheetId="0">#REF!</definedName>
    <definedName name="BCB">#REF!</definedName>
    <definedName name="BCF" localSheetId="0">'[28]도장수량(하1)'!#REF!</definedName>
    <definedName name="BCF">'[28]도장수량(하1)'!#REF!</definedName>
    <definedName name="Bcv">#REF!</definedName>
    <definedName name="bdxfxf">#REF!</definedName>
    <definedName name="BETAE">#REF!</definedName>
    <definedName name="BETAN">#REF!</definedName>
    <definedName name="BF" localSheetId="0">#REF!</definedName>
    <definedName name="BF">#REF!</definedName>
    <definedName name="BFH" localSheetId="0">#REF!</definedName>
    <definedName name="BFH">#REF!</definedName>
    <definedName name="BFHG">#REF!</definedName>
    <definedName name="BHS">#REF!</definedName>
    <definedName name="BHU">#REF!</definedName>
    <definedName name="BM">#REF!</definedName>
    <definedName name="BMM">#REF!</definedName>
    <definedName name="BMO">#REF!</definedName>
    <definedName name="BOH10L">[26]INPUT!#REF!</definedName>
    <definedName name="BOH10R">[26]INPUT!#REF!</definedName>
    <definedName name="BOH3L">[26]INPUT!#REF!</definedName>
    <definedName name="BOH3R">[26]INPUT!#REF!</definedName>
    <definedName name="BOH4L">[26]INPUT!#REF!</definedName>
    <definedName name="BOH4R">[26]INPUT!#REF!</definedName>
    <definedName name="BOH5L">[26]INPUT!#REF!</definedName>
    <definedName name="BOH5R">[26]INPUT!#REF!</definedName>
    <definedName name="BOH6L">[26]INPUT!#REF!</definedName>
    <definedName name="BOH6R">[26]INPUT!#REF!</definedName>
    <definedName name="BOH7L">[26]INPUT!#REF!</definedName>
    <definedName name="BOH7R">[26]INPUT!#REF!</definedName>
    <definedName name="BOH8L">[26]INPUT!#REF!</definedName>
    <definedName name="BOH8R">[26]INPUT!#REF!</definedName>
    <definedName name="BOH9L">[26]INPUT!#REF!</definedName>
    <definedName name="BOH9R">[26]INPUT!#REF!</definedName>
    <definedName name="BOK10L">[26]INPUT!#REF!</definedName>
    <definedName name="BOK10R">[26]INPUT!#REF!</definedName>
    <definedName name="BOK3L">[26]INPUT!#REF!</definedName>
    <definedName name="BOK3R">[26]INPUT!#REF!</definedName>
    <definedName name="BOK4L">[26]INPUT!#REF!</definedName>
    <definedName name="BOK4R">[26]INPUT!#REF!</definedName>
    <definedName name="BOK5L">[26]INPUT!#REF!</definedName>
    <definedName name="BOK5R">[26]INPUT!#REF!</definedName>
    <definedName name="BOK6L">[26]INPUT!#REF!</definedName>
    <definedName name="BOK6R">[26]INPUT!#REF!</definedName>
    <definedName name="BOK7L">[26]INPUT!#REF!</definedName>
    <definedName name="BOK7R">[26]INPUT!#REF!</definedName>
    <definedName name="BOK8L">[26]INPUT!#REF!</definedName>
    <definedName name="BOK8R">[26]INPUT!#REF!</definedName>
    <definedName name="BOK9L">[26]INPUT!#REF!</definedName>
    <definedName name="BOK9R">[26]INPUT!#REF!</definedName>
    <definedName name="BOX형수로집계">#REF!</definedName>
    <definedName name="BR">#REF!</definedName>
    <definedName name="BS">#REF!</definedName>
    <definedName name="bs_chekjum">'[31]guard(mac)'!$A$1</definedName>
    <definedName name="bs_chekplus">'[31]guard(mac)'!$C$1</definedName>
    <definedName name="bs_chekwave">'[31]guard(mac)'!$E$1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#REF!</definedName>
    <definedName name="BSS">#REF!</definedName>
    <definedName name="BST">#REF!</definedName>
    <definedName name="BSV">#REF!</definedName>
    <definedName name="BUF">#REF!</definedName>
    <definedName name="Button328_Click">[32]!Button328_Click</definedName>
    <definedName name="BW">#REF!</definedName>
    <definedName name="bwc">#REF!</definedName>
    <definedName name="BWD" localSheetId="0">#REF!</definedName>
    <definedName name="BWD">#REF!</definedName>
    <definedName name="B이">#REF!</definedName>
    <definedName name="B일">#REF!</definedName>
    <definedName name="B제로">#REF!</definedName>
    <definedName name="C_">#N/A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1.a1p">#REF!</definedName>
    <definedName name="c1.a1t">#REF!</definedName>
    <definedName name="c1.a2p">#REF!</definedName>
    <definedName name="c1.a2t">#REF!</definedName>
    <definedName name="c2.a1p">#REF!</definedName>
    <definedName name="c2.a1t">#REF!</definedName>
    <definedName name="c2.a2p">#REF!</definedName>
    <definedName name="c2.a2t">#REF!</definedName>
    <definedName name="CA">[25]설계조건!$G$8</definedName>
    <definedName name="CA10L">[15]INPUT!#REF!</definedName>
    <definedName name="CA10R">[15]INPUT!#REF!</definedName>
    <definedName name="CA3L">[15]INPUT!#REF!</definedName>
    <definedName name="CA3R">[15]INPUT!#REF!</definedName>
    <definedName name="CA4L">[15]INPUT!#REF!</definedName>
    <definedName name="CA4R">[15]INPUT!#REF!</definedName>
    <definedName name="CA5L">[15]INPUT!#REF!</definedName>
    <definedName name="CA5R">[15]INPUT!#REF!</definedName>
    <definedName name="CA6L">[15]INPUT!#REF!</definedName>
    <definedName name="CA6R">[15]INPUT!#REF!</definedName>
    <definedName name="CA7L">[15]INPUT!#REF!</definedName>
    <definedName name="CA7R">[15]INPUT!#REF!</definedName>
    <definedName name="CA8L">[15]INPUT!#REF!</definedName>
    <definedName name="CA8R">[15]INPUT!#REF!</definedName>
    <definedName name="CA9L">[15]INPUT!#REF!</definedName>
    <definedName name="CA9R">[15]INPUT!#REF!</definedName>
    <definedName name="camberWork">#N/A</definedName>
    <definedName name="CB">[25]설계조건!$J$8</definedName>
    <definedName name="CBA">#REF!</definedName>
    <definedName name="CBO">[25]설계조건!$M$30</definedName>
    <definedName name="CC">[25]설계조건!$M$8</definedName>
    <definedName name="CCC">#REF!</definedName>
    <definedName name="CCCC">[30]Sheet1!$G$48</definedName>
    <definedName name="CD">[25]설계조건!$P$8</definedName>
    <definedName name="CE">[25]설계조건!$S$8</definedName>
    <definedName name="CH">#REF!</definedName>
    <definedName name="CHN10L">[26]INPUT!#REF!</definedName>
    <definedName name="CHN10R">[26]INPUT!#REF!</definedName>
    <definedName name="CHN3L">[26]INPUT!#REF!</definedName>
    <definedName name="CHN3R">[26]INPUT!#REF!</definedName>
    <definedName name="CHN4L">[26]INPUT!#REF!</definedName>
    <definedName name="CHN4R">[26]INPUT!#REF!</definedName>
    <definedName name="CHN5L">[26]INPUT!#REF!</definedName>
    <definedName name="CHN5R">[26]INPUT!#REF!</definedName>
    <definedName name="CHN6L">[26]INPUT!#REF!</definedName>
    <definedName name="CHN6R">[26]INPUT!#REF!</definedName>
    <definedName name="CHN7L">[26]INPUT!#REF!</definedName>
    <definedName name="CHN7R">[26]INPUT!#REF!</definedName>
    <definedName name="CHN8L">[26]INPUT!#REF!</definedName>
    <definedName name="CHN8R">[26]INPUT!#REF!</definedName>
    <definedName name="CHN9L">[26]INPUT!#REF!</definedName>
    <definedName name="CHN9R">[26]INPUT!#REF!</definedName>
    <definedName name="CHO10L">[26]INPUT!#REF!</definedName>
    <definedName name="CHO10R">[26]INPUT!#REF!</definedName>
    <definedName name="CHO3L">[26]INPUT!#REF!</definedName>
    <definedName name="CHO3R">[26]INPUT!#REF!</definedName>
    <definedName name="CHO4L">[26]INPUT!#REF!</definedName>
    <definedName name="CHO4R">[26]INPUT!#REF!</definedName>
    <definedName name="CHO5L">[26]INPUT!#REF!</definedName>
    <definedName name="CHO5R">[26]INPUT!#REF!</definedName>
    <definedName name="CHO6L">[26]INPUT!#REF!</definedName>
    <definedName name="CHO6R">[26]INPUT!#REF!</definedName>
    <definedName name="CHO7L">[26]INPUT!#REF!</definedName>
    <definedName name="CHO7R">[26]INPUT!#REF!</definedName>
    <definedName name="CHO8L">[26]INPUT!#REF!</definedName>
    <definedName name="CHO8R">[26]INPUT!#REF!</definedName>
    <definedName name="CHO9L">[26]INPUT!#REF!</definedName>
    <definedName name="CHO9R">[26]INPUT!#REF!</definedName>
    <definedName name="chobae">#N/A</definedName>
    <definedName name="chobu">#N/A</definedName>
    <definedName name="chobub">#N/A</definedName>
    <definedName name="chobub2">#N/A</definedName>
    <definedName name="chogu">#N/A</definedName>
    <definedName name="chopo">#N/A</definedName>
    <definedName name="choto">#N/A</definedName>
    <definedName name="CHP10L">[26]INPUT!#REF!</definedName>
    <definedName name="CHP10R">[26]INPUT!#REF!</definedName>
    <definedName name="CHP3L">[26]INPUT!#REF!</definedName>
    <definedName name="CHP3R">[26]INPUT!#REF!</definedName>
    <definedName name="CHP4L">[26]INPUT!#REF!</definedName>
    <definedName name="CHP4R">[26]INPUT!#REF!</definedName>
    <definedName name="CHP5L">[26]INPUT!#REF!</definedName>
    <definedName name="CHP5R">[26]INPUT!#REF!</definedName>
    <definedName name="CHP6L">[26]INPUT!#REF!</definedName>
    <definedName name="CHP6R">[26]INPUT!#REF!</definedName>
    <definedName name="CHP7L">[26]INPUT!#REF!</definedName>
    <definedName name="CHP7R">[26]INPUT!#REF!</definedName>
    <definedName name="CHP8L">[26]INPUT!#REF!</definedName>
    <definedName name="CHP8R">[26]INPUT!#REF!</definedName>
    <definedName name="CHP9L">[26]INPUT!#REF!</definedName>
    <definedName name="CHP9R">[26]INPUT!#REF!</definedName>
    <definedName name="CHQ10L">[26]INPUT!#REF!</definedName>
    <definedName name="CHQ10R">[26]INPUT!#REF!</definedName>
    <definedName name="CHQ3L">[26]INPUT!#REF!</definedName>
    <definedName name="CHQ3R">[26]INPUT!#REF!</definedName>
    <definedName name="CHQ4L">[26]INPUT!#REF!</definedName>
    <definedName name="CHQ4R">[26]INPUT!#REF!</definedName>
    <definedName name="CHQ5L">[26]INPUT!#REF!</definedName>
    <definedName name="CHQ5R">[26]INPUT!#REF!</definedName>
    <definedName name="CHQ6L">[26]INPUT!#REF!</definedName>
    <definedName name="CHQ6R">[26]INPUT!#REF!</definedName>
    <definedName name="CHQ7L">[26]INPUT!#REF!</definedName>
    <definedName name="CHQ7R">[26]INPUT!#REF!</definedName>
    <definedName name="CHQ8L">[26]INPUT!#REF!</definedName>
    <definedName name="CHQ8R">[26]INPUT!#REF!</definedName>
    <definedName name="CHQ9L">[26]INPUT!#REF!</definedName>
    <definedName name="CHQ9R">[26]INPUT!#REF!</definedName>
    <definedName name="CHR10L">[26]INPUT!#REF!</definedName>
    <definedName name="CHR10R">[26]INPUT!#REF!</definedName>
    <definedName name="CHR3L">[26]INPUT!#REF!</definedName>
    <definedName name="CHR3R">[26]INPUT!#REF!</definedName>
    <definedName name="CHR4L">[26]INPUT!#REF!</definedName>
    <definedName name="CHR4R">[26]INPUT!#REF!</definedName>
    <definedName name="CHR5L">[26]INPUT!#REF!</definedName>
    <definedName name="CHR5R">[26]INPUT!#REF!</definedName>
    <definedName name="CHR6L">[26]INPUT!#REF!</definedName>
    <definedName name="CHR6R">[26]INPUT!#REF!</definedName>
    <definedName name="CHR7L">[26]INPUT!#REF!</definedName>
    <definedName name="CHR7R">[26]INPUT!#REF!</definedName>
    <definedName name="CHR8L">[26]INPUT!#REF!</definedName>
    <definedName name="CHR8R">[26]INPUT!#REF!</definedName>
    <definedName name="CHR9L">[26]INPUT!#REF!</definedName>
    <definedName name="CHR9R">[26]INPUT!#REF!</definedName>
    <definedName name="CHSUM10L">[26]INPUT!#REF!</definedName>
    <definedName name="CHSUM10R">[26]INPUT!#REF!</definedName>
    <definedName name="CHSUM3L">[26]INPUT!#REF!</definedName>
    <definedName name="CHSUM3R">[26]INPUT!#REF!</definedName>
    <definedName name="CHSUM4L">[26]INPUT!#REF!</definedName>
    <definedName name="CHSUM4R">[26]INPUT!#REF!</definedName>
    <definedName name="CHSUM5L">[26]INPUT!#REF!</definedName>
    <definedName name="CHSUM5R">[26]INPUT!#REF!</definedName>
    <definedName name="CHSUM6L">[26]INPUT!#REF!</definedName>
    <definedName name="CHSUM6R">[26]INPUT!#REF!</definedName>
    <definedName name="CHSUM7L">[26]INPUT!#REF!</definedName>
    <definedName name="CHSUM7R">[26]INPUT!#REF!</definedName>
    <definedName name="CHSUM8L">[26]INPUT!#REF!</definedName>
    <definedName name="CHSUM8R">[26]INPUT!#REF!</definedName>
    <definedName name="CHSUM9L">[26]INPUT!#REF!</definedName>
    <definedName name="CHSUM9R">[26]INPUT!#REF!</definedName>
    <definedName name="CN10TL">[26]INPUT!#REF!</definedName>
    <definedName name="CN10TR">[26]INPUT!#REF!</definedName>
    <definedName name="CN3TL">[26]INPUT!#REF!</definedName>
    <definedName name="CN3TR">[26]INPUT!#REF!</definedName>
    <definedName name="CN4TL">[26]INPUT!#REF!</definedName>
    <definedName name="CN4TR">[26]INPUT!#REF!</definedName>
    <definedName name="CN5TL">[26]INPUT!#REF!</definedName>
    <definedName name="CN5TR">[26]INPUT!#REF!</definedName>
    <definedName name="CN6TL">[26]INPUT!#REF!</definedName>
    <definedName name="CN6TR">[26]INPUT!#REF!</definedName>
    <definedName name="CN7TL">[26]INPUT!#REF!</definedName>
    <definedName name="CN7TR">[26]INPUT!#REF!</definedName>
    <definedName name="CN8TL">[26]INPUT!#REF!</definedName>
    <definedName name="CN8TR">[26]INPUT!#REF!</definedName>
    <definedName name="CN9TL">[26]INPUT!#REF!</definedName>
    <definedName name="CN9TR">[26]INPUT!#REF!</definedName>
    <definedName name="CODE">[33]CODE!$A$3:$L$92</definedName>
    <definedName name="COLUMN_A">#REF!</definedName>
    <definedName name="COPING_L">#REF!</definedName>
    <definedName name="COPING_W">#REF!</definedName>
    <definedName name="_xlnm.Criteria">#REF!</definedName>
    <definedName name="CTC" localSheetId="0">#REF!</definedName>
    <definedName name="CTC">#REF!</definedName>
    <definedName name="CTL">#REF!</definedName>
    <definedName name="CTR">#REF!</definedName>
    <definedName name="CUT10L">[26]INPUT!#REF!</definedName>
    <definedName name="CUT10R">[26]INPUT!#REF!</definedName>
    <definedName name="CUT3L">[26]INPUT!#REF!</definedName>
    <definedName name="CUT3R">[26]INPUT!#REF!</definedName>
    <definedName name="CUT4L">[26]INPUT!#REF!</definedName>
    <definedName name="CUT4R">[26]INPUT!#REF!</definedName>
    <definedName name="CUT5L">[26]INPUT!#REF!</definedName>
    <definedName name="CUT5R">[26]INPUT!#REF!</definedName>
    <definedName name="CUT6L">[26]INPUT!#REF!</definedName>
    <definedName name="CUT6R">[26]INPUT!#REF!</definedName>
    <definedName name="CUT7L">[26]INPUT!#REF!</definedName>
    <definedName name="CUT7R">[26]INPUT!#REF!</definedName>
    <definedName name="CUT8L">[26]INPUT!#REF!</definedName>
    <definedName name="CUT8R">[26]INPUT!#REF!</definedName>
    <definedName name="CUT9L">[26]INPUT!#REF!</definedName>
    <definedName name="CUT9R">[26]INPUT!#REF!</definedName>
    <definedName name="cvb">[34]토공!$A$1:$IV$2</definedName>
    <definedName name="CX10L">[26]INPUT!#REF!</definedName>
    <definedName name="CX10R">[26]INPUT!#REF!</definedName>
    <definedName name="CX3L">[26]INPUT!#REF!</definedName>
    <definedName name="CX3R">[26]INPUT!#REF!</definedName>
    <definedName name="CX4L">[26]INPUT!#REF!</definedName>
    <definedName name="CX4R">[26]INPUT!#REF!</definedName>
    <definedName name="CX5L">[26]INPUT!#REF!</definedName>
    <definedName name="CX5R">[26]INPUT!#REF!</definedName>
    <definedName name="CX6L">[26]INPUT!#REF!</definedName>
    <definedName name="CX6R">[26]INPUT!#REF!</definedName>
    <definedName name="CX7L">[26]INPUT!#REF!</definedName>
    <definedName name="CX7R">[26]INPUT!#REF!</definedName>
    <definedName name="CX8L">[26]INPUT!#REF!</definedName>
    <definedName name="CX8R">[26]INPUT!#REF!</definedName>
    <definedName name="CX9L">[26]INPUT!#REF!</definedName>
    <definedName name="CX9R">[26]INPUT!#REF!</definedName>
    <definedName name="CXRGS">#REF!</definedName>
    <definedName name="CY10L">[26]INPUT!#REF!</definedName>
    <definedName name="CY10R">[26]INPUT!#REF!</definedName>
    <definedName name="CY3L">[26]INPUT!#REF!</definedName>
    <definedName name="CY3R">[26]INPUT!#REF!</definedName>
    <definedName name="CY4L">[26]INPUT!#REF!</definedName>
    <definedName name="CY4R">[26]INPUT!#REF!</definedName>
    <definedName name="CY5L">[26]INPUT!#REF!</definedName>
    <definedName name="CY5R">[26]INPUT!#REF!</definedName>
    <definedName name="CY6L">[26]INPUT!#REF!</definedName>
    <definedName name="CY6R">[26]INPUT!#REF!</definedName>
    <definedName name="CY7L">[26]INPUT!#REF!</definedName>
    <definedName name="CY7R">[26]INPUT!#REF!</definedName>
    <definedName name="CY8L">[26]INPUT!#REF!</definedName>
    <definedName name="CY8R">[26]INPUT!#REF!</definedName>
    <definedName name="CY9L">[26]INPUT!#REF!</definedName>
    <definedName name="CY9R">[26]INPUT!#REF!</definedName>
    <definedName name="CYA10L">[26]INPUT!#REF!</definedName>
    <definedName name="CYA10R">[26]INPUT!#REF!</definedName>
    <definedName name="CYA3L">[26]INPUT!#REF!</definedName>
    <definedName name="CYA3R">[26]INPUT!#REF!</definedName>
    <definedName name="CYA4L">[26]INPUT!#REF!</definedName>
    <definedName name="CYA4R">[26]INPUT!#REF!</definedName>
    <definedName name="CYA5L">[26]INPUT!#REF!</definedName>
    <definedName name="CYA5R">[26]INPUT!#REF!</definedName>
    <definedName name="CYA6L">[26]INPUT!#REF!</definedName>
    <definedName name="CYA6R">[26]INPUT!#REF!</definedName>
    <definedName name="CYA7L">[26]INPUT!#REF!</definedName>
    <definedName name="CYA7R">[26]INPUT!#REF!</definedName>
    <definedName name="CYA8L">[26]INPUT!#REF!</definedName>
    <definedName name="CYA8R">[26]INPUT!#REF!</definedName>
    <definedName name="CYA9L">[26]INPUT!#REF!</definedName>
    <definedName name="CYA9R">[26]INPUT!#REF!</definedName>
    <definedName name="CYB10L">[26]INPUT!#REF!</definedName>
    <definedName name="CYB10R">[26]INPUT!#REF!</definedName>
    <definedName name="CYB3L">[26]INPUT!#REF!</definedName>
    <definedName name="CYB3R">[26]INPUT!#REF!</definedName>
    <definedName name="CYB4L">[26]INPUT!#REF!</definedName>
    <definedName name="CYB4R">[26]INPUT!#REF!</definedName>
    <definedName name="CYB5L">[26]INPUT!#REF!</definedName>
    <definedName name="CYB5R">[26]INPUT!#REF!</definedName>
    <definedName name="CYB6L">[26]INPUT!#REF!</definedName>
    <definedName name="CYB6R">[26]INPUT!#REF!</definedName>
    <definedName name="CYB7L">[26]INPUT!#REF!</definedName>
    <definedName name="CYB7R">[26]INPUT!#REF!</definedName>
    <definedName name="CYB8L">[26]INPUT!#REF!</definedName>
    <definedName name="CYB8R">[26]INPUT!#REF!</definedName>
    <definedName name="CYB9L">[26]INPUT!#REF!</definedName>
    <definedName name="CYB9R">[26]INPUT!#REF!</definedName>
    <definedName name="CYC10L">[26]INPUT!#REF!</definedName>
    <definedName name="CYC10R">[26]INPUT!#REF!</definedName>
    <definedName name="CYC3L">[26]INPUT!#REF!</definedName>
    <definedName name="CYC3R">[26]INPUT!#REF!</definedName>
    <definedName name="CYC4L">[26]INPUT!#REF!</definedName>
    <definedName name="CYC4R">[26]INPUT!#REF!</definedName>
    <definedName name="CYC5L">[26]INPUT!#REF!</definedName>
    <definedName name="CYC5R">[26]INPUT!#REF!</definedName>
    <definedName name="CYC6L">[26]INPUT!#REF!</definedName>
    <definedName name="CYC6R">[26]INPUT!#REF!</definedName>
    <definedName name="CYC7L">[26]INPUT!#REF!</definedName>
    <definedName name="CYC7R">[26]INPUT!#REF!</definedName>
    <definedName name="CYC8L">[26]INPUT!#REF!</definedName>
    <definedName name="CYC8R">[26]INPUT!#REF!</definedName>
    <definedName name="CYC9L">[26]INPUT!#REF!</definedName>
    <definedName name="CYC9R">[26]INPUT!#REF!</definedName>
    <definedName name="CYY10L">[26]INPUT!#REF!</definedName>
    <definedName name="CYY10R">[26]INPUT!#REF!</definedName>
    <definedName name="CYY3L">[26]INPUT!#REF!</definedName>
    <definedName name="CYY3R">[26]INPUT!#REF!</definedName>
    <definedName name="CYY4L">[26]INPUT!#REF!</definedName>
    <definedName name="CYY4R">[26]INPUT!#REF!</definedName>
    <definedName name="CYY5L">[26]INPUT!#REF!</definedName>
    <definedName name="CYY5R">[26]INPUT!#REF!</definedName>
    <definedName name="CYY6L">[26]INPUT!#REF!</definedName>
    <definedName name="CYY6R">[26]INPUT!#REF!</definedName>
    <definedName name="CYY7L">[26]INPUT!#REF!</definedName>
    <definedName name="CYY7R">[26]INPUT!#REF!</definedName>
    <definedName name="CYY8L">[26]INPUT!#REF!</definedName>
    <definedName name="CYY8R">[26]INPUT!#REF!</definedName>
    <definedName name="CYY9L">[26]INPUT!#REF!</definedName>
    <definedName name="CYY9R">[26]INPUT!#REF!</definedName>
    <definedName name="D">#REF!</definedName>
    <definedName name="D.1">#REF!</definedName>
    <definedName name="D.2">#REF!</definedName>
    <definedName name="D10L">[26]INPUT!#REF!</definedName>
    <definedName name="D10R">[26]INPUT!#REF!</definedName>
    <definedName name="D13..">[35]마산방향철근집계!$AD$26</definedName>
    <definedName name="D16..">[35]마산방향철근집계!$AD$25</definedName>
    <definedName name="D3L">[26]INPUT!#REF!</definedName>
    <definedName name="D3R">[26]INPUT!#REF!</definedName>
    <definedName name="D400MM">#REF!</definedName>
    <definedName name="D4L">[26]INPUT!#REF!</definedName>
    <definedName name="D4R">[26]INPUT!#REF!</definedName>
    <definedName name="D5L">[26]INPUT!#REF!</definedName>
    <definedName name="D5R">[26]INPUT!#REF!</definedName>
    <definedName name="D6L">[26]INPUT!#REF!</definedName>
    <definedName name="D6R">[26]INPUT!#REF!</definedName>
    <definedName name="D7L">[26]INPUT!#REF!</definedName>
    <definedName name="D7R">[26]INPUT!#REF!</definedName>
    <definedName name="D8L">[26]INPUT!#REF!</definedName>
    <definedName name="D8R">[26]INPUT!#REF!</definedName>
    <definedName name="D9L">[26]INPUT!#REF!</definedName>
    <definedName name="D9R">[26]INPUT!#REF!</definedName>
    <definedName name="DA">[36]단면가정!#REF!</definedName>
    <definedName name="DAA">[36]단면가정!#REF!</definedName>
    <definedName name="DADD">'[37]기둥(원형)'!$O$17</definedName>
    <definedName name="DANGA">#REF!,#REF!</definedName>
    <definedName name="DanW">[14]역T형!$N$1129</definedName>
    <definedName name="_xlnm.Database">#REF!</definedName>
    <definedName name="DB">#REF!</definedName>
    <definedName name="DC" localSheetId="0">#REF!</definedName>
    <definedName name="DC">#REF!</definedName>
    <definedName name="DD">#REF!</definedName>
    <definedName name="ddd">#REF!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lkdkd">'[38]ABUT수량-A1'!$T$25</definedName>
    <definedName name="DEA">#REF!</definedName>
    <definedName name="DEDED">'[39]ABUT수량-A1'!$T$25</definedName>
    <definedName name="DF">#REF!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df">#REF!</definedName>
    <definedName name="dfesef">#REF!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KDA">#REF!</definedName>
    <definedName name="dfrxg">#REF!</definedName>
    <definedName name="DFSDFSDF">#REF!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SGD">#REF!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IA">#REF!</definedName>
    <definedName name="DIAA">'[37]기둥(원형)'!$S$5</definedName>
    <definedName name="DIAP10.1L">[15]INPUT!#REF!</definedName>
    <definedName name="DIAP10.1R">[15]INPUT!#REF!</definedName>
    <definedName name="DIAP10L">[15]INPUT!#REF!</definedName>
    <definedName name="DIAP10R">[15]INPUT!#REF!</definedName>
    <definedName name="DIAP3.1L">[15]INPUT!#REF!</definedName>
    <definedName name="DIAP3.1R">[15]INPUT!#REF!</definedName>
    <definedName name="DIAP3L">[15]INPUT!#REF!</definedName>
    <definedName name="DIAP3R">[15]INPUT!#REF!</definedName>
    <definedName name="DIAP4.1L">[15]INPUT!#REF!</definedName>
    <definedName name="DIAP4.1R">[15]INPUT!#REF!</definedName>
    <definedName name="DIAP4L">[15]INPUT!#REF!</definedName>
    <definedName name="DIAP4R">[15]INPUT!#REF!</definedName>
    <definedName name="DIAP5.1L">[15]INPUT!#REF!</definedName>
    <definedName name="DIAP5.1R">[15]INPUT!#REF!</definedName>
    <definedName name="DIAP5L">[15]INPUT!#REF!</definedName>
    <definedName name="DIAP5R">[15]INPUT!#REF!</definedName>
    <definedName name="DIAP6.1L">[15]INPUT!#REF!</definedName>
    <definedName name="DIAP6.1R">[15]INPUT!#REF!</definedName>
    <definedName name="DIAP6L">[15]INPUT!#REF!</definedName>
    <definedName name="DIAP6R">[15]INPUT!#REF!</definedName>
    <definedName name="DIAP7.1L">[15]INPUT!#REF!</definedName>
    <definedName name="DIAP7.1R">[15]INPUT!#REF!</definedName>
    <definedName name="DIAP7L">[15]INPUT!#REF!</definedName>
    <definedName name="DIAP7R">[15]INPUT!#REF!</definedName>
    <definedName name="DIAP8.1L">[15]INPUT!#REF!</definedName>
    <definedName name="DIAP8.1R">[15]INPUT!#REF!</definedName>
    <definedName name="DIAP8L">[15]INPUT!#REF!</definedName>
    <definedName name="DIAP8R">[15]INPUT!#REF!</definedName>
    <definedName name="DIAP9.1L">[15]INPUT!#REF!</definedName>
    <definedName name="DIAP9.1R">[15]INPUT!#REF!</definedName>
    <definedName name="DIAP9L">[15]INPUT!#REF!</definedName>
    <definedName name="DIAP9R">[15]INPUT!#REF!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s">#REF!</definedName>
    <definedName name="DL">#REF!</definedName>
    <definedName name="DLRLED">#REF!</definedName>
    <definedName name="DLTD">#REF!</definedName>
    <definedName name="DLTED">#REF!</definedName>
    <definedName name="DLTES">#REF!</definedName>
    <definedName name="DLTS">#REF!</definedName>
    <definedName name="DM">[40]심사계산!$F$88</definedName>
    <definedName name="DPI">#REF!</definedName>
    <definedName name="DRDEWF">#REF!</definedName>
    <definedName name="DRDS">#REF!</definedName>
    <definedName name="drefdfd" localSheetId="0">#REF!</definedName>
    <definedName name="drefdfd">#REF!</definedName>
    <definedName name="DRXSZH">#REF!</definedName>
    <definedName name="ds">#REF!</definedName>
    <definedName name="dsdwdw">[41]교각계산!$E$32</definedName>
    <definedName name="DSRERF">#REF!</definedName>
    <definedName name="dstfd">#REF!</definedName>
    <definedName name="dtrtrt">#REF!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esr">'[7]ABUT수량-A1'!$T$25</definedName>
    <definedName name="DX10L">[26]INPUT!#REF!</definedName>
    <definedName name="DX10R">[26]INPUT!#REF!</definedName>
    <definedName name="DX3L">[26]INPUT!#REF!</definedName>
    <definedName name="DX3R">[26]INPUT!#REF!</definedName>
    <definedName name="DX4L">[26]INPUT!#REF!</definedName>
    <definedName name="DX4R">[26]INPUT!#REF!</definedName>
    <definedName name="DX5L">[26]INPUT!#REF!</definedName>
    <definedName name="DX5R">[26]INPUT!#REF!</definedName>
    <definedName name="DX6L">[26]INPUT!#REF!</definedName>
    <definedName name="DX6R">[26]INPUT!#REF!</definedName>
    <definedName name="DX7L">[26]INPUT!#REF!</definedName>
    <definedName name="DX7R">[26]INPUT!#REF!</definedName>
    <definedName name="DX8L">[26]INPUT!#REF!</definedName>
    <definedName name="DX8R">[26]INPUT!#REF!</definedName>
    <definedName name="DX9L">[26]INPUT!#REF!</definedName>
    <definedName name="DX9R">[26]INPUT!#REF!</definedName>
    <definedName name="DY10L">[26]INPUT!#REF!</definedName>
    <definedName name="DY10R">[26]INPUT!#REF!</definedName>
    <definedName name="DY3L">[26]INPUT!#REF!</definedName>
    <definedName name="DY3R">[26]INPUT!#REF!</definedName>
    <definedName name="DY4L">[26]INPUT!#REF!</definedName>
    <definedName name="DY4R">[26]INPUT!#REF!</definedName>
    <definedName name="DY5L">[26]INPUT!#REF!</definedName>
    <definedName name="DY5R">[26]INPUT!#REF!</definedName>
    <definedName name="DY6L">[26]INPUT!#REF!</definedName>
    <definedName name="DY6R">[26]INPUT!#REF!</definedName>
    <definedName name="DY7L">[26]INPUT!#REF!</definedName>
    <definedName name="DY7R">[26]INPUT!#REF!</definedName>
    <definedName name="DY8L">[26]INPUT!#REF!</definedName>
    <definedName name="DY8R">[26]INPUT!#REF!</definedName>
    <definedName name="DY9L">[26]INPUT!#REF!</definedName>
    <definedName name="DY9R">[26]INPUT!#REF!</definedName>
    <definedName name="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A">#REF!</definedName>
    <definedName name="EAFD">#REF!</definedName>
    <definedName name="EC">#REF!</definedName>
    <definedName name="Ecenter">[14]역T형!#REF!</definedName>
    <definedName name="Ecenter1">[14]역T형!#REF!</definedName>
    <definedName name="edfef">[41]교각계산!$E$32</definedName>
    <definedName name="EDFWRF">#REF!</definedName>
    <definedName name="EEEE">#REF!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EFEFE">#REF!</definedName>
    <definedName name="EFEZ3RHF">#REF!</definedName>
    <definedName name="EFXFEF">'[42]ABUT수량-A1'!$T$25</definedName>
    <definedName name="egfsdfer">#REF!</definedName>
    <definedName name="EI">#REF!</definedName>
    <definedName name="EL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ELC">#REF!</definedName>
    <definedName name="ELI">#REF!</definedName>
    <definedName name="eo">[14]역T형!#REF!</definedName>
    <definedName name="EOFS">[25]설계조건!$F$36</definedName>
    <definedName name="EPC">[12]사용성검토!#REF!</definedName>
    <definedName name="EQA">[25]설계조건!$K$44</definedName>
    <definedName name="EQFS">[25]설계조건!$L$36</definedName>
    <definedName name="ERSDFE" localSheetId="0">[43]우각부보강!#REF!</definedName>
    <definedName name="ERSDFE">[43]우각부보강!#REF!</definedName>
    <definedName name="ert">#REF!</definedName>
    <definedName name="ES">#REF!</definedName>
    <definedName name="ESAF" localSheetId="0">[44]우각부보강!#REF!</definedName>
    <definedName name="ESAF">[44]우각부보강!#REF!</definedName>
    <definedName name="ESAGDGR">#REF!</definedName>
    <definedName name="ESFS">[25]설계조건!$I$36</definedName>
    <definedName name="est" localSheetId="0">#REF!</definedName>
    <definedName name="est">#REF!</definedName>
    <definedName name="EXP120.J">[45]진주방향!$AN$295</definedName>
    <definedName name="_xlnm.Extract" localSheetId="0">#REF!</definedName>
    <definedName name="_xlnm.Extract">#REF!</definedName>
    <definedName name="f">#REF!</definedName>
    <definedName name="F10LX">[15]INPUT!#REF!</definedName>
    <definedName name="F10LY">[15]INPUT!#REF!</definedName>
    <definedName name="F10RX">[15]INPUT!#REF!</definedName>
    <definedName name="F10RY">[15]INPUT!#REF!</definedName>
    <definedName name="F1F">#REF!</definedName>
    <definedName name="F2F">#REF!</definedName>
    <definedName name="F3F">#REF!</definedName>
    <definedName name="F3LX">[15]INPUT!#REF!</definedName>
    <definedName name="F3LY">[15]INPUT!#REF!</definedName>
    <definedName name="F3RX">[15]INPUT!#REF!</definedName>
    <definedName name="F3RY">[15]INPUT!#REF!</definedName>
    <definedName name="F4ESF">'[46]ABUT수량-A1'!$T$25</definedName>
    <definedName name="F4LX">[15]INPUT!#REF!</definedName>
    <definedName name="F4LY">[15]INPUT!#REF!</definedName>
    <definedName name="F4RX">[15]INPUT!#REF!</definedName>
    <definedName name="F4RY">[15]INPUT!#REF!</definedName>
    <definedName name="F5LX">[15]INPUT!#REF!</definedName>
    <definedName name="F5LY">[15]INPUT!#REF!</definedName>
    <definedName name="F5RX">[15]INPUT!#REF!</definedName>
    <definedName name="F5RY">[15]INPUT!#REF!</definedName>
    <definedName name="F6LX">[15]INPUT!#REF!</definedName>
    <definedName name="F6LY">[15]INPUT!#REF!</definedName>
    <definedName name="F6RX">[15]INPUT!#REF!</definedName>
    <definedName name="F6RY">[15]INPUT!#REF!</definedName>
    <definedName name="F7LX">[15]INPUT!#REF!</definedName>
    <definedName name="F7LY">[15]INPUT!#REF!</definedName>
    <definedName name="F7RX">[15]INPUT!#REF!</definedName>
    <definedName name="F7RY">[15]INPUT!#REF!</definedName>
    <definedName name="F8LX">[15]INPUT!#REF!</definedName>
    <definedName name="F8LY">[15]INPUT!#REF!</definedName>
    <definedName name="F8RX">[15]INPUT!#REF!</definedName>
    <definedName name="F8RY">[15]INPUT!#REF!</definedName>
    <definedName name="F9LX">[15]INPUT!#REF!</definedName>
    <definedName name="F9LY">[15]INPUT!#REF!</definedName>
    <definedName name="F9RX">[15]INPUT!#REF!</definedName>
    <definedName name="F9RY">[15]INPUT!#REF!</definedName>
    <definedName name="FacterEarth">[14]역T형!$J$575</definedName>
    <definedName name="FacterLive">[14]역T형!$J$574</definedName>
    <definedName name="fafdfe">'[7]ABUT수량-A1'!$T$25</definedName>
    <definedName name="FB">#REF!</definedName>
    <definedName name="FC">#REF!</definedName>
    <definedName name="FC_B">#REF!</definedName>
    <definedName name="Fck">#REF!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E">#REF!</definedName>
    <definedName name="FDEDS">#REF!</definedName>
    <definedName name="FDFD">'[38]ABUT수량-A1'!$T$25</definedName>
    <definedName name="FDFDF">#REF!</definedName>
    <definedName name="fdfdfd">'[38]ABUT수량-A1'!$T$25</definedName>
    <definedName name="FDFDFDE">'[42]ABUT수량-A1'!$T$25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fd">#REF!</definedName>
    <definedName name="FDFES">#REF!</definedName>
    <definedName name="fdfezf">#REF!</definedName>
    <definedName name="fdfr">#REF!</definedName>
    <definedName name="FDFREZ">'[7]ABUT수량-A1'!$T$25</definedName>
    <definedName name="FDFSFD">[20]본체!#REF!</definedName>
    <definedName name="fdgferfd">'[47]ABUT수량-A1'!$T$25</definedName>
    <definedName name="FDN">#REF!</definedName>
    <definedName name="FDRD">'[7]ABUT수량-A1'!$T$25</definedName>
    <definedName name="FDREER">#REF!</definedName>
    <definedName name="fdrefd">#REF!</definedName>
    <definedName name="fdresefe">'[46]ABUT수량-A1'!$T$25</definedName>
    <definedName name="fdrf" localSheetId="0">#REF!</definedName>
    <definedName name="fdrf">#REF!</definedName>
    <definedName name="FDRHGFDS">#REF!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ED">#REF!</definedName>
    <definedName name="FDSREF">#REF!</definedName>
    <definedName name="FDSREW">'[7]ABUT수량-A1'!$T$25</definedName>
    <definedName name="fdtdhg">#REF!</definedName>
    <definedName name="FDTRJHR">#REF!</definedName>
    <definedName name="FE10L">[26]INPUT!#REF!</definedName>
    <definedName name="FE10R">[26]INPUT!#REF!</definedName>
    <definedName name="FE3L">[26]INPUT!#REF!</definedName>
    <definedName name="FE3R">[26]INPUT!#REF!</definedName>
    <definedName name="FE4L">[26]INPUT!#REF!</definedName>
    <definedName name="FE4R">[26]INPUT!#REF!</definedName>
    <definedName name="FE5L">[26]INPUT!#REF!</definedName>
    <definedName name="FE5R">[26]INPUT!#REF!</definedName>
    <definedName name="FE6L">[26]INPUT!#REF!</definedName>
    <definedName name="FE6R">[26]INPUT!#REF!</definedName>
    <definedName name="FE7L">[26]INPUT!#REF!</definedName>
    <definedName name="FE7R">[26]INPUT!#REF!</definedName>
    <definedName name="FE8L">[26]INPUT!#REF!</definedName>
    <definedName name="FE8R">[26]INPUT!#REF!</definedName>
    <definedName name="FE9L">[26]INPUT!#REF!</definedName>
    <definedName name="FE9R">[26]INPUT!#REF!</definedName>
    <definedName name="FEAGWS">'[7]ABUT수량-A1'!$T$25</definedName>
    <definedName name="FEDFE">[41]교각계산!$M$38</definedName>
    <definedName name="fedsfef">#REF!</definedName>
    <definedName name="fedsgfdf">#REF!</definedName>
    <definedName name="FEE">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DG4">#REF!</definedName>
    <definedName name="fefdsfef">#REF!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FDEF">#REF!</definedName>
    <definedName name="fefesfe">[41]교각계산!$M$38</definedName>
    <definedName name="ferff">#REF!</definedName>
    <definedName name="fesfef">#REF!</definedName>
    <definedName name="FESR">[16]교각계산!$E$32</definedName>
    <definedName name="FETDSTGFD">'[38]ABUT수량-A1'!$T$25</definedName>
    <definedName name="feterfdf">'[7]ABUT수량-A1'!$T$25</definedName>
    <definedName name="fetgsdg">#REF!</definedName>
    <definedName name="FEXRE">#REF!</definedName>
    <definedName name="FEXZE">'[7]ABUT수량-A1'!$T$25</definedName>
    <definedName name="fezdfdf">[41]교각계산!$M$38</definedName>
    <definedName name="FF">[48]소업1교!#REF!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>[49]터파기및재료!#REF!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">#REF!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gfdxgr">#REF!</definedName>
    <definedName name="fgrg">#REF!</definedName>
    <definedName name="FH">#REF!</definedName>
    <definedName name="FH10L">[15]INPUT!#REF!</definedName>
    <definedName name="FH10R">[15]INPUT!#REF!</definedName>
    <definedName name="FH3L">[15]INPUT!#REF!</definedName>
    <definedName name="FH3R">[15]INPUT!#REF!</definedName>
    <definedName name="FH4L">[15]INPUT!#REF!</definedName>
    <definedName name="FH4R">[15]INPUT!#REF!</definedName>
    <definedName name="FH5L">[15]INPUT!#REF!</definedName>
    <definedName name="FH5R">[15]INPUT!#REF!</definedName>
    <definedName name="FH6L">[15]INPUT!#REF!</definedName>
    <definedName name="FH6R">[15]INPUT!#REF!</definedName>
    <definedName name="FH7L">[15]INPUT!#REF!</definedName>
    <definedName name="FH7R">[15]INPUT!#REF!</definedName>
    <definedName name="FH8L">[15]INPUT!#REF!</definedName>
    <definedName name="FH8R">[15]INPUT!#REF!</definedName>
    <definedName name="FH9L">[15]INPUT!#REF!</definedName>
    <definedName name="FH9R">[15]INPUT!#REF!</definedName>
    <definedName name="FHE">#REF!</definedName>
    <definedName name="FHFF">#N/A</definedName>
    <definedName name="FHN">#REF!</definedName>
    <definedName name="FLN">#REF!</definedName>
    <definedName name="FN">#REF!</definedName>
    <definedName name="FOOT1">[8]설계조건!#REF!</definedName>
    <definedName name="FOOT2">[8]설계조건!#REF!</definedName>
    <definedName name="FOOT3">[8]설계조건!#REF!</definedName>
    <definedName name="FootH">[14]역T형!$C$148</definedName>
    <definedName name="FOUND_A">#REF!</definedName>
    <definedName name="FOUND_H">#REF!</definedName>
    <definedName name="FRE">#REF!</definedName>
    <definedName name="frfrfrf">'[50]ABUT수량-A1'!$T$25</definedName>
    <definedName name="FrontLen">[14]역T형!$F$155</definedName>
    <definedName name="FSDFSDF">[16]교각계산!$E$32</definedName>
    <definedName name="FSHOE">[51]설계조건!$H$29</definedName>
    <definedName name="FT10TL">[26]INPUT!#REF!</definedName>
    <definedName name="FT10TR">[26]INPUT!#REF!</definedName>
    <definedName name="FT1TL">[26]INPUT!$A$13</definedName>
    <definedName name="FT1TR">[26]INPUT!$A$15</definedName>
    <definedName name="FT2TL">[26]INPUT!$A$43</definedName>
    <definedName name="FT2TR">[26]INPUT!$A$45</definedName>
    <definedName name="FT3TL">[26]INPUT!#REF!</definedName>
    <definedName name="FT3TR">[26]INPUT!#REF!</definedName>
    <definedName name="FT4TL">[26]INPUT!#REF!</definedName>
    <definedName name="FT4TR">[26]INPUT!#REF!</definedName>
    <definedName name="FT5TL">[26]INPUT!#REF!</definedName>
    <definedName name="FT5TR">[26]INPUT!#REF!</definedName>
    <definedName name="FT6TL">[26]INPUT!#REF!</definedName>
    <definedName name="FT6TR">[26]INPUT!#REF!</definedName>
    <definedName name="FT7TL">[26]INPUT!#REF!</definedName>
    <definedName name="FT7TR">[26]INPUT!#REF!</definedName>
    <definedName name="FT8TL">[26]INPUT!#REF!</definedName>
    <definedName name="FT8TR">[26]INPUT!#REF!</definedName>
    <definedName name="FT9TL">[26]INPUT!#REF!</definedName>
    <definedName name="FT9TR">[26]INPUT!#REF!</definedName>
    <definedName name="FTE10L">[26]INPUT!#REF!</definedName>
    <definedName name="FTE10R">[26]INPUT!#REF!</definedName>
    <definedName name="FTE3L">[26]INPUT!#REF!</definedName>
    <definedName name="FTE3R">[26]INPUT!#REF!</definedName>
    <definedName name="FTE4L">[26]INPUT!#REF!</definedName>
    <definedName name="FTE4R">[26]INPUT!#REF!</definedName>
    <definedName name="FTE5L">[26]INPUT!#REF!</definedName>
    <definedName name="FTE5R">[26]INPUT!#REF!</definedName>
    <definedName name="FTE6L">[26]INPUT!#REF!</definedName>
    <definedName name="FTE6R">[26]INPUT!#REF!</definedName>
    <definedName name="FTE7L">[26]INPUT!#REF!</definedName>
    <definedName name="FTE7R">[26]INPUT!#REF!</definedName>
    <definedName name="FTE8L">[26]INPUT!#REF!</definedName>
    <definedName name="FTE8R">[26]INPUT!#REF!</definedName>
    <definedName name="FTE9L">[26]INPUT!#REF!</definedName>
    <definedName name="FTE9R">[26]INPUT!#REF!</definedName>
    <definedName name="FTG10L">[26]INPUT!#REF!</definedName>
    <definedName name="FTG10R">[26]INPUT!#REF!</definedName>
    <definedName name="FTG3L">[26]INPUT!#REF!</definedName>
    <definedName name="FTG3R">[26]INPUT!#REF!</definedName>
    <definedName name="FTG4L">[26]INPUT!#REF!</definedName>
    <definedName name="FTG4R">[26]INPUT!#REF!</definedName>
    <definedName name="FTG5L">[26]INPUT!#REF!</definedName>
    <definedName name="FTG5R">[26]INPUT!#REF!</definedName>
    <definedName name="FTG6L">[26]INPUT!#REF!</definedName>
    <definedName name="FTG6R">[26]INPUT!#REF!</definedName>
    <definedName name="FTG7L">[26]INPUT!#REF!</definedName>
    <definedName name="FTG7R">[26]INPUT!#REF!</definedName>
    <definedName name="FTG8L">[26]INPUT!#REF!</definedName>
    <definedName name="FTG8R">[26]INPUT!#REF!</definedName>
    <definedName name="FTG9L">[26]INPUT!#REF!</definedName>
    <definedName name="FTG9R">[26]INPUT!#REF!</definedName>
    <definedName name="FTS10L">[26]INPUT!#REF!</definedName>
    <definedName name="FTS10R">[26]INPUT!#REF!</definedName>
    <definedName name="FTS3L">[26]INPUT!#REF!</definedName>
    <definedName name="FTS3R">[26]INPUT!#REF!</definedName>
    <definedName name="FTS4L">[26]INPUT!#REF!</definedName>
    <definedName name="FTS4R">[26]INPUT!#REF!</definedName>
    <definedName name="FTS5L">[26]INPUT!#REF!</definedName>
    <definedName name="FTS5R">[26]INPUT!#REF!</definedName>
    <definedName name="FTS6L">[26]INPUT!#REF!</definedName>
    <definedName name="FTS6R">[26]INPUT!#REF!</definedName>
    <definedName name="FTS7L">[26]INPUT!#REF!</definedName>
    <definedName name="FTS7R">[26]INPUT!#REF!</definedName>
    <definedName name="FTS8L">[26]INPUT!#REF!</definedName>
    <definedName name="FTS8R">[26]INPUT!#REF!</definedName>
    <definedName name="FTS9L">[26]INPUT!#REF!</definedName>
    <definedName name="FTS9R">[26]INPUT!#REF!</definedName>
    <definedName name="FTW10L">[26]INPUT!#REF!</definedName>
    <definedName name="FTW10R">[26]INPUT!#REF!</definedName>
    <definedName name="FTW3L">[26]INPUT!#REF!</definedName>
    <definedName name="FTW3R">[26]INPUT!#REF!</definedName>
    <definedName name="FTW4L">[26]INPUT!#REF!</definedName>
    <definedName name="FTW4R">[26]INPUT!#REF!</definedName>
    <definedName name="FTW5L">[26]INPUT!#REF!</definedName>
    <definedName name="FTW5R">[26]INPUT!#REF!</definedName>
    <definedName name="FTW6L">[26]INPUT!#REF!</definedName>
    <definedName name="FTW6R">[26]INPUT!#REF!</definedName>
    <definedName name="FTW7L">[26]INPUT!#REF!</definedName>
    <definedName name="FTW7R">[26]INPUT!#REF!</definedName>
    <definedName name="FTW8L">[26]INPUT!#REF!</definedName>
    <definedName name="FTW8R">[26]INPUT!#REF!</definedName>
    <definedName name="FTW9L">[26]INPUT!#REF!</definedName>
    <definedName name="FTW9R">[26]INPUT!#REF!</definedName>
    <definedName name="FTZ10L">[26]INPUT!#REF!</definedName>
    <definedName name="FTZ10R">[26]INPUT!#REF!</definedName>
    <definedName name="FTZ3L">[26]INPUT!#REF!</definedName>
    <definedName name="FTZ3R">[26]INPUT!#REF!</definedName>
    <definedName name="FTZ4L">[26]INPUT!#REF!</definedName>
    <definedName name="FTZ4R">[26]INPUT!#REF!</definedName>
    <definedName name="FTZ5L">[26]INPUT!#REF!</definedName>
    <definedName name="FTZ5R">[26]INPUT!#REF!</definedName>
    <definedName name="FTZ6L">[26]INPUT!#REF!</definedName>
    <definedName name="FTZ6R">[26]INPUT!#REF!</definedName>
    <definedName name="FTZ7L">[26]INPUT!#REF!</definedName>
    <definedName name="FTZ7R">[26]INPUT!#REF!</definedName>
    <definedName name="FTZ8L">[26]INPUT!#REF!</definedName>
    <definedName name="FTZ8R">[26]INPUT!#REF!</definedName>
    <definedName name="FTZ9L">[26]INPUT!#REF!</definedName>
    <definedName name="FTZ9R">[26]INPUT!#REF!</definedName>
    <definedName name="FX" localSheetId="0">#REF!</definedName>
    <definedName name="FX">#REF!</definedName>
    <definedName name="FX10L">[26]INPUT!#REF!</definedName>
    <definedName name="FX10R">[26]INPUT!#REF!</definedName>
    <definedName name="FX3L">[26]INPUT!#REF!</definedName>
    <definedName name="FX3R">[26]INPUT!#REF!</definedName>
    <definedName name="FX4L">[26]INPUT!#REF!</definedName>
    <definedName name="FX4R">[26]INPUT!#REF!</definedName>
    <definedName name="FX5L">[26]INPUT!#REF!</definedName>
    <definedName name="FX5R">[26]INPUT!#REF!</definedName>
    <definedName name="FX6L">[26]INPUT!#REF!</definedName>
    <definedName name="FX6R">[26]INPUT!#REF!</definedName>
    <definedName name="FX7L">[26]INPUT!#REF!</definedName>
    <definedName name="FX7R">[26]INPUT!#REF!</definedName>
    <definedName name="FX8L">[26]INPUT!#REF!</definedName>
    <definedName name="FX8R">[26]INPUT!#REF!</definedName>
    <definedName name="FX9L">[26]INPUT!#REF!</definedName>
    <definedName name="FX9R">[26]INPUT!#REF!</definedName>
    <definedName name="Fy">#REF!</definedName>
    <definedName name="FY10L">[26]INPUT!#REF!</definedName>
    <definedName name="FY10R">[26]INPUT!#REF!</definedName>
    <definedName name="FY3L">[26]INPUT!#REF!</definedName>
    <definedName name="FY3R">[26]INPUT!#REF!</definedName>
    <definedName name="FY4L">[26]INPUT!#REF!</definedName>
    <definedName name="FY4R">[26]INPUT!#REF!</definedName>
    <definedName name="FY5L">[26]INPUT!#REF!</definedName>
    <definedName name="FY5R">[26]INPUT!#REF!</definedName>
    <definedName name="FY6L">[26]INPUT!#REF!</definedName>
    <definedName name="FY6R">[26]INPUT!#REF!</definedName>
    <definedName name="FY7L">[26]INPUT!#REF!</definedName>
    <definedName name="FY7R">[26]INPUT!#REF!</definedName>
    <definedName name="FY8L">[26]INPUT!#REF!</definedName>
    <definedName name="FY8R">[26]INPUT!#REF!</definedName>
    <definedName name="FY9L">[26]INPUT!#REF!</definedName>
    <definedName name="FY9R">[26]INPUT!#REF!</definedName>
    <definedName name="FYY10L">[26]INPUT!#REF!</definedName>
    <definedName name="FYY10R">[26]INPUT!#REF!</definedName>
    <definedName name="FYY3L">[26]INPUT!#REF!</definedName>
    <definedName name="FYY3R">[26]INPUT!#REF!</definedName>
    <definedName name="FYY4L">[26]INPUT!#REF!</definedName>
    <definedName name="FYY4R">[26]INPUT!#REF!</definedName>
    <definedName name="FYY5L">[26]INPUT!#REF!</definedName>
    <definedName name="FYY5R">[26]INPUT!#REF!</definedName>
    <definedName name="FYY6L">[26]INPUT!#REF!</definedName>
    <definedName name="FYY6R">[26]INPUT!#REF!</definedName>
    <definedName name="FYY7L">[26]INPUT!#REF!</definedName>
    <definedName name="FYY7R">[26]INPUT!#REF!</definedName>
    <definedName name="FYY8L">[26]INPUT!#REF!</definedName>
    <definedName name="FYY8R">[26]INPUT!#REF!</definedName>
    <definedName name="FYY9L">[26]INPUT!#REF!</definedName>
    <definedName name="FYY9R">[26]INPUT!#REF!</definedName>
    <definedName name="FZ" localSheetId="0">#REF!</definedName>
    <definedName name="FZ">#REF!</definedName>
    <definedName name="F이">#REF!</definedName>
    <definedName name="F일">#REF!</definedName>
    <definedName name="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_m">#REF!</definedName>
    <definedName name="G10L">[15]INPUT!#REF!</definedName>
    <definedName name="G10R">[15]INPUT!#REF!</definedName>
    <definedName name="G1A1P">#REF!</definedName>
    <definedName name="g1a1t">#REF!</definedName>
    <definedName name="g1a2p">#REF!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A1P">#REF!</definedName>
    <definedName name="g3a1t">#REF!</definedName>
    <definedName name="g3a2p">#REF!</definedName>
    <definedName name="g3a2t">#REF!</definedName>
    <definedName name="G3L">[15]INPUT!#REF!</definedName>
    <definedName name="G3R">[15]INPUT!#REF!</definedName>
    <definedName name="G4A1P">#REF!</definedName>
    <definedName name="g4a1t">#REF!</definedName>
    <definedName name="g4a2p">#REF!</definedName>
    <definedName name="g4a2t">#REF!</definedName>
    <definedName name="G4L">[15]INPUT!#REF!</definedName>
    <definedName name="G4R">[15]INPUT!#REF!</definedName>
    <definedName name="G5A1P">#REF!</definedName>
    <definedName name="g5a1t">#REF!</definedName>
    <definedName name="g5a2p">#REF!</definedName>
    <definedName name="g5a2t">#REF!</definedName>
    <definedName name="G5L">[15]INPUT!#REF!</definedName>
    <definedName name="G5R">[15]INPUT!#REF!</definedName>
    <definedName name="G6A1P">#REF!</definedName>
    <definedName name="g6a1t">#REF!</definedName>
    <definedName name="g6a2p">#REF!</definedName>
    <definedName name="g6a2t">#REF!</definedName>
    <definedName name="G6L">[15]INPUT!#REF!</definedName>
    <definedName name="G6R">[15]INPUT!#REF!</definedName>
    <definedName name="G7L">[15]INPUT!#REF!</definedName>
    <definedName name="G7R">[15]INPUT!#REF!</definedName>
    <definedName name="G8L">[15]INPUT!#REF!</definedName>
    <definedName name="G8R">[15]INPUT!#REF!</definedName>
    <definedName name="G9L">[15]INPUT!#REF!</definedName>
    <definedName name="G9R">[15]INPUT!#REF!</definedName>
    <definedName name="GammaS1">[14]역T형!$M$69</definedName>
    <definedName name="GASP">#REF!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C">[25]설계조건!$I$51</definedName>
    <definedName name="gdfe">#REF!</definedName>
    <definedName name="gdgrdf">#REF!</definedName>
    <definedName name="gdtef">'[24]ABUT수량-A1'!$T$25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G">'[24]ABUT수량-A1'!$T$25</definedName>
    <definedName name="gfdgr">'[7]ABUT수량-A1'!$T$25</definedName>
    <definedName name="GFDT">'[52]ABUT수량-A1'!$T$25</definedName>
    <definedName name="gfdtrf" localSheetId="0">#REF!</definedName>
    <definedName name="gfdtrf">#REF!</definedName>
    <definedName name="GFDTRFD">#REF!</definedName>
    <definedName name="gfdtrfdgdf">#REF!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trg">#REF!</definedName>
    <definedName name="gfxgx">#REF!</definedName>
    <definedName name="GG">#REF!</definedName>
    <definedName name="ggdzgrzd">#REF!</definedName>
    <definedName name="ggfe">#REF!</definedName>
    <definedName name="GGG">'[7]ABUT수량-A1'!$T$25</definedName>
    <definedName name="GGGG">'[53]ABUT수량-A1'!$T$25</definedName>
    <definedName name="gghh">'[54]ABUT수량-A1'!$T$25</definedName>
    <definedName name="GH">#REF!</definedName>
    <definedName name="GH10L">[26]INPUT!#REF!</definedName>
    <definedName name="GH10R">[26]INPUT!#REF!</definedName>
    <definedName name="GH3L">[26]INPUT!#REF!</definedName>
    <definedName name="GH3R">[26]INPUT!#REF!</definedName>
    <definedName name="GH4L">[26]INPUT!#REF!</definedName>
    <definedName name="GH4R">[26]INPUT!#REF!</definedName>
    <definedName name="GH5L">[26]INPUT!#REF!</definedName>
    <definedName name="GH5R">[26]INPUT!#REF!</definedName>
    <definedName name="GH6L">[26]INPUT!#REF!</definedName>
    <definedName name="GH6R">[26]INPUT!#REF!</definedName>
    <definedName name="GH7L">[26]INPUT!#REF!</definedName>
    <definedName name="GH7R">[26]INPUT!#REF!</definedName>
    <definedName name="GH8L">[26]INPUT!#REF!</definedName>
    <definedName name="GH8R">[26]INPUT!#REF!</definedName>
    <definedName name="GH9L">[26]INPUT!#REF!</definedName>
    <definedName name="GH9R">[26]INPUT!#REF!</definedName>
    <definedName name="ghrgfdg">#REF!</definedName>
    <definedName name="ghrgfdxtr">#REF!</definedName>
    <definedName name="ghrgs">#REF!</definedName>
    <definedName name="gigin">[8]설계조건!#REF!</definedName>
    <definedName name="GKS">#REF!</definedName>
    <definedName name="GKSKSK">#REF!</definedName>
    <definedName name="GLA1P">#REF!</definedName>
    <definedName name="gla1t">#REF!</definedName>
    <definedName name="gla2p">#REF!</definedName>
    <definedName name="gla2t">#REF!</definedName>
    <definedName name="GO">#REF!</definedName>
    <definedName name="GRAGRG">'[38]ABUT수량-A1'!$T$25</definedName>
    <definedName name="grdgf">#REF!</definedName>
    <definedName name="grdgtsre">#REF!</definedName>
    <definedName name="GREADF">'[55]ABUT수량-A1'!$T$25</definedName>
    <definedName name="GREGSD">[16]교각계산!$K$98</definedName>
    <definedName name="GRFCX">#REF!</definedName>
    <definedName name="grfdgr">#REF!</definedName>
    <definedName name="grfdse">'[24]ABUT수량-A1'!$T$25</definedName>
    <definedName name="grfdt4">'[46]ABUT수량-A1'!$T$25</definedName>
    <definedName name="grfgr">#REF!</definedName>
    <definedName name="grfvdrver">#REF!</definedName>
    <definedName name="grg">#REF!</definedName>
    <definedName name="grgdg">'[7]ABUT수량-A1'!$T$25</definedName>
    <definedName name="grgdgr">#REF!</definedName>
    <definedName name="grgexr">'[56]ABUT수량-A1'!$T$25</definedName>
    <definedName name="grgg">#REF!</definedName>
    <definedName name="grggsf">#REF!</definedName>
    <definedName name="grgrfdxzg">#REF!</definedName>
    <definedName name="grgvcxg">#REF!</definedName>
    <definedName name="grhrghfgfgrgfgr">#REF!</definedName>
    <definedName name="grsve4">#REF!</definedName>
    <definedName name="grsvg">#REF!</definedName>
    <definedName name="grsvrg">#REF!</definedName>
    <definedName name="grvds">#REF!</definedName>
    <definedName name="grvrr">#REF!</definedName>
    <definedName name="grZ">#REF!</definedName>
    <definedName name="GSBA">[25]설계조건!$I$28</definedName>
    <definedName name="GSBO">[25]설계조건!$M$28</definedName>
    <definedName name="GSJFLJGL">#REF!</definedName>
    <definedName name="gt">#REF!</definedName>
    <definedName name="GuBae">#REF!</definedName>
    <definedName name="gunmok">#N/A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1">#REF!</definedName>
    <definedName name="H_2">#REF!</definedName>
    <definedName name="h_3">#REF!</definedName>
    <definedName name="H10A1P">#REF!</definedName>
    <definedName name="h10a1t">#REF!</definedName>
    <definedName name="h10a2p">#REF!</definedName>
    <definedName name="h10a2t">#REF!</definedName>
    <definedName name="H10AAL">[26]INPUT!#REF!</definedName>
    <definedName name="H10AAR">[26]INPUT!#REF!</definedName>
    <definedName name="H10ABL">[26]INPUT!#REF!</definedName>
    <definedName name="H10ABR">[26]INPUT!#REF!</definedName>
    <definedName name="H10ACL">[26]INPUT!#REF!</definedName>
    <definedName name="H10ACR">[26]INPUT!#REF!</definedName>
    <definedName name="H10ADL">[26]INPUT!#REF!</definedName>
    <definedName name="H10ADR">[26]INPUT!#REF!</definedName>
    <definedName name="H10AEL">[26]INPUT!#REF!</definedName>
    <definedName name="H10AER">[26]INPUT!#REF!</definedName>
    <definedName name="H10AFL">[26]INPUT!#REF!</definedName>
    <definedName name="H10AFR">[26]INPUT!#REF!</definedName>
    <definedName name="H10AGL">[26]INPUT!#REF!</definedName>
    <definedName name="H10AGR">[26]INPUT!#REF!</definedName>
    <definedName name="H10BAL">[26]INPUT!#REF!</definedName>
    <definedName name="H10BAR">[26]INPUT!#REF!</definedName>
    <definedName name="H10BBL">[26]INPUT!#REF!</definedName>
    <definedName name="H10BBR">[26]INPUT!#REF!</definedName>
    <definedName name="H10CAL">[26]INPUT!#REF!</definedName>
    <definedName name="H10CAR">[26]INPUT!#REF!</definedName>
    <definedName name="H10CBL">[26]INPUT!#REF!</definedName>
    <definedName name="H10CBR">[26]INPUT!#REF!</definedName>
    <definedName name="H10CCL">[26]INPUT!#REF!</definedName>
    <definedName name="H10CCR">[26]INPUT!#REF!</definedName>
    <definedName name="H10D1L">[26]INPUT!#REF!</definedName>
    <definedName name="H10D1R">[26]INPUT!#REF!</definedName>
    <definedName name="H10D2L">[26]INPUT!#REF!</definedName>
    <definedName name="H10D2R">[26]INPUT!#REF!</definedName>
    <definedName name="H10D3L">[26]INPUT!#REF!</definedName>
    <definedName name="H10D3R">[26]INPUT!#REF!</definedName>
    <definedName name="H11A1P">#REF!</definedName>
    <definedName name="h11a1t">#REF!</definedName>
    <definedName name="h11a2p">#REF!</definedName>
    <definedName name="H11A2T">#REF!</definedName>
    <definedName name="H1A">#REF!</definedName>
    <definedName name="H1A1P">#REF!</definedName>
    <definedName name="h1a1t">#REF!</definedName>
    <definedName name="h1a2p">#REF!</definedName>
    <definedName name="h1a2t">#REF!</definedName>
    <definedName name="H1B">[12]사용성검토!#REF!</definedName>
    <definedName name="H1C" localSheetId="0">#REF!</definedName>
    <definedName name="H1C">#REF!</definedName>
    <definedName name="H1D" localSheetId="0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A1P">#REF!</definedName>
    <definedName name="h2a1t">#REF!</definedName>
    <definedName name="h2a2p">#REF!</definedName>
    <definedName name="h2a2t">#REF!</definedName>
    <definedName name="H2B">[12]사용성검토!#REF!</definedName>
    <definedName name="H2C" localSheetId="0">#REF!</definedName>
    <definedName name="H2C">#REF!</definedName>
    <definedName name="H2D" localSheetId="0">#REF!</definedName>
    <definedName name="H2D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A1P">#REF!</definedName>
    <definedName name="h3a1t">#REF!</definedName>
    <definedName name="h3a2p">#REF!</definedName>
    <definedName name="h3a2t">#REF!</definedName>
    <definedName name="H3AAL">[26]INPUT!#REF!</definedName>
    <definedName name="H3AAR">[26]INPUT!#REF!</definedName>
    <definedName name="H3ABL">[26]INPUT!#REF!</definedName>
    <definedName name="H3ABR">[26]INPUT!#REF!</definedName>
    <definedName name="H3ACL">[26]INPUT!#REF!</definedName>
    <definedName name="H3ACR">[26]INPUT!#REF!</definedName>
    <definedName name="H3ADL">[26]INPUT!#REF!</definedName>
    <definedName name="H3ADR">[26]INPUT!#REF!</definedName>
    <definedName name="H3AEL">[26]INPUT!#REF!</definedName>
    <definedName name="H3AER">[26]INPUT!#REF!</definedName>
    <definedName name="H3AFL">[26]INPUT!#REF!</definedName>
    <definedName name="H3AFR">[26]INPUT!#REF!</definedName>
    <definedName name="H3AGL">[26]INPUT!#REF!</definedName>
    <definedName name="H3AGR">[26]INPUT!#REF!</definedName>
    <definedName name="H3AP1">#REF!</definedName>
    <definedName name="H3BAL">[26]INPUT!#REF!</definedName>
    <definedName name="H3BAR">[26]INPUT!#REF!</definedName>
    <definedName name="H3BBL">[26]INPUT!#REF!</definedName>
    <definedName name="H3BBR">[26]INPUT!#REF!</definedName>
    <definedName name="H3C" localSheetId="0">#REF!</definedName>
    <definedName name="H3C">#REF!</definedName>
    <definedName name="H3CAL">[26]INPUT!#REF!</definedName>
    <definedName name="H3CAR">[26]INPUT!#REF!</definedName>
    <definedName name="H3CBL">[26]INPUT!#REF!</definedName>
    <definedName name="H3CBR">[26]INPUT!#REF!</definedName>
    <definedName name="H3CCL">[26]INPUT!#REF!</definedName>
    <definedName name="H3CCR">[26]INPUT!#REF!</definedName>
    <definedName name="H3D1L">[26]INPUT!#REF!</definedName>
    <definedName name="H3D1R">[26]INPUT!#REF!</definedName>
    <definedName name="H3D2L">[26]INPUT!#REF!</definedName>
    <definedName name="H3D2R">[26]INPUT!#REF!</definedName>
    <definedName name="H3D3L">[26]INPUT!#REF!</definedName>
    <definedName name="H3D3R">[26]INPUT!#REF!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a1p">#REF!</definedName>
    <definedName name="h4a1t">#REF!</definedName>
    <definedName name="h4a2p">#REF!</definedName>
    <definedName name="h4a2t">#REF!</definedName>
    <definedName name="H4AAL">[26]INPUT!#REF!</definedName>
    <definedName name="H4AAR">[26]INPUT!#REF!</definedName>
    <definedName name="H4ABL">[26]INPUT!#REF!</definedName>
    <definedName name="H4ABR">[26]INPUT!#REF!</definedName>
    <definedName name="H4ACL">[26]INPUT!#REF!</definedName>
    <definedName name="H4ACR">[26]INPUT!#REF!</definedName>
    <definedName name="H4ADL">[26]INPUT!#REF!</definedName>
    <definedName name="H4ADR">[26]INPUT!#REF!</definedName>
    <definedName name="H4AEL">[26]INPUT!#REF!</definedName>
    <definedName name="H4AER">[26]INPUT!#REF!</definedName>
    <definedName name="H4AFL">[26]INPUT!#REF!</definedName>
    <definedName name="H4AFR">[26]INPUT!#REF!</definedName>
    <definedName name="H4AGL">[26]INPUT!#REF!</definedName>
    <definedName name="H4AGR">[26]INPUT!#REF!</definedName>
    <definedName name="H4BAL">[26]INPUT!#REF!</definedName>
    <definedName name="H4BAR">[26]INPUT!#REF!</definedName>
    <definedName name="H4BBL">[26]INPUT!#REF!</definedName>
    <definedName name="H4BBR">[26]INPUT!#REF!</definedName>
    <definedName name="H4CAL">[26]INPUT!#REF!</definedName>
    <definedName name="H4CAR">[26]INPUT!#REF!</definedName>
    <definedName name="H4CBL">[26]INPUT!#REF!</definedName>
    <definedName name="H4CBR">[26]INPUT!#REF!</definedName>
    <definedName name="H4CCL">[26]INPUT!#REF!</definedName>
    <definedName name="H4CCR">[26]INPUT!#REF!</definedName>
    <definedName name="H4D1L">[26]INPUT!#REF!</definedName>
    <definedName name="H4D1R">[26]INPUT!#REF!</definedName>
    <definedName name="H4D2L">[26]INPUT!#REF!</definedName>
    <definedName name="H4D2R">[26]INPUT!#REF!</definedName>
    <definedName name="H4D3L">[26]INPUT!#REF!</definedName>
    <definedName name="H4D3R">[26]INPUT!#REF!</definedName>
    <definedName name="H4H">#REF!</definedName>
    <definedName name="H4L">#REF!</definedName>
    <definedName name="H4R">#REF!</definedName>
    <definedName name="H5A1P">#REF!</definedName>
    <definedName name="h5a1t">#REF!</definedName>
    <definedName name="h5a2p">#REF!</definedName>
    <definedName name="h5a2t">#REF!</definedName>
    <definedName name="H5AAL">[26]INPUT!#REF!</definedName>
    <definedName name="H5AAR">[26]INPUT!#REF!</definedName>
    <definedName name="H5ABL">[26]INPUT!#REF!</definedName>
    <definedName name="H5ABR">[26]INPUT!#REF!</definedName>
    <definedName name="H5ACL">[26]INPUT!#REF!</definedName>
    <definedName name="H5ACR">[26]INPUT!#REF!</definedName>
    <definedName name="H5ADL">[26]INPUT!#REF!</definedName>
    <definedName name="H5ADR">[26]INPUT!#REF!</definedName>
    <definedName name="H5AEL">[26]INPUT!#REF!</definedName>
    <definedName name="H5AER">[26]INPUT!#REF!</definedName>
    <definedName name="H5AFL">[26]INPUT!#REF!</definedName>
    <definedName name="H5AFR">[26]INPUT!#REF!</definedName>
    <definedName name="H5AGL">[26]INPUT!#REF!</definedName>
    <definedName name="H5AGR">[26]INPUT!#REF!</definedName>
    <definedName name="H5BAL">[26]INPUT!#REF!</definedName>
    <definedName name="H5BAR">[26]INPUT!#REF!</definedName>
    <definedName name="H5BBL">[26]INPUT!#REF!</definedName>
    <definedName name="H5BBR">[26]INPUT!#REF!</definedName>
    <definedName name="H5CAL">[26]INPUT!#REF!</definedName>
    <definedName name="H5CAR">[26]INPUT!#REF!</definedName>
    <definedName name="H5CBL">[26]INPUT!#REF!</definedName>
    <definedName name="H5CBR">[26]INPUT!#REF!</definedName>
    <definedName name="H5CCL">[26]INPUT!#REF!</definedName>
    <definedName name="H5CCR">[26]INPUT!#REF!</definedName>
    <definedName name="H5D1L">[26]INPUT!#REF!</definedName>
    <definedName name="H5D1R">[26]INPUT!#REF!</definedName>
    <definedName name="H5D2L">[26]INPUT!#REF!</definedName>
    <definedName name="H5D2R">[26]INPUT!#REF!</definedName>
    <definedName name="H5D3L">[26]INPUT!#REF!</definedName>
    <definedName name="H5D3R">[26]INPUT!#REF!</definedName>
    <definedName name="H5L">#REF!</definedName>
    <definedName name="H5R">#REF!</definedName>
    <definedName name="H6A1P">#REF!</definedName>
    <definedName name="h6a1t">#REF!</definedName>
    <definedName name="h6a2p">#REF!</definedName>
    <definedName name="h6a2t">#REF!</definedName>
    <definedName name="H6AAL">[26]INPUT!#REF!</definedName>
    <definedName name="H6AAR">[26]INPUT!#REF!</definedName>
    <definedName name="H6ABL">[26]INPUT!#REF!</definedName>
    <definedName name="H6ABR">[26]INPUT!#REF!</definedName>
    <definedName name="H6ACL">[26]INPUT!#REF!</definedName>
    <definedName name="H6ACR">[26]INPUT!#REF!</definedName>
    <definedName name="H6ADL">[26]INPUT!#REF!</definedName>
    <definedName name="H6ADR">[26]INPUT!#REF!</definedName>
    <definedName name="H6AEL">[26]INPUT!#REF!</definedName>
    <definedName name="H6AER">[26]INPUT!#REF!</definedName>
    <definedName name="H6AFL">[26]INPUT!#REF!</definedName>
    <definedName name="H6AFR">[26]INPUT!#REF!</definedName>
    <definedName name="H6AGL">[26]INPUT!#REF!</definedName>
    <definedName name="H6AGR">[26]INPUT!#REF!</definedName>
    <definedName name="H6BAL">[26]INPUT!#REF!</definedName>
    <definedName name="H6BAR">[26]INPUT!#REF!</definedName>
    <definedName name="H6BBL">[26]INPUT!#REF!</definedName>
    <definedName name="H6BBR">[26]INPUT!#REF!</definedName>
    <definedName name="H6CAL">[26]INPUT!#REF!</definedName>
    <definedName name="H6CAR">[26]INPUT!#REF!</definedName>
    <definedName name="H6CBL">[26]INPUT!#REF!</definedName>
    <definedName name="H6CBR">[26]INPUT!#REF!</definedName>
    <definedName name="H6CCL">[26]INPUT!#REF!</definedName>
    <definedName name="H6CCR">[26]INPUT!#REF!</definedName>
    <definedName name="H6D1L">[26]INPUT!#REF!</definedName>
    <definedName name="H6D1R">[26]INPUT!#REF!</definedName>
    <definedName name="H6D2L">[26]INPUT!#REF!</definedName>
    <definedName name="H6D2R">[26]INPUT!#REF!</definedName>
    <definedName name="H6D3L">[26]INPUT!#REF!</definedName>
    <definedName name="H6D3R">[26]INPUT!#REF!</definedName>
    <definedName name="H6L">#REF!</definedName>
    <definedName name="H6R">#REF!</definedName>
    <definedName name="H7A1P">#REF!</definedName>
    <definedName name="h7a1t">#REF!</definedName>
    <definedName name="h7a2p">#REF!</definedName>
    <definedName name="h7a2t">#REF!</definedName>
    <definedName name="H7AAL">[26]INPUT!#REF!</definedName>
    <definedName name="H7AAR">[26]INPUT!#REF!</definedName>
    <definedName name="H7ABL">[26]INPUT!#REF!</definedName>
    <definedName name="H7ABR">[26]INPUT!#REF!</definedName>
    <definedName name="H7ACL">[26]INPUT!#REF!</definedName>
    <definedName name="H7ACR">[26]INPUT!#REF!</definedName>
    <definedName name="H7ADL">[26]INPUT!#REF!</definedName>
    <definedName name="H7ADR">[26]INPUT!#REF!</definedName>
    <definedName name="H7AEL">[26]INPUT!#REF!</definedName>
    <definedName name="H7AER">[26]INPUT!#REF!</definedName>
    <definedName name="H7AFL">[26]INPUT!#REF!</definedName>
    <definedName name="H7AFR">[26]INPUT!#REF!</definedName>
    <definedName name="H7AGL">[26]INPUT!#REF!</definedName>
    <definedName name="H7AGR">[26]INPUT!#REF!</definedName>
    <definedName name="H7BAL">[26]INPUT!#REF!</definedName>
    <definedName name="H7BAR">[26]INPUT!#REF!</definedName>
    <definedName name="H7BBL">[26]INPUT!#REF!</definedName>
    <definedName name="H7BBR">[26]INPUT!#REF!</definedName>
    <definedName name="H7CAL">[26]INPUT!#REF!</definedName>
    <definedName name="H7CAR">[26]INPUT!#REF!</definedName>
    <definedName name="H7CBL">[26]INPUT!#REF!</definedName>
    <definedName name="H7CBR">[26]INPUT!#REF!</definedName>
    <definedName name="H7CCL">[26]INPUT!#REF!</definedName>
    <definedName name="H7CCR">[26]INPUT!#REF!</definedName>
    <definedName name="H7D1L">[26]INPUT!#REF!</definedName>
    <definedName name="H7D1R">[26]INPUT!#REF!</definedName>
    <definedName name="H7D2L">[26]INPUT!#REF!</definedName>
    <definedName name="H7D2R">[26]INPUT!#REF!</definedName>
    <definedName name="H7D3L">[26]INPUT!#REF!</definedName>
    <definedName name="H7D3R">[26]INPUT!#REF!</definedName>
    <definedName name="H7L">#REF!</definedName>
    <definedName name="H7R">#REF!</definedName>
    <definedName name="H8A1P">#REF!</definedName>
    <definedName name="h8a1t">#REF!</definedName>
    <definedName name="h8a2p">#REF!</definedName>
    <definedName name="h8a2t">#REF!</definedName>
    <definedName name="H8AAL">[26]INPUT!#REF!</definedName>
    <definedName name="H8AAR">[26]INPUT!#REF!</definedName>
    <definedName name="H8ABL">[26]INPUT!#REF!</definedName>
    <definedName name="H8ABR">[26]INPUT!#REF!</definedName>
    <definedName name="H8ACL">[26]INPUT!#REF!</definedName>
    <definedName name="H8ACR">[26]INPUT!#REF!</definedName>
    <definedName name="H8ADL">[26]INPUT!#REF!</definedName>
    <definedName name="H8ADR">[26]INPUT!#REF!</definedName>
    <definedName name="H8AEL">[26]INPUT!#REF!</definedName>
    <definedName name="H8AER">[26]INPUT!#REF!</definedName>
    <definedName name="H8AFL">[26]INPUT!#REF!</definedName>
    <definedName name="H8AFR">[26]INPUT!#REF!</definedName>
    <definedName name="H8AGL">[26]INPUT!#REF!</definedName>
    <definedName name="H8AGR">[26]INPUT!#REF!</definedName>
    <definedName name="H8BAL">[26]INPUT!#REF!</definedName>
    <definedName name="H8BAR">[26]INPUT!#REF!</definedName>
    <definedName name="H8BBL">[26]INPUT!#REF!</definedName>
    <definedName name="H8BBR">[26]INPUT!#REF!</definedName>
    <definedName name="H8CAL">[26]INPUT!#REF!</definedName>
    <definedName name="H8CAR">[26]INPUT!#REF!</definedName>
    <definedName name="H8CBL">[26]INPUT!#REF!</definedName>
    <definedName name="H8CBR">[26]INPUT!#REF!</definedName>
    <definedName name="H8CCL">[26]INPUT!#REF!</definedName>
    <definedName name="H8CCR">[26]INPUT!#REF!</definedName>
    <definedName name="H8D1L">[26]INPUT!#REF!</definedName>
    <definedName name="H8D1R">[26]INPUT!#REF!</definedName>
    <definedName name="H8D2L">[26]INPUT!#REF!</definedName>
    <definedName name="H8D2R">[26]INPUT!#REF!</definedName>
    <definedName name="H8D3L">[26]INPUT!#REF!</definedName>
    <definedName name="H8D3R">[26]INPUT!#REF!</definedName>
    <definedName name="H9A">#REF!</definedName>
    <definedName name="H9A1P">#REF!</definedName>
    <definedName name="h9a1t">#REF!</definedName>
    <definedName name="h9a2p">#REF!</definedName>
    <definedName name="h9a2t">#REF!</definedName>
    <definedName name="H9AAL">[26]INPUT!#REF!</definedName>
    <definedName name="H9AAR">[26]INPUT!#REF!</definedName>
    <definedName name="H9ABL">[26]INPUT!#REF!</definedName>
    <definedName name="H9ABR">[26]INPUT!#REF!</definedName>
    <definedName name="H9ACL">[26]INPUT!#REF!</definedName>
    <definedName name="H9ACR">[26]INPUT!#REF!</definedName>
    <definedName name="H9ADL">[26]INPUT!#REF!</definedName>
    <definedName name="H9ADR">[26]INPUT!#REF!</definedName>
    <definedName name="H9AEL">[26]INPUT!#REF!</definedName>
    <definedName name="H9AER">[26]INPUT!#REF!</definedName>
    <definedName name="H9AFL">[26]INPUT!#REF!</definedName>
    <definedName name="H9AFR">[26]INPUT!#REF!</definedName>
    <definedName name="H9AGL">[26]INPUT!#REF!</definedName>
    <definedName name="H9AGR">[26]INPUT!#REF!</definedName>
    <definedName name="H9BAL">[26]INPUT!#REF!</definedName>
    <definedName name="H9BAR">[26]INPUT!#REF!</definedName>
    <definedName name="H9BBL">[26]INPUT!#REF!</definedName>
    <definedName name="H9BBR">[26]INPUT!#REF!</definedName>
    <definedName name="H9CAL">[26]INPUT!#REF!</definedName>
    <definedName name="H9CAR">[26]INPUT!#REF!</definedName>
    <definedName name="H9CBL">[26]INPUT!#REF!</definedName>
    <definedName name="H9CBR">[26]INPUT!#REF!</definedName>
    <definedName name="H9CCL">[26]INPUT!#REF!</definedName>
    <definedName name="H9CCR">[26]INPUT!#REF!</definedName>
    <definedName name="H9D1L">[26]INPUT!#REF!</definedName>
    <definedName name="H9D1R">[26]INPUT!#REF!</definedName>
    <definedName name="H9D2L">[26]INPUT!#REF!</definedName>
    <definedName name="H9D2R">[26]INPUT!#REF!</definedName>
    <definedName name="H9D3L">[26]INPUT!#REF!</definedName>
    <definedName name="H9D3R">[26]INPUT!#REF!</definedName>
    <definedName name="HA">#REF!</definedName>
    <definedName name="HA10L">[26]INPUT!#REF!</definedName>
    <definedName name="HA10R">[26]INPUT!#REF!</definedName>
    <definedName name="HA1P">#REF!</definedName>
    <definedName name="ha1t">#REF!</definedName>
    <definedName name="ha2p">#REF!</definedName>
    <definedName name="ha2t">#REF!</definedName>
    <definedName name="HA3L">[26]INPUT!#REF!</definedName>
    <definedName name="HA3R">[26]INPUT!#REF!</definedName>
    <definedName name="HA4L">[26]INPUT!#REF!</definedName>
    <definedName name="HA4R">[26]INPUT!#REF!</definedName>
    <definedName name="HA5L">[26]INPUT!#REF!</definedName>
    <definedName name="HA5R">[26]INPUT!#REF!</definedName>
    <definedName name="HA6L">[26]INPUT!#REF!</definedName>
    <definedName name="HA6R">[26]INPUT!#REF!</definedName>
    <definedName name="HA7L">[26]INPUT!#REF!</definedName>
    <definedName name="HA7R">[26]INPUT!#REF!</definedName>
    <definedName name="HA8L">[26]INPUT!#REF!</definedName>
    <definedName name="HA8R">[26]INPUT!#REF!</definedName>
    <definedName name="HA9L">[26]INPUT!#REF!</definedName>
    <definedName name="HA9R">[26]INPUT!#REF!</definedName>
    <definedName name="HAB">#REF!</definedName>
    <definedName name="HC">#REF!</definedName>
    <definedName name="Hca">#REF!</definedName>
    <definedName name="Hcd">#REF!</definedName>
    <definedName name="hcfgr">#REF!</definedName>
    <definedName name="HD">#REF!</definedName>
    <definedName name="hddr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rgg" localSheetId="0">[43]우각부보강!#REF!</definedName>
    <definedName name="hdrgg">[43]우각부보강!#REF!</definedName>
    <definedName name="HE">#REF!</definedName>
    <definedName name="HF" localSheetId="0">#REF!</definedName>
    <definedName name="HF">#REF!</definedName>
    <definedName name="hfbr">#REF!</definedName>
    <definedName name="HFDGDR">[41]교각계산!$K$98</definedName>
    <definedName name="hfdgr">#REF!</definedName>
    <definedName name="hfgr">#REF!</definedName>
    <definedName name="hfgrg">#REF!</definedName>
    <definedName name="hfgrgfdg">#REF!</definedName>
    <definedName name="hgderfd">#REF!</definedName>
    <definedName name="hgdgbcxgr">#REF!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gfg">#REF!</definedName>
    <definedName name="hgfgtr">#REF!</definedName>
    <definedName name="hgr">#REF!</definedName>
    <definedName name="HGRESFES">#REF!</definedName>
    <definedName name="HGRXE">#REF!</definedName>
    <definedName name="hgrxg">#REF!</definedName>
    <definedName name="hgtgfxr">#REF!</definedName>
    <definedName name="HGYT">#REF!</definedName>
    <definedName name="HH">#REF!</definedName>
    <definedName name="HH10L">[26]INPUT!#REF!</definedName>
    <definedName name="HH10R">[26]INPUT!#REF!</definedName>
    <definedName name="HH3L">[26]INPUT!#REF!</definedName>
    <definedName name="HH3R">[26]INPUT!#REF!</definedName>
    <definedName name="HH4L">[26]INPUT!#REF!</definedName>
    <definedName name="HH4R">[26]INPUT!#REF!</definedName>
    <definedName name="HH5L">[26]INPUT!#REF!</definedName>
    <definedName name="HH5R">[26]INPUT!#REF!</definedName>
    <definedName name="HH6L">[26]INPUT!#REF!</definedName>
    <definedName name="HH6R">[26]INPUT!#REF!</definedName>
    <definedName name="HH7L">[26]INPUT!#REF!</definedName>
    <definedName name="HH7R">[26]INPUT!#REF!</definedName>
    <definedName name="HH8L">[26]INPUT!#REF!</definedName>
    <definedName name="HH8R">[26]INPUT!#REF!</definedName>
    <definedName name="HH9L">[26]INPUT!#REF!</definedName>
    <definedName name="HH9R">[26]INPUT!#REF!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MP">#REF!</definedName>
    <definedName name="HHS">#REF!</definedName>
    <definedName name="HHSP">#REF!</definedName>
    <definedName name="HHT">#REF!</definedName>
    <definedName name="hjtdfgfg">#REF!</definedName>
    <definedName name="hjtht">#REF!</definedName>
    <definedName name="HL">#REF!</definedName>
    <definedName name="HM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P" localSheetId="0">#REF!</definedName>
    <definedName name="HP">#REF!</definedName>
    <definedName name="HPI">#REF!</definedName>
    <definedName name="HR">#REF!</definedName>
    <definedName name="HS">#REF!</definedName>
    <definedName name="HSH">#REF!</definedName>
    <definedName name="HSO">[16]교각계산!$M$38</definedName>
    <definedName name="HSP">#REF!</definedName>
    <definedName name="HST">#REF!</definedName>
    <definedName name="HSUM10L">[26]INPUT!#REF!</definedName>
    <definedName name="HSUM10R">[26]INPUT!#REF!</definedName>
    <definedName name="HSUM3L">[26]INPUT!#REF!</definedName>
    <definedName name="HSUM3R">[26]INPUT!#REF!</definedName>
    <definedName name="HSUM4L">[26]INPUT!#REF!</definedName>
    <definedName name="HSUM4R">[26]INPUT!#REF!</definedName>
    <definedName name="HSUM5L">[26]INPUT!#REF!</definedName>
    <definedName name="HSUM5R">[26]INPUT!#REF!</definedName>
    <definedName name="HSUM6L">[26]INPUT!#REF!</definedName>
    <definedName name="HSUM6R">[26]INPUT!#REF!</definedName>
    <definedName name="HSUM7L">[26]INPUT!#REF!</definedName>
    <definedName name="HSUM7R">[26]INPUT!#REF!</definedName>
    <definedName name="HSUM8L">[26]INPUT!#REF!</definedName>
    <definedName name="HSUM8R">[26]INPUT!#REF!</definedName>
    <definedName name="HSUM9L">[26]INPUT!#REF!</definedName>
    <definedName name="HSUM9R">[26]INPUT!#REF!</definedName>
    <definedName name="htbfrgrg">#REF!</definedName>
    <definedName name="htbh" localSheetId="0">[44]우각부보강!#REF!</definedName>
    <definedName name="htbh">[44]우각부보강!#REF!</definedName>
    <definedName name="htgdf" localSheetId="0">[43]우각부보강!#REF!</definedName>
    <definedName name="htgdf">[43]우각부보강!#REF!</definedName>
    <definedName name="htgfdg" localSheetId="0">#REF!</definedName>
    <definedName name="htgfdg">#REF!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h">#REF!</definedName>
    <definedName name="HTMP">#REF!</definedName>
    <definedName name="htrefsdfdsag" localSheetId="0">[57]우각부보강!#REF!</definedName>
    <definedName name="htrefsdfdsag">[57]우각부보강!#REF!</definedName>
    <definedName name="htrgrg">#REF!</definedName>
    <definedName name="HTSP">#REF!</definedName>
    <definedName name="HUB">#REF!</definedName>
    <definedName name="HUH">#REF!</definedName>
    <definedName name="hunch">#REF!</definedName>
    <definedName name="huncw">#REF!</definedName>
    <definedName name="hunph">#REF!</definedName>
    <definedName name="hunpw">#REF!</definedName>
    <definedName name="HWL">#REF!</definedName>
    <definedName name="HWP">#REF!</definedName>
    <definedName name="HWR">#REF!</definedName>
    <definedName name="HX10L">[26]INPUT!#REF!</definedName>
    <definedName name="HX10R">[26]INPUT!#REF!</definedName>
    <definedName name="HX3L">[26]INPUT!#REF!</definedName>
    <definedName name="HX3R">[26]INPUT!#REF!</definedName>
    <definedName name="HX4L">[26]INPUT!#REF!</definedName>
    <definedName name="HX4R">[26]INPUT!#REF!</definedName>
    <definedName name="HX5L">[26]INPUT!#REF!</definedName>
    <definedName name="HX5R">[26]INPUT!#REF!</definedName>
    <definedName name="HX6L">[26]INPUT!#REF!</definedName>
    <definedName name="HX6R">[26]INPUT!#REF!</definedName>
    <definedName name="HX7L">[26]INPUT!#REF!</definedName>
    <definedName name="HX7R">[26]INPUT!#REF!</definedName>
    <definedName name="HX8L">[26]INPUT!#REF!</definedName>
    <definedName name="HX8R">[26]INPUT!#REF!</definedName>
    <definedName name="HX9L">[26]INPUT!#REF!</definedName>
    <definedName name="HX9R">[26]INPUT!#REF!</definedName>
    <definedName name="H사">#REF!</definedName>
    <definedName name="H삼">#REF!</definedName>
    <definedName name="H이">#REF!</definedName>
    <definedName name="H일">#REF!</definedName>
    <definedName name="H철10">[58]관집계!#REF!</definedName>
    <definedName name="i" localSheetId="0">#REF!</definedName>
    <definedName name="i">#REF!</definedName>
    <definedName name="ID">#REF!,#REF!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>#REF!</definedName>
    <definedName name="It">#REF!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10L1">#REF!</definedName>
    <definedName name="J10L2">#REF!</definedName>
    <definedName name="J11L1">#REF!</definedName>
    <definedName name="J11L2">#REF!</definedName>
    <definedName name="J12L1">#REF!</definedName>
    <definedName name="J12L2">#REF!</definedName>
    <definedName name="J13L1">#REF!</definedName>
    <definedName name="J13L2">#REF!</definedName>
    <definedName name="J14L1">#REF!</definedName>
    <definedName name="J14L2">#REF!</definedName>
    <definedName name="J15L1">#REF!</definedName>
    <definedName name="J15L2">#REF!</definedName>
    <definedName name="J16L1">#REF!</definedName>
    <definedName name="J16L2">#REF!</definedName>
    <definedName name="J17L1">#REF!</definedName>
    <definedName name="J17L2">#REF!</definedName>
    <definedName name="J18L1">#REF!</definedName>
    <definedName name="J18L2">#REF!</definedName>
    <definedName name="J19L1">#REF!</definedName>
    <definedName name="J19L2">#REF!</definedName>
    <definedName name="J1L1">#REF!</definedName>
    <definedName name="J1L2">#REF!</definedName>
    <definedName name="J20L1">#REF!</definedName>
    <definedName name="J20L2">#REF!</definedName>
    <definedName name="J2L1">#REF!</definedName>
    <definedName name="J2L2">#REF!</definedName>
    <definedName name="J3L1">#REF!</definedName>
    <definedName name="J3L2">#REF!</definedName>
    <definedName name="J4L1">#REF!</definedName>
    <definedName name="J4L2">#REF!</definedName>
    <definedName name="J5L1">#REF!</definedName>
    <definedName name="J5L2">#REF!</definedName>
    <definedName name="J6L1">#REF!</definedName>
    <definedName name="J6L2">#REF!</definedName>
    <definedName name="J7L1">#REF!</definedName>
    <definedName name="J7L2">#REF!</definedName>
    <definedName name="J8L1">#REF!</definedName>
    <definedName name="J8L2">#REF!</definedName>
    <definedName name="J9L1">#REF!</definedName>
    <definedName name="J9L2">#REF!</definedName>
    <definedName name="jgct">[41]교각계산!$K$98</definedName>
    <definedName name="jgtyrg">'[59]ABUT수량-A1'!$T$25</definedName>
    <definedName name="jj">#REF!</definedName>
    <definedName name="JJ77.">#REF!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">'[24]ABUT수량-A1'!$T$25</definedName>
    <definedName name="jjjjj">'[38]ABUT수량-A1'!$T$25</definedName>
    <definedName name="jkl">#REF!</definedName>
    <definedName name="JL">#REF!</definedName>
    <definedName name="JT">#REF!</definedName>
    <definedName name="JUHIT">'[60]ABUT수량-A1'!$T$25</definedName>
    <definedName name="jyhytdz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fjy45">#REF!</definedName>
    <definedName name="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A">[61]MOTOR!$B$61:$E$68</definedName>
    <definedName name="KAD">#REF!</definedName>
    <definedName name="KAED">#REF!</definedName>
    <definedName name="KAES">#REF!</definedName>
    <definedName name="KAS">#REF!</definedName>
    <definedName name="kasp">#REF!</definedName>
    <definedName name="Ka일">#REF!</definedName>
    <definedName name="Ka투">#REF!</definedName>
    <definedName name="KB">'[62]3련 BOX'!#REF!</definedName>
    <definedName name="kbaesu">#REF!</definedName>
    <definedName name="kbang">#REF!</definedName>
    <definedName name="kconc1">#REF!</definedName>
    <definedName name="kconc2">#REF!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IEUFWW">#REF!</definedName>
    <definedName name="kdong">#REF!</definedName>
    <definedName name="Kea">#REF!</definedName>
    <definedName name="KEUDJFGTD">'[27]ABUT수량-A1'!$T$25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ger">#REF!</definedName>
    <definedName name="Kh">#REF!</definedName>
    <definedName name="KH.1">'[62]3련 BOX'!#REF!</definedName>
    <definedName name="KHE">#REF!</definedName>
    <definedName name="KHN">#REF!</definedName>
    <definedName name="ki">#REF!</definedName>
    <definedName name="Kiho">[14]역T형!#REF!</definedName>
    <definedName name="kjibsu">#REF!</definedName>
    <definedName name="KJIUK">#REF!</definedName>
    <definedName name="KJUGR">#REF!</definedName>
    <definedName name="kjun100">#REF!</definedName>
    <definedName name="kjun50">#REF!</definedName>
    <definedName name="kjunb">#REF!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iki">#REF!</definedName>
    <definedName name="KKK">'[24]ABUT수량-A1'!$T$25</definedName>
    <definedName name="KKKEEE">'[63]ABUT수량-A1'!$T$25</definedName>
    <definedName name="KKKKKKKKKKK">#REF!</definedName>
    <definedName name="kkmp">#REF!</definedName>
    <definedName name="kkyu">#REF!</definedName>
    <definedName name="KL">'[62]3련 BOX'!#REF!</definedName>
    <definedName name="kmu">#REF!</definedName>
    <definedName name="kmung">#REF!</definedName>
    <definedName name="knotch">#REF!</definedName>
    <definedName name="Ko">#REF!</definedName>
    <definedName name="KOREA">#REF!</definedName>
    <definedName name="KPSC">#REF!</definedName>
    <definedName name="ksin">#REF!</definedName>
    <definedName name="kslab">#REF!</definedName>
    <definedName name="ksmp">#REF!</definedName>
    <definedName name="kspace">#REF!</definedName>
    <definedName name="ktaek">#REF!</definedName>
    <definedName name="ktbm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uud">#REF!</definedName>
    <definedName name="Kv">#REF!</definedName>
    <definedName name="L">#REF!</definedName>
    <definedName name="ℓ">#REF!</definedName>
    <definedName name="L1A1P">#REF!</definedName>
    <definedName name="l1a1t">#REF!</definedName>
    <definedName name="l1a2p">#REF!</definedName>
    <definedName name="l1a2t">#REF!</definedName>
    <definedName name="L1F" localSheetId="0">[64]FOOTING단면력!#REF!</definedName>
    <definedName name="L1F">[64]FOOTING단면력!#REF!</definedName>
    <definedName name="L1L">#REF!</definedName>
    <definedName name="L1S">#REF!</definedName>
    <definedName name="L2A1P">#REF!</definedName>
    <definedName name="l2a1t">#REF!</definedName>
    <definedName name="l2a2p">#REF!</definedName>
    <definedName name="l2a2t">#REF!</definedName>
    <definedName name="L2L">#REF!</definedName>
    <definedName name="L2L1">#REF!</definedName>
    <definedName name="L2S">#REF!</definedName>
    <definedName name="L3A1P">#REF!</definedName>
    <definedName name="l3a1t">#REF!</definedName>
    <definedName name="l3a2p">#REF!</definedName>
    <definedName name="l3a2t">#REF!</definedName>
    <definedName name="L3L">#REF!</definedName>
    <definedName name="L4A1P">#REF!</definedName>
    <definedName name="l4a1t">#REF!</definedName>
    <definedName name="l4a2p">#REF!</definedName>
    <definedName name="l4a2t">#REF!</definedName>
    <definedName name="L4L">#REF!</definedName>
    <definedName name="L4S">[65]주형!#REF!</definedName>
    <definedName name="L5A1P">#REF!</definedName>
    <definedName name="l5a1t">#REF!</definedName>
    <definedName name="l5a2p">#REF!</definedName>
    <definedName name="l5a2t">#REF!</definedName>
    <definedName name="L5L">#REF!</definedName>
    <definedName name="L5S">#REF!</definedName>
    <definedName name="L6A1P">#REF!</definedName>
    <definedName name="l6a1t">#REF!</definedName>
    <definedName name="l6a2p">#REF!</definedName>
    <definedName name="l6a2t">#REF!</definedName>
    <definedName name="L6L">#REF!</definedName>
    <definedName name="L6S">[65]주형!#REF!</definedName>
    <definedName name="LA">#REF!</definedName>
    <definedName name="LA1P">#REF!</definedName>
    <definedName name="la1t">#REF!</definedName>
    <definedName name="la2p">#REF!</definedName>
    <definedName name="la2t">#REF!</definedName>
    <definedName name="LBOX1">#REF!</definedName>
    <definedName name="LBOX2">#REF!</definedName>
    <definedName name="LC">#REF!</definedName>
    <definedName name="LCC" localSheetId="0">'[28]도장수량(하1)'!#REF!</definedName>
    <definedName name="LCC">'[28]도장수량(하1)'!#REF!</definedName>
    <definedName name="LCL">#REF!</definedName>
    <definedName name="Lclb">#REF!</definedName>
    <definedName name="LD">#REF!</definedName>
    <definedName name="Len">#REF!</definedName>
    <definedName name="LENTHEN">#REF!</definedName>
    <definedName name="LF">#REF!</definedName>
    <definedName name="LFF">#REF!</definedName>
    <definedName name="LH">#REF!</definedName>
    <definedName name="LH.4">#REF!</definedName>
    <definedName name="LH.7">#REF!</definedName>
    <definedName name="LHMP">#REF!</definedName>
    <definedName name="LHSP">#REF!</definedName>
    <definedName name="Live">[14]역T형!$M$71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OLI">'[66]ABUT수량-A1'!$T$25</definedName>
    <definedName name="LL">#REF!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">'[38]ABUT수량-A1'!$T$25</definedName>
    <definedName name="llllll">#REF!</definedName>
    <definedName name="LMO">#REF!</definedName>
    <definedName name="LOILI">'[42]ABUT수량-A1'!$T$25</definedName>
    <definedName name="LPI">#REF!</definedName>
    <definedName name="LS">[12]사용성검토!#REF!</definedName>
    <definedName name="LSA">#REF!</definedName>
    <definedName name="LSD">#REF!</definedName>
    <definedName name="LSE" localSheetId="0">'[28]도장수량(하1)'!#REF!</definedName>
    <definedName name="LSE">'[28]도장수량(하1)'!#REF!</definedName>
    <definedName name="LSH">#REF!</definedName>
    <definedName name="LST">#REF!</definedName>
    <definedName name="LTMP">#REF!</definedName>
    <definedName name="LTSP">#REF!</definedName>
    <definedName name="LU">#REF!</definedName>
    <definedName name="LULTIU">#REF!</definedName>
    <definedName name="L형측구">'[67]ⴭⴭⴭⴭ'!수식입력매크로</definedName>
    <definedName name="L형측구현황">[68]VXXXXX!$A$3:$I$25</definedName>
    <definedName name="M">#REF!</definedName>
    <definedName name="M1A1P">#REF!</definedName>
    <definedName name="m1a1t">#REF!</definedName>
    <definedName name="m1a2p">#REF!</definedName>
    <definedName name="m1a2t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acro10">[69]!Macro10</definedName>
    <definedName name="Macro12">[69]!Macro12</definedName>
    <definedName name="Macro14">[69]!Macro14</definedName>
    <definedName name="Macro5">[69]!Macro5</definedName>
    <definedName name="Macro6">[69]!Macro6</definedName>
    <definedName name="Macro7">[69]!Macro7</definedName>
    <definedName name="Macro8">[69]!Macro8</definedName>
    <definedName name="Macro9">[69]!Macro9</definedName>
    <definedName name="MaH">#REF!</definedName>
    <definedName name="MB.1">#REF!</definedName>
    <definedName name="MB.2">#REF!</definedName>
    <definedName name="MCB">#REF!</definedName>
    <definedName name="MCH">#REF!</definedName>
    <definedName name="Mf">[14]역T형!#REF!</definedName>
    <definedName name="MH">#REF!</definedName>
    <definedName name="MI_BANG">#REF!</definedName>
    <definedName name="MI_BU">#REF!</definedName>
    <definedName name="MI_GT">#REF!</definedName>
    <definedName name="MI_HAN">#REF!</definedName>
    <definedName name="MI_HP">#REF!</definedName>
    <definedName name="MI_RC1">#REF!</definedName>
    <definedName name="MI_RC2">#REF!</definedName>
    <definedName name="MI_TI">#REF!</definedName>
    <definedName name="MKDI">'[70]ABUT수량-A1'!$T$25</definedName>
    <definedName name="MKJIUCX">#REF!</definedName>
    <definedName name="mmm">[71]COPING!#REF!</definedName>
    <definedName name="MMMMM">#REF!</definedName>
    <definedName name="MO">#REF!</definedName>
    <definedName name="MONEY">#REF!,#REF!</definedName>
    <definedName name="MOO" localSheetId="0">[44]우각부보강!#REF!</definedName>
    <definedName name="MOO">[44]우각부보강!#REF!</definedName>
    <definedName name="MOR10L">[26]INPUT!#REF!</definedName>
    <definedName name="MOR10R">[26]INPUT!#REF!</definedName>
    <definedName name="MOR3L">[26]INPUT!#REF!</definedName>
    <definedName name="MOR3R">[26]INPUT!#REF!</definedName>
    <definedName name="MOR4L">[26]INPUT!#REF!</definedName>
    <definedName name="MOR4R">[26]INPUT!#REF!</definedName>
    <definedName name="MOR5L">[26]INPUT!#REF!</definedName>
    <definedName name="MOR5R">[26]INPUT!#REF!</definedName>
    <definedName name="MOR6L">[26]INPUT!#REF!</definedName>
    <definedName name="MOR6R">[26]INPUT!#REF!</definedName>
    <definedName name="MOR7L">[26]INPUT!#REF!</definedName>
    <definedName name="MOR7R">[26]INPUT!#REF!</definedName>
    <definedName name="MOR8L">[26]INPUT!#REF!</definedName>
    <definedName name="MOR8R">[26]INPUT!#REF!</definedName>
    <definedName name="MOR9L">[26]INPUT!#REF!</definedName>
    <definedName name="MOR9R">[26]INPUT!#REF!</definedName>
    <definedName name="MRD" localSheetId="0">#REF!</definedName>
    <definedName name="MRD">#REF!</definedName>
    <definedName name="MRL" localSheetId="0">#REF!</definedName>
    <definedName name="MRL">#REF!</definedName>
    <definedName name="MRLD">[72]교각계산!#REF!</definedName>
    <definedName name="MT">#REF!</definedName>
    <definedName name="MU" localSheetId="0">#REF!</definedName>
    <definedName name="MU">#REF!</definedName>
    <definedName name="MWC">[72]교각계산!#REF!</definedName>
    <definedName name="MX" localSheetId="0">#REF!</definedName>
    <definedName name="MX">#REF!</definedName>
    <definedName name="MXX">#REF!</definedName>
    <definedName name="MYB.1">#REF!</definedName>
    <definedName name="MYB.2">#REF!</definedName>
    <definedName name="MYH">#REF!</definedName>
    <definedName name="MZ" localSheetId="0">#REF!</definedName>
    <definedName name="MZ">#REF!</definedName>
    <definedName name="MZZ">#REF!</definedName>
    <definedName name="M당무게">[73]DATE!$E$24:$E$85</definedName>
    <definedName name="N" localSheetId="0">#REF!</definedName>
    <definedName name="N">#REF!</definedName>
    <definedName name="N1A">#REF!</definedName>
    <definedName name="N1D">#REF!</definedName>
    <definedName name="N1S">#REF!</definedName>
    <definedName name="N2S">#REF!</definedName>
    <definedName name="N3S">#REF!</definedName>
    <definedName name="NA">#REF!</definedName>
    <definedName name="NAME">#REF!</definedName>
    <definedName name="NB">[74]설계!$O$78</definedName>
    <definedName name="NC" localSheetId="0">'[28]도장수량(하1)'!#REF!</definedName>
    <definedName name="NC">'[28]도장수량(하1)'!#REF!</definedName>
    <definedName name="Nca">#REF!</definedName>
    <definedName name="Ncd">#REF!</definedName>
    <definedName name="ND">#REF!</definedName>
    <definedName name="NDO">#REF!</definedName>
    <definedName name="NE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N">#REF!</definedName>
    <definedName name="NNN">#REF!</definedName>
    <definedName name="NNNN">'[27]ABUT수량-A1'!$T$25</definedName>
    <definedName name="NNNNNNNNN">#REF!</definedName>
    <definedName name="NOFS">[25]설계조건!$F$35</definedName>
    <definedName name="NP">#REF!</definedName>
    <definedName name="NPG">#REF!</definedName>
    <definedName name="NPI">#REF!</definedName>
    <definedName name="NPZ">#REF!</definedName>
    <definedName name="NQA">[25]설계조건!$K$43</definedName>
    <definedName name="NQFS">[25]설계조건!$L$35</definedName>
    <definedName name="nrf">'[54]ABUT수량-A1'!$T$25</definedName>
    <definedName name="NSA">#REF!</definedName>
    <definedName name="NSC" localSheetId="0">'[28]도장수량(하1)'!#REF!</definedName>
    <definedName name="NSC">'[28]도장수량(하1)'!#REF!</definedName>
    <definedName name="NSD">#REF!</definedName>
    <definedName name="NSE" localSheetId="0">'[28]도장수량(하1)'!#REF!</definedName>
    <definedName name="NSE">'[28]도장수량(하1)'!#REF!</definedName>
    <definedName name="NSFS">[25]설계조건!$I$35</definedName>
    <definedName name="NSH">#REF!</definedName>
    <definedName name="NSO">#REF!</definedName>
    <definedName name="NSP">#REF!</definedName>
    <definedName name="NST">#REF!</definedName>
    <definedName name="NSV">#REF!</definedName>
    <definedName name="nvht">[41]교각계산!$K$98</definedName>
    <definedName name="n이">#REF!</definedName>
    <definedName name="n이_1">#REF!</definedName>
    <definedName name="n이_2">#REF!</definedName>
    <definedName name="n일">#REF!</definedName>
    <definedName name="O">#N/A</definedName>
    <definedName name="o_m">#REF!</definedName>
    <definedName name="OIO">#REF!</definedName>
    <definedName name="okpk">#REF!</definedName>
    <definedName name="OLIKUJ" localSheetId="0">[44]우각부보강!#REF!</definedName>
    <definedName name="OLIKUJ">[44]우각부보강!#REF!</definedName>
    <definedName name="OO">[75]종배수관!$H$21</definedName>
    <definedName name="OOO">'[24]ABUT수량-A1'!$T$25</definedName>
    <definedName name="oooo">'[24]ABUT수량-A1'!$T$25</definedName>
    <definedName name="OPEN1">#N/A</definedName>
    <definedName name="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.S.C.BEAM">#REF!</definedName>
    <definedName name="P_1">#REF!</definedName>
    <definedName name="P_2">#REF!</definedName>
    <definedName name="P_3">#REF!</definedName>
    <definedName name="P_4">#REF!</definedName>
    <definedName name="P_H2">#REF!</definedName>
    <definedName name="p_m">#REF!</definedName>
    <definedName name="P10TL">[26]INPUT!#REF!</definedName>
    <definedName name="P10TR">[26]INPUT!#REF!</definedName>
    <definedName name="P1X">#REF!</definedName>
    <definedName name="P1Z">#REF!</definedName>
    <definedName name="P2_D12">#REF!</definedName>
    <definedName name="P2_D22">#REF!</definedName>
    <definedName name="P2_P1">#REF!</definedName>
    <definedName name="P2_P10">#REF!</definedName>
    <definedName name="P2_P2">#REF!</definedName>
    <definedName name="P2_P3">#REF!</definedName>
    <definedName name="P2_P4">#REF!</definedName>
    <definedName name="P2_P5">#REF!</definedName>
    <definedName name="P2_P7">#REF!</definedName>
    <definedName name="P2_P8">#REF!</definedName>
    <definedName name="P2_P9">#REF!</definedName>
    <definedName name="P2MASS_버림">#REF!</definedName>
    <definedName name="P2PP">#REF!</definedName>
    <definedName name="P2X">#REF!</definedName>
    <definedName name="P2Z">#REF!</definedName>
    <definedName name="P2고정단">#REF!</definedName>
    <definedName name="P2기둥X1">#REF!</definedName>
    <definedName name="P2기둥X2">#REF!</definedName>
    <definedName name="P2기둥Y">#REF!</definedName>
    <definedName name="P2내부코핑갯수">#REF!</definedName>
    <definedName name="P2내부코핑길이">#REF!</definedName>
    <definedName name="P2높이1">#REF!</definedName>
    <definedName name="P2높이2">#REF!</definedName>
    <definedName name="P2높이3">#REF!</definedName>
    <definedName name="P2높이4">#REF!</definedName>
    <definedName name="P2높이5">#REF!</definedName>
    <definedName name="P2단차">#REF!</definedName>
    <definedName name="P2단차수">#REF!</definedName>
    <definedName name="P2몰탈H">#REF!</definedName>
    <definedName name="P2믈록">#REF!</definedName>
    <definedName name="P2블록X">#REF!</definedName>
    <definedName name="P2블록Y1">#REF!</definedName>
    <definedName name="P2블록Y2">#REF!</definedName>
    <definedName name="P2양방향">#REF!</definedName>
    <definedName name="P2외측코핑1">#REF!</definedName>
    <definedName name="P2외측코핑2">#REF!</definedName>
    <definedName name="P2일방향">#REF!</definedName>
    <definedName name="P2코핑1">#REF!</definedName>
    <definedName name="P2코핑2">#REF!</definedName>
    <definedName name="P2코핑전체">#REF!</definedName>
    <definedName name="P2토피고">#REF!</definedName>
    <definedName name="P2파일갯수X">#REF!</definedName>
    <definedName name="P2파일갯수Y">#REF!</definedName>
    <definedName name="P2파일길이">#REF!</definedName>
    <definedName name="P2평균SH1">#REF!</definedName>
    <definedName name="P2평균SH2">#REF!</definedName>
    <definedName name="P2푸팅X">#REF!</definedName>
    <definedName name="P2푸팅Y">#REF!</definedName>
    <definedName name="P2한단의길이">#REF!</definedName>
    <definedName name="P3TL">[26]INPUT!#REF!</definedName>
    <definedName name="P3TR">[26]INPUT!#REF!</definedName>
    <definedName name="P3X">#REF!</definedName>
    <definedName name="P4TL">[26]INPUT!#REF!</definedName>
    <definedName name="P4TR">[26]INPUT!#REF!</definedName>
    <definedName name="P4X">#REF!</definedName>
    <definedName name="P5TL">[26]INPUT!#REF!</definedName>
    <definedName name="P5TR">[26]INPUT!#REF!</definedName>
    <definedName name="P5X">[76]교각계산!#REF!</definedName>
    <definedName name="P6_P6">#REF!</definedName>
    <definedName name="P6TL">[26]INPUT!#REF!</definedName>
    <definedName name="P6TR">[26]INPUT!#REF!</definedName>
    <definedName name="P7TL">[26]INPUT!#REF!</definedName>
    <definedName name="P7TR">[26]INPUT!#REF!</definedName>
    <definedName name="P8TL">[26]INPUT!#REF!</definedName>
    <definedName name="P8TR">[26]INPUT!#REF!</definedName>
    <definedName name="P9TL">[26]INPUT!#REF!</definedName>
    <definedName name="P9TR">[26]INPUT!#REF!</definedName>
    <definedName name="Pa">#REF!</definedName>
    <definedName name="PARAHP">#REF!</definedName>
    <definedName name="PARR">#REF!</definedName>
    <definedName name="PARR1">#REF!</definedName>
    <definedName name="PARR2">#REF!</definedName>
    <definedName name="PARR3">#REF!</definedName>
    <definedName name="PARR4">#REF!</definedName>
    <definedName name="PARR5">#REF!</definedName>
    <definedName name="pa삼">#REF!</definedName>
    <definedName name="Pa오">#REF!</definedName>
    <definedName name="PB">#REF!</definedName>
    <definedName name="PBB">#REF!</definedName>
    <definedName name="PC">#REF!</definedName>
    <definedName name="PCEN">#REF!</definedName>
    <definedName name="PCO" localSheetId="0">#REF!</definedName>
    <definedName name="PCO">#REF!</definedName>
    <definedName name="PD">#REF!</definedName>
    <definedName name="PDIA">#REF!</definedName>
    <definedName name="PDIST">[25]설계조건!$L$10</definedName>
    <definedName name="PE">#REF!</definedName>
    <definedName name="PEA" localSheetId="0">#REF!</definedName>
    <definedName name="PEA">#REF!</definedName>
    <definedName name="PEL">#REF!</definedName>
    <definedName name="PES">#REF!</definedName>
    <definedName name="PF">#REF!</definedName>
    <definedName name="PG">#REF!</definedName>
    <definedName name="PH">#REF!</definedName>
    <definedName name="PHG" localSheetId="0">#REF!</definedName>
    <definedName name="PHG">#REF!</definedName>
    <definedName name="PI">#REF!</definedName>
    <definedName name="PIB">#REF!</definedName>
    <definedName name="PIBA">[25]설계조건!$I$29</definedName>
    <definedName name="PIBO">[25]설계조건!$M$29</definedName>
    <definedName name="PILEA">#REF!</definedName>
    <definedName name="PILED10L">[26]INPUT!#REF!</definedName>
    <definedName name="PILED10R">[26]INPUT!#REF!</definedName>
    <definedName name="PILED3L">[26]INPUT!#REF!</definedName>
    <definedName name="PILED3R">[26]INPUT!#REF!</definedName>
    <definedName name="PILED4L">[26]INPUT!#REF!</definedName>
    <definedName name="PILED4R">[26]INPUT!#REF!</definedName>
    <definedName name="PILED5L">[26]INPUT!#REF!</definedName>
    <definedName name="PILED5R">[26]INPUT!#REF!</definedName>
    <definedName name="PILED6L">[26]INPUT!#REF!</definedName>
    <definedName name="PILED6R">[26]INPUT!#REF!</definedName>
    <definedName name="PILED7L">[26]INPUT!#REF!</definedName>
    <definedName name="PILED7R">[26]INPUT!#REF!</definedName>
    <definedName name="PILED8L">[26]INPUT!#REF!</definedName>
    <definedName name="PILED8R">[26]INPUT!#REF!</definedName>
    <definedName name="PILED9L">[26]INPUT!#REF!</definedName>
    <definedName name="PILED9R">[26]INPUT!#REF!</definedName>
    <definedName name="PILEL">#REF!</definedName>
    <definedName name="PILET10L">[26]INPUT!#REF!</definedName>
    <definedName name="PILET10R">[26]INPUT!#REF!</definedName>
    <definedName name="PILET3L">[26]INPUT!#REF!</definedName>
    <definedName name="PILET3R">[26]INPUT!#REF!</definedName>
    <definedName name="PILET4L">[26]INPUT!#REF!</definedName>
    <definedName name="PILET4R">[26]INPUT!#REF!</definedName>
    <definedName name="PILET5L">[26]INPUT!#REF!</definedName>
    <definedName name="PILET5R">[26]INPUT!#REF!</definedName>
    <definedName name="PILET6L">[26]INPUT!#REF!</definedName>
    <definedName name="PILET6R">[26]INPUT!#REF!</definedName>
    <definedName name="PILET7L">[26]INPUT!#REF!</definedName>
    <definedName name="PILET7R">[26]INPUT!#REF!</definedName>
    <definedName name="PILET8L">[26]INPUT!#REF!</definedName>
    <definedName name="PILET8R">[26]INPUT!#REF!</definedName>
    <definedName name="PILET9L">[26]INPUT!#REF!</definedName>
    <definedName name="PILET9R">[26]INPUT!#REF!</definedName>
    <definedName name="PILEZ">#REF!</definedName>
    <definedName name="pile길이">#REF!</definedName>
    <definedName name="PIS">#REF!</definedName>
    <definedName name="PJ">#REF!</definedName>
    <definedName name="PK">#REF!</definedName>
    <definedName name="PL">#REF!</definedName>
    <definedName name="PM">#REF!</definedName>
    <definedName name="PN">#REF!</definedName>
    <definedName name="PO">#REF!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P">'[24]ABUT수량-A1'!$T$25</definedName>
    <definedName name="ppppp">'[63]ABUT수량-A1'!$T$25</definedName>
    <definedName name="PQ" localSheetId="0">#REF!</definedName>
    <definedName name="PQ">#REF!</definedName>
    <definedName name="PR">#REF!</definedName>
    <definedName name="PRC">#REF!</definedName>
    <definedName name="prin">#REF!</definedName>
    <definedName name="PRINT">#REF!</definedName>
    <definedName name="_xlnm.Print_Area" localSheetId="5">견적및기타!$A$1:$N$7</definedName>
    <definedName name="_xlnm.Print_Area" localSheetId="4">수량산출서!$A$1:$J$55</definedName>
    <definedName name="_xlnm.Print_Area" localSheetId="0">#N/A</definedName>
    <definedName name="_xlnm.Print_Area">#REF!</definedName>
    <definedName name="Print_Area_MI">#REF!</definedName>
    <definedName name="PRINT_AREA_MI1">#REF!</definedName>
    <definedName name="Print_Title">#REF!</definedName>
    <definedName name="_xlnm.Print_Titles">#N/A</definedName>
    <definedName name="Print_Titles_MI">#REF!</definedName>
    <definedName name="Printed_Titles">#REF!</definedName>
    <definedName name="PS">#REF!</definedName>
    <definedName name="PSS">#REF!</definedName>
    <definedName name="PT">#REF!</definedName>
    <definedName name="PTK">#REF!</definedName>
    <definedName name="PTT">#REF!</definedName>
    <definedName name="PU">#REF!</definedName>
    <definedName name="PUU">#REF!</definedName>
    <definedName name="PV">#REF!</definedName>
    <definedName name="PVI">#REF!</definedName>
    <definedName name="PVT">#REF!</definedName>
    <definedName name="PWP" localSheetId="0">#REF!</definedName>
    <definedName name="PWP">#REF!</definedName>
    <definedName name="PWS">[16]교각계산!$G$108</definedName>
    <definedName name="PWW" localSheetId="0">#REF!</definedName>
    <definedName name="PWW">#REF!</definedName>
    <definedName name="Q">#REF!</definedName>
    <definedName name="QA">#REF!</definedName>
    <definedName name="QAE">#REF!</definedName>
    <definedName name="QAQA">'[7]ABUT수량-A1'!$T$25</definedName>
    <definedName name="Qe앨">#REF!</definedName>
    <definedName name="qi">[8]설계조건!#REF!</definedName>
    <definedName name="QKW">[77]내역서!$A$4:$G$1412</definedName>
    <definedName name="QL">[25]설계조건!$Y$28</definedName>
    <definedName name="qpp">'[78]tggwan(mac)'!$A$1:$A$65536</definedName>
    <definedName name="QQ">#REF!</definedName>
    <definedName name="qqaa">'[24]ABUT수량-A1'!$T$25</definedName>
    <definedName name="qqq">'[79]ABUT수량-A1'!$T$25</definedName>
    <definedName name="QQQQ">'[80]ABUT수량-A1'!$T$25</definedName>
    <definedName name="qqqqq">'[81]ABUT수량-A1'!$T$25</definedName>
    <definedName name="QQQQQQQQQQQQ">#REF!</definedName>
    <definedName name="qu">#REF!</definedName>
    <definedName name="qwdrtd">'[59]ABUT수량-A1'!$T$25</definedName>
    <definedName name="QWE">'[82]STEEL BOX 단면설계(SEC.8)'!#REF!</definedName>
    <definedName name="QWEQWQ">#REF!</definedName>
    <definedName name="QWERYTY">[16]교각계산!$K$86</definedName>
    <definedName name="QWQW">'[7]ABUT수량-A1'!$T$25</definedName>
    <definedName name="QWT">'[62]3련 BOX'!#REF!</definedName>
    <definedName name="q디">#REF!</definedName>
    <definedName name="q앨">#REF!</definedName>
    <definedName name="RAD">#REF!</definedName>
    <definedName name="RB">#REF!</definedName>
    <definedName name="RC_B">#REF!</definedName>
    <definedName name="RD" localSheetId="0">#REF!</definedName>
    <definedName name="RD">#REF!</definedName>
    <definedName name="rdgr4">[16]교각계산!$G$108</definedName>
    <definedName name="RDSE">#REF!</definedName>
    <definedName name="really">'[83]ABUT수량-A1'!$T$25</definedName>
    <definedName name="_xlnm.Recorder">#REF!</definedName>
    <definedName name="reewew">'[83]ABUT수량-A1'!$T$25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efce">#REF!</definedName>
    <definedName name="refdsfee">#REF!</definedName>
    <definedName name="refdtre" localSheetId="0">[44]우각부보강!#REF!</definedName>
    <definedName name="refdtre">[44]우각부보강!#REF!</definedName>
    <definedName name="revdstfe">[41]교각계산!$M$38</definedName>
    <definedName name="RFDZF">#REF!</definedName>
    <definedName name="rfrftw">#REF!</definedName>
    <definedName name="RFSDG" localSheetId="0">[44]우각부보강!#REF!</definedName>
    <definedName name="RFSDG">[44]우각부보강!#REF!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fdefgdf">#REF!</definedName>
    <definedName name="rgfet">#REF!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xg">#REF!</definedName>
    <definedName name="RH.4">#REF!</definedName>
    <definedName name="RH.7">#REF!</definedName>
    <definedName name="rhfwo">'[22]제출내역 (2)'!#REF!</definedName>
    <definedName name="RKEKFKD">'[80]ABUT수량-A1'!$T$25</definedName>
    <definedName name="RL" localSheetId="0">#REF!</definedName>
    <definedName name="RL">#REF!</definedName>
    <definedName name="RL1D" localSheetId="0">#REF!</definedName>
    <definedName name="RL1D">#REF!</definedName>
    <definedName name="RL2D" localSheetId="0">#REF!</definedName>
    <definedName name="RL2D">#REF!</definedName>
    <definedName name="RL3D" localSheetId="0">#REF!</definedName>
    <definedName name="RL3D">#REF!</definedName>
    <definedName name="RL4D" localSheetId="0">#REF!</definedName>
    <definedName name="RL4D">#REF!</definedName>
    <definedName name="RL5D">[16]교각계산!$K$98</definedName>
    <definedName name="RL6D" localSheetId="0">#REF!</definedName>
    <definedName name="RL6D">#REF!</definedName>
    <definedName name="RL7D" localSheetId="0">#REF!</definedName>
    <definedName name="RL7D">#REF!</definedName>
    <definedName name="RLD" localSheetId="0">#REF!</definedName>
    <definedName name="RLD">#REF!</definedName>
    <definedName name="Rl이">#REF!</definedName>
    <definedName name="Rl일">#REF!</definedName>
    <definedName name="round">'[84]ABUT수량-A1'!$T$25</definedName>
    <definedName name="RR">#REF!</definedName>
    <definedName name="RRHYJ">'[66]ABUT수량-A1'!$T$25</definedName>
    <definedName name="rrr">'[7]ABUT수량-A1'!$T$25</definedName>
    <definedName name="rrtrt">#REF!</definedName>
    <definedName name="rt45r">#REF!</definedName>
    <definedName name="rtdtef">#REF!</definedName>
    <definedName name="RTR" localSheetId="0">[28]주형!#REF!</definedName>
    <definedName name="RTR">[28]주형!#REF!</definedName>
    <definedName name="RTS" localSheetId="0">[28]주형!#REF!</definedName>
    <definedName name="RTS">[28]주형!#REF!</definedName>
    <definedName name="S">#REF!</definedName>
    <definedName name="s_1">#REF!</definedName>
    <definedName name="s_2">#REF!</definedName>
    <definedName name="S10FL">[15]INPUT!#REF!</definedName>
    <definedName name="S10FR">[15]INPUT!#REF!</definedName>
    <definedName name="S10L">[15]INPUT!#REF!</definedName>
    <definedName name="S10L1">#REF!</definedName>
    <definedName name="S10L2">#REF!</definedName>
    <definedName name="S10R">[15]INPUT!#REF!</definedName>
    <definedName name="S10RL">[15]INPUT!#REF!</definedName>
    <definedName name="S10RR">[15]INPUT!#REF!</definedName>
    <definedName name="S10TL">[26]INPUT!#REF!</definedName>
    <definedName name="S10TR">[26]INPUT!#REF!</definedName>
    <definedName name="S11L1">#REF!</definedName>
    <definedName name="S11L2">#REF!</definedName>
    <definedName name="S11LA">#REF!</definedName>
    <definedName name="S12L1">#REF!</definedName>
    <definedName name="S12L2">#REF!</definedName>
    <definedName name="S13L1">#REF!</definedName>
    <definedName name="S13L2">#REF!</definedName>
    <definedName name="S14L1">#REF!</definedName>
    <definedName name="S14L2">#REF!</definedName>
    <definedName name="S15L1">#REF!</definedName>
    <definedName name="S15L2">#REF!</definedName>
    <definedName name="S16L1">#REF!</definedName>
    <definedName name="S16L2">#REF!</definedName>
    <definedName name="S17L1">#REF!</definedName>
    <definedName name="S17L2">#REF!</definedName>
    <definedName name="S18L1">#REF!</definedName>
    <definedName name="S18L2">#REF!</definedName>
    <definedName name="S19L1">#REF!</definedName>
    <definedName name="S19L2">#REF!</definedName>
    <definedName name="S1L1">#REF!</definedName>
    <definedName name="S1L2">#REF!</definedName>
    <definedName name="S20L1">#REF!</definedName>
    <definedName name="S20L2">#REF!</definedName>
    <definedName name="S2L">#REF!</definedName>
    <definedName name="S2L1">#REF!</definedName>
    <definedName name="S2L2">#REF!</definedName>
    <definedName name="S3FL">[15]INPUT!#REF!</definedName>
    <definedName name="S3FR">[15]INPUT!#REF!</definedName>
    <definedName name="S3L">[15]INPUT!#REF!</definedName>
    <definedName name="S3L1">#REF!</definedName>
    <definedName name="S3L2">#REF!</definedName>
    <definedName name="S3L3">#REF!</definedName>
    <definedName name="S3R">[15]INPUT!#REF!</definedName>
    <definedName name="S3RL">[15]INPUT!#REF!</definedName>
    <definedName name="S3RR">[15]INPUT!#REF!</definedName>
    <definedName name="S3TL">[26]INPUT!#REF!</definedName>
    <definedName name="S3TR">[26]INPUT!#REF!</definedName>
    <definedName name="S4FL">[15]INPUT!#REF!</definedName>
    <definedName name="S4FR">[15]INPUT!#REF!</definedName>
    <definedName name="S4L">[15]INPUT!#REF!</definedName>
    <definedName name="S4L1">#REF!</definedName>
    <definedName name="S4L2">#REF!</definedName>
    <definedName name="S4R">[15]INPUT!#REF!</definedName>
    <definedName name="S4RL">[15]INPUT!#REF!</definedName>
    <definedName name="S4RR">[15]INPUT!#REF!</definedName>
    <definedName name="S4TL">[26]INPUT!#REF!</definedName>
    <definedName name="S4TR">[26]INPUT!#REF!</definedName>
    <definedName name="S5FL">[15]INPUT!#REF!</definedName>
    <definedName name="S5FR">[15]INPUT!#REF!</definedName>
    <definedName name="S5L">[15]INPUT!#REF!</definedName>
    <definedName name="S5L1">#REF!</definedName>
    <definedName name="S5L2">#REF!</definedName>
    <definedName name="S5R">[15]INPUT!#REF!</definedName>
    <definedName name="S5RL">[15]INPUT!#REF!</definedName>
    <definedName name="S5RR">[15]INPUT!#REF!</definedName>
    <definedName name="S5TL">[26]INPUT!#REF!</definedName>
    <definedName name="S5TR">[26]INPUT!#REF!</definedName>
    <definedName name="S6FL">[15]INPUT!#REF!</definedName>
    <definedName name="S6FR">[15]INPUT!#REF!</definedName>
    <definedName name="S6L">[15]INPUT!#REF!</definedName>
    <definedName name="S6L1">#REF!</definedName>
    <definedName name="S6L2">#REF!</definedName>
    <definedName name="S6R">[15]INPUT!#REF!</definedName>
    <definedName name="S6RL">[15]INPUT!#REF!</definedName>
    <definedName name="S6RR">[15]INPUT!#REF!</definedName>
    <definedName name="S6TL">[26]INPUT!#REF!</definedName>
    <definedName name="S6TR">[26]INPUT!#REF!</definedName>
    <definedName name="S7FL">[15]INPUT!#REF!</definedName>
    <definedName name="S7FR">[15]INPUT!#REF!</definedName>
    <definedName name="S7L">[15]INPUT!#REF!</definedName>
    <definedName name="S7L1">#REF!</definedName>
    <definedName name="S7L2">#REF!</definedName>
    <definedName name="S7R">[15]INPUT!#REF!</definedName>
    <definedName name="S7RL">[15]INPUT!#REF!</definedName>
    <definedName name="S7RR">[15]INPUT!#REF!</definedName>
    <definedName name="S7TL">[26]INPUT!#REF!</definedName>
    <definedName name="S7TR">[26]INPUT!#REF!</definedName>
    <definedName name="S8FL">[15]INPUT!#REF!</definedName>
    <definedName name="S8FR">[15]INPUT!#REF!</definedName>
    <definedName name="S8L">[15]INPUT!#REF!</definedName>
    <definedName name="S8L1">#REF!</definedName>
    <definedName name="S8L2">#REF!</definedName>
    <definedName name="S8R">[15]INPUT!#REF!</definedName>
    <definedName name="S8RL">[15]INPUT!#REF!</definedName>
    <definedName name="S8RR">[15]INPUT!#REF!</definedName>
    <definedName name="S8TL">[26]INPUT!#REF!</definedName>
    <definedName name="S8TR">[26]INPUT!#REF!</definedName>
    <definedName name="S9FL">[15]INPUT!#REF!</definedName>
    <definedName name="S9FR">[15]INPUT!#REF!</definedName>
    <definedName name="S9L">[15]INPUT!#REF!</definedName>
    <definedName name="S9L1">#REF!</definedName>
    <definedName name="S9L2">#REF!</definedName>
    <definedName name="S9R">[15]INPUT!#REF!</definedName>
    <definedName name="S9RL">[15]INPUT!#REF!</definedName>
    <definedName name="S9RR">[15]INPUT!#REF!</definedName>
    <definedName name="S9TL">[26]INPUT!#REF!</definedName>
    <definedName name="S9TR">[26]INPUT!#REF!</definedName>
    <definedName name="SASL">'[62]3련 BOX'!#REF!</definedName>
    <definedName name="SCK">#REF!</definedName>
    <definedName name="SCO다">#REF!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CFG\" hidden="1">{#N/A,#N/A,FALSE,"운반시간"}</definedName>
    <definedName name="sdfg">'[24]ABUT수량-A1'!$T$25</definedName>
    <definedName name="SEFDFEF">[41]교각계산!$E$32</definedName>
    <definedName name="SEVSE">#REF!</definedName>
    <definedName name="SFR">[40]심사계산!$D$88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rg">'[7]ABUT수량-A1'!$T$25</definedName>
    <definedName name="SH10L">[15]INPUT!#REF!</definedName>
    <definedName name="SH10R">[15]INPUT!#REF!</definedName>
    <definedName name="SH3L">[15]INPUT!#REF!</definedName>
    <definedName name="SH3R">[15]INPUT!#REF!</definedName>
    <definedName name="SH4L">[15]INPUT!#REF!</definedName>
    <definedName name="SH4R">[15]INPUT!#REF!</definedName>
    <definedName name="SH5L">[15]INPUT!#REF!</definedName>
    <definedName name="SH5R">[15]INPUT!#REF!</definedName>
    <definedName name="SH6L">[15]INPUT!#REF!</definedName>
    <definedName name="SH6R">[15]INPUT!#REF!</definedName>
    <definedName name="SH7L">[15]INPUT!#REF!</definedName>
    <definedName name="SH7R">[15]INPUT!#REF!</definedName>
    <definedName name="SH8L">[15]INPUT!#REF!</definedName>
    <definedName name="SH8R">[15]INPUT!#REF!</definedName>
    <definedName name="SH9L">[15]INPUT!#REF!</definedName>
    <definedName name="SH9R">[15]INPUT!#REF!</definedName>
    <definedName name="SHE">#REF!</definedName>
    <definedName name="SHO">#REF!</definedName>
    <definedName name="SHOE10L">[26]INPUT!#REF!</definedName>
    <definedName name="SHOE10R">[26]INPUT!#REF!</definedName>
    <definedName name="SHOE3L">[26]INPUT!#REF!</definedName>
    <definedName name="SHOE3R">[26]INPUT!#REF!</definedName>
    <definedName name="SHOE4L">[26]INPUT!#REF!</definedName>
    <definedName name="SHOE4R">[26]INPUT!#REF!</definedName>
    <definedName name="SHOE5L">[26]INPUT!#REF!</definedName>
    <definedName name="SHOE5R">[26]INPUT!#REF!</definedName>
    <definedName name="SHOE6L">[26]INPUT!#REF!</definedName>
    <definedName name="SHOE6R">[26]INPUT!#REF!</definedName>
    <definedName name="SHOE7L">[26]INPUT!#REF!</definedName>
    <definedName name="SHOE7R">[26]INPUT!#REF!</definedName>
    <definedName name="SHOE8L">[26]INPUT!#REF!</definedName>
    <definedName name="SHOE8R">[26]INPUT!#REF!</definedName>
    <definedName name="SHOE9L">[26]INPUT!#REF!</definedName>
    <definedName name="SHOE9R">[26]INPUT!#REF!</definedName>
    <definedName name="SHT">#REF!</definedName>
    <definedName name="SIGCK1">[25]설계조건!$I$52</definedName>
    <definedName name="SIGCK2">[25]설계조건!#REF!</definedName>
    <definedName name="SIGY1">[51]설계조건!$M$64</definedName>
    <definedName name="SIGY2">[25]설계조건!$U$52</definedName>
    <definedName name="sinchook">#REF!</definedName>
    <definedName name="SK">#REF!</definedName>
    <definedName name="SK10L">[26]INPUT!#REF!</definedName>
    <definedName name="SK10R">[26]INPUT!#REF!</definedName>
    <definedName name="SK3L">[26]INPUT!#REF!</definedName>
    <definedName name="SK3R">[26]INPUT!#REF!</definedName>
    <definedName name="SK4L">[26]INPUT!#REF!</definedName>
    <definedName name="SK4R">[26]INPUT!#REF!</definedName>
    <definedName name="SK5L">[26]INPUT!#REF!</definedName>
    <definedName name="SK5R">[26]INPUT!#REF!</definedName>
    <definedName name="SK6L">[26]INPUT!#REF!</definedName>
    <definedName name="SK6R">[26]INPUT!#REF!</definedName>
    <definedName name="SK7L">[26]INPUT!#REF!</definedName>
    <definedName name="SK7R">[26]INPUT!#REF!</definedName>
    <definedName name="SK8L">[26]INPUT!#REF!</definedName>
    <definedName name="SK8R">[26]INPUT!#REF!</definedName>
    <definedName name="SK9L">[26]INPUT!#REF!</definedName>
    <definedName name="SK9R">[26]INPUT!#REF!</definedName>
    <definedName name="SKE">#REF!</definedName>
    <definedName name="SKE10L">[26]INPUT!#REF!</definedName>
    <definedName name="SKE10R">[26]INPUT!#REF!</definedName>
    <definedName name="SKE3L">[26]INPUT!#REF!</definedName>
    <definedName name="SKE3R">[26]INPUT!#REF!</definedName>
    <definedName name="SKE4L">[26]INPUT!#REF!</definedName>
    <definedName name="SKE4R">[26]INPUT!#REF!</definedName>
    <definedName name="SKE5L">[26]INPUT!#REF!</definedName>
    <definedName name="SKE5R">[26]INPUT!#REF!</definedName>
    <definedName name="SKE6L">[26]INPUT!#REF!</definedName>
    <definedName name="SKE6R">[26]INPUT!#REF!</definedName>
    <definedName name="SKE7L">[26]INPUT!#REF!</definedName>
    <definedName name="SKE7R">[26]INPUT!#REF!</definedName>
    <definedName name="SKE8L">[26]INPUT!#REF!</definedName>
    <definedName name="SKE8R">[26]INPUT!#REF!</definedName>
    <definedName name="SKE9L">[26]INPUT!#REF!</definedName>
    <definedName name="SKE9R">[26]INPUT!#REF!</definedName>
    <definedName name="SKEW">#REF!</definedName>
    <definedName name="skskdkfk">#N/A</definedName>
    <definedName name="sksksk">#REF!</definedName>
    <definedName name="slh">#REF!</definedName>
    <definedName name="slo" localSheetId="0">#REF!</definedName>
    <definedName name="slo">#REF!</definedName>
    <definedName name="SS">#REF!</definedName>
    <definedName name="SS10L">[26]INPUT!#REF!</definedName>
    <definedName name="SS10TR">[26]INPUT!#REF!</definedName>
    <definedName name="SS3L">[26]INPUT!#REF!</definedName>
    <definedName name="SS3R">[26]INPUT!#REF!</definedName>
    <definedName name="SS4L">[26]INPUT!#REF!</definedName>
    <definedName name="SS4R">[26]INPUT!#REF!</definedName>
    <definedName name="SS5L">[26]INPUT!#REF!</definedName>
    <definedName name="SS5R">[26]INPUT!#REF!</definedName>
    <definedName name="SS6L">[26]INPUT!#REF!</definedName>
    <definedName name="SS6R">[26]INPUT!#REF!</definedName>
    <definedName name="SS7L">[26]INPUT!#REF!</definedName>
    <definedName name="SS7R">[26]INPUT!#REF!</definedName>
    <definedName name="SS8L">[26]INPUT!#REF!</definedName>
    <definedName name="SS8R">[26]INPUT!#REF!</definedName>
    <definedName name="SS9L">[26]INPUT!#REF!</definedName>
    <definedName name="SS9R">[26]INPUT!#REF!</definedName>
    <definedName name="SSC10L">[26]INPUT!#REF!</definedName>
    <definedName name="SSC10R">[26]INPUT!#REF!</definedName>
    <definedName name="SSC3L">[26]INPUT!#REF!</definedName>
    <definedName name="SSC3R">[26]INPUT!#REF!</definedName>
    <definedName name="SSC4L">[26]INPUT!#REF!</definedName>
    <definedName name="SSC4R">[26]INPUT!#REF!</definedName>
    <definedName name="SSC5L">[26]INPUT!#REF!</definedName>
    <definedName name="SSC5R">[26]INPUT!#REF!</definedName>
    <definedName name="SSC6L">[26]INPUT!#REF!</definedName>
    <definedName name="SSC6R">[26]INPUT!#REF!</definedName>
    <definedName name="SSC7L">[26]INPUT!#REF!</definedName>
    <definedName name="SSC7R">[26]INPUT!#REF!</definedName>
    <definedName name="SSC8L">[26]INPUT!#REF!</definedName>
    <definedName name="SSC8R">[26]INPUT!#REF!</definedName>
    <definedName name="SSC9L">[26]INPUT!#REF!</definedName>
    <definedName name="SSC9R">[26]INPUT!#REF!</definedName>
    <definedName name="SSS">'[85]ABUT수량-A1'!$T$25</definedName>
    <definedName name="SST10L">[26]INPUT!#REF!</definedName>
    <definedName name="SST10R">[26]INPUT!#REF!</definedName>
    <definedName name="SST3L">[26]INPUT!#REF!</definedName>
    <definedName name="SST3R">[26]INPUT!#REF!</definedName>
    <definedName name="SST4L">[26]INPUT!#REF!</definedName>
    <definedName name="SST4R">[26]INPUT!#REF!</definedName>
    <definedName name="SST5L">[26]INPUT!#REF!</definedName>
    <definedName name="SST5R">[26]INPUT!#REF!</definedName>
    <definedName name="SST6L">[26]INPUT!#REF!</definedName>
    <definedName name="SST6R">[26]INPUT!#REF!</definedName>
    <definedName name="SST7L">[26]INPUT!#REF!</definedName>
    <definedName name="SST7R">[26]INPUT!#REF!</definedName>
    <definedName name="SST8L">[26]INPUT!#REF!</definedName>
    <definedName name="SST8R">[26]INPUT!#REF!</definedName>
    <definedName name="SST9L">[26]INPUT!#REF!</definedName>
    <definedName name="SST9R">[26]INPUT!#REF!</definedName>
    <definedName name="SSZ10XL">[26]INPUT!#REF!</definedName>
    <definedName name="SSZ10XR">[26]INPUT!#REF!</definedName>
    <definedName name="SSZ10YL">[26]INPUT!#REF!</definedName>
    <definedName name="SSZ10YR">[26]INPUT!#REF!</definedName>
    <definedName name="SSZ3XL">[26]INPUT!#REF!</definedName>
    <definedName name="SSZ3XR">[26]INPUT!#REF!</definedName>
    <definedName name="SSZ3YL">[26]INPUT!#REF!</definedName>
    <definedName name="SSZ3YR">[26]INPUT!#REF!</definedName>
    <definedName name="SSZ4XL">[26]INPUT!#REF!</definedName>
    <definedName name="SSZ4XR">[26]INPUT!#REF!</definedName>
    <definedName name="SSZ4YL">[26]INPUT!#REF!</definedName>
    <definedName name="SSZ4YR">[26]INPUT!#REF!</definedName>
    <definedName name="SSZ5XL">[26]INPUT!#REF!</definedName>
    <definedName name="SSZ5XR">[26]INPUT!#REF!</definedName>
    <definedName name="SSZ5YL">[26]INPUT!#REF!</definedName>
    <definedName name="SSZ5YR">[26]INPUT!#REF!</definedName>
    <definedName name="SSZ6XL">[26]INPUT!#REF!</definedName>
    <definedName name="SSZ6XR">[26]INPUT!#REF!</definedName>
    <definedName name="SSZ6YL">[26]INPUT!#REF!</definedName>
    <definedName name="SSZ6YR">[26]INPUT!#REF!</definedName>
    <definedName name="SSZ7XL">[26]INPUT!#REF!</definedName>
    <definedName name="SSZ7XR">[26]INPUT!#REF!</definedName>
    <definedName name="SSZ7YL">[26]INPUT!#REF!</definedName>
    <definedName name="SSZ7YR">[26]INPUT!#REF!</definedName>
    <definedName name="SSZ8XL">[26]INPUT!#REF!</definedName>
    <definedName name="SSZ8XR">[26]INPUT!#REF!</definedName>
    <definedName name="SSZ8YL">[26]INPUT!#REF!</definedName>
    <definedName name="SSZ8YR">[26]INPUT!#REF!</definedName>
    <definedName name="SSZ9XL">[26]INPUT!#REF!</definedName>
    <definedName name="SSZ9XR">[26]INPUT!#REF!</definedName>
    <definedName name="SSZ9YL">[26]INPUT!#REF!</definedName>
    <definedName name="SSZ9YR">[26]INPUT!#REF!</definedName>
    <definedName name="SSZQ10L">[26]INPUT!#REF!</definedName>
    <definedName name="SSZQ10R">[26]INPUT!#REF!</definedName>
    <definedName name="SSZQ3L">[26]INPUT!#REF!</definedName>
    <definedName name="SSZQ3R">[26]INPUT!#REF!</definedName>
    <definedName name="SSZQ4L">[26]INPUT!#REF!</definedName>
    <definedName name="SSZQ4R">[26]INPUT!#REF!</definedName>
    <definedName name="SSZQ5L">[26]INPUT!#REF!</definedName>
    <definedName name="SSZQ5R">[26]INPUT!#REF!</definedName>
    <definedName name="SSZQ6L">[26]INPUT!#REF!</definedName>
    <definedName name="SSZQ6R">[26]INPUT!#REF!</definedName>
    <definedName name="SSZQ7L">[26]INPUT!#REF!</definedName>
    <definedName name="SSZQ7R">[26]INPUT!#REF!</definedName>
    <definedName name="SSZQ8L">[26]INPUT!#REF!</definedName>
    <definedName name="SSZQ8R">[26]INPUT!#REF!</definedName>
    <definedName name="SSZQ9L">[26]INPUT!#REF!</definedName>
    <definedName name="SSZQ9R">[26]INPUT!#REF!</definedName>
    <definedName name="STOWH">'[62]3련 BOX'!#REF!</definedName>
    <definedName name="SU" localSheetId="0">#REF!</definedName>
    <definedName name="SU">#REF!</definedName>
    <definedName name="SUM10L">[15]INPUT!#REF!</definedName>
    <definedName name="SUM10R">[15]INPUT!#REF!</definedName>
    <definedName name="SUM3L">[15]INPUT!#REF!</definedName>
    <definedName name="SUM3R">[15]INPUT!#REF!</definedName>
    <definedName name="SUM4L">[15]INPUT!#REF!</definedName>
    <definedName name="SUM4R">[15]INPUT!#REF!</definedName>
    <definedName name="SUM5L">[15]INPUT!#REF!</definedName>
    <definedName name="SUM5R">[15]INPUT!#REF!</definedName>
    <definedName name="SUM6L">[15]INPUT!#REF!</definedName>
    <definedName name="SUM6R">[15]INPUT!#REF!</definedName>
    <definedName name="SUM7L">[15]INPUT!#REF!</definedName>
    <definedName name="SUM7R">[15]INPUT!#REF!</definedName>
    <definedName name="SUM8L">[15]INPUT!#REF!</definedName>
    <definedName name="SUM8R">[15]INPUT!#REF!</definedName>
    <definedName name="SUM9L">[15]INPUT!#REF!</definedName>
    <definedName name="SUM9R">[15]INPUT!#REF!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H.1">'[62]3련 BOX'!#REF!</definedName>
    <definedName name="SWH.2">'[62]3련 BOX'!#REF!</definedName>
    <definedName name="SWH.3">'[62]3련 BOX'!#REF!</definedName>
    <definedName name="SWL">#REF!</definedName>
    <definedName name="SWR">#REF!</definedName>
    <definedName name="SY">#REF!</definedName>
    <definedName name="szggftf">'[56]ABUT수량-A1'!$T$25</definedName>
    <definedName name="T">#REF!</definedName>
    <definedName name="T.B.M.설치">[35]진주방향!$AS$433</definedName>
    <definedName name="T.B.M설치">#REF!</definedName>
    <definedName name="T10B">#REF!</definedName>
    <definedName name="T10B1">#REF!</definedName>
    <definedName name="T10B2">#REF!</definedName>
    <definedName name="T10B3">#REF!</definedName>
    <definedName name="T10B4">#REF!</definedName>
    <definedName name="T10B5">#REF!</definedName>
    <definedName name="T10B6">#REF!</definedName>
    <definedName name="T10B7">#REF!</definedName>
    <definedName name="T10D13">#REF!</definedName>
    <definedName name="T10D16">#REF!</definedName>
    <definedName name="T10D19">#REF!</definedName>
    <definedName name="T10D22">#REF!</definedName>
    <definedName name="T10D25">#REF!</definedName>
    <definedName name="T10D29">#REF!</definedName>
    <definedName name="T10D32">#REF!</definedName>
    <definedName name="T10H">#REF!</definedName>
    <definedName name="T10H1">#REF!</definedName>
    <definedName name="T10H2">#REF!</definedName>
    <definedName name="T10H3">#REF!</definedName>
    <definedName name="T10H4">#REF!</definedName>
    <definedName name="T10HANCH">#REF!</definedName>
    <definedName name="T10L">[15]INPUT!#REF!</definedName>
    <definedName name="T10P">#REF!</definedName>
    <definedName name="T10Q">#REF!</definedName>
    <definedName name="T10R">[15]INPUT!#REF!</definedName>
    <definedName name="T10뒷채움">#REF!</definedName>
    <definedName name="t1a1p">#REF!</definedName>
    <definedName name="t1a1t">#REF!</definedName>
    <definedName name="t1a2p">#REF!</definedName>
    <definedName name="t1a2t">#REF!</definedName>
    <definedName name="T1B">#REF!</definedName>
    <definedName name="T1B1">#REF!</definedName>
    <definedName name="T1B2">#REF!</definedName>
    <definedName name="T1B3">#REF!</definedName>
    <definedName name="T1B4">#REF!</definedName>
    <definedName name="T1B5">#REF!</definedName>
    <definedName name="T1B6">#REF!</definedName>
    <definedName name="T1B7">#REF!</definedName>
    <definedName name="T1D13">#REF!</definedName>
    <definedName name="T1D16">#REF!</definedName>
    <definedName name="T1D19">#REF!</definedName>
    <definedName name="T1D22">#REF!</definedName>
    <definedName name="T1D25">#REF!</definedName>
    <definedName name="T1D26">#REF!</definedName>
    <definedName name="T1D29">#REF!</definedName>
    <definedName name="T1D32">#REF!</definedName>
    <definedName name="T1H">#REF!</definedName>
    <definedName name="T1H1">#REF!</definedName>
    <definedName name="T1H2">#REF!</definedName>
    <definedName name="T1H3">#REF!</definedName>
    <definedName name="T1H4">#REF!</definedName>
    <definedName name="T1HANCH">#REF!</definedName>
    <definedName name="T1HC">#REF!</definedName>
    <definedName name="T1HUNCH">#REF!</definedName>
    <definedName name="T1L">[15]INPUT!$C$3</definedName>
    <definedName name="t1p">#REF!</definedName>
    <definedName name="t1q">#REF!</definedName>
    <definedName name="T1R">[15]INPUT!$E$3</definedName>
    <definedName name="T1S">#REF!</definedName>
    <definedName name="T1뒷채움">#REF!</definedName>
    <definedName name="t2a1p">#REF!</definedName>
    <definedName name="t2a1t">#REF!</definedName>
    <definedName name="t2a2p">#REF!</definedName>
    <definedName name="t2a2t">#REF!</definedName>
    <definedName name="T2B">#REF!</definedName>
    <definedName name="T2B1">#REF!</definedName>
    <definedName name="T2B2">#REF!</definedName>
    <definedName name="T2B3">#REF!</definedName>
    <definedName name="T2B4">#REF!</definedName>
    <definedName name="T2B5">#REF!</definedName>
    <definedName name="T2B6">#REF!</definedName>
    <definedName name="T2B7">#REF!</definedName>
    <definedName name="T2D13">#REF!</definedName>
    <definedName name="T2D16">#REF!</definedName>
    <definedName name="T2D19">#REF!</definedName>
    <definedName name="T2D22">#REF!</definedName>
    <definedName name="T2D25">#REF!</definedName>
    <definedName name="T2D29">#REF!</definedName>
    <definedName name="T2D32">#REF!</definedName>
    <definedName name="T2H">#REF!</definedName>
    <definedName name="T2H1">#REF!</definedName>
    <definedName name="T2H2">#REF!</definedName>
    <definedName name="T2H3">#REF!</definedName>
    <definedName name="T2H4">#REF!</definedName>
    <definedName name="T2HANCH">#REF!</definedName>
    <definedName name="T2HC">#REF!</definedName>
    <definedName name="T2L">[15]INPUT!$C$18</definedName>
    <definedName name="t2p">#REF!</definedName>
    <definedName name="T2Q">#REF!</definedName>
    <definedName name="T2R">[15]INPUT!$E$18</definedName>
    <definedName name="T2S">#REF!</definedName>
    <definedName name="T2뒷채움">#REF!</definedName>
    <definedName name="T3A1P">#REF!</definedName>
    <definedName name="t3a1t">#REF!</definedName>
    <definedName name="t3a2p">#REF!</definedName>
    <definedName name="t3a2t">#REF!</definedName>
    <definedName name="T3B">#REF!</definedName>
    <definedName name="T3B1">#REF!</definedName>
    <definedName name="T3B2">#REF!</definedName>
    <definedName name="T3B3">#REF!</definedName>
    <definedName name="T3B4">#REF!</definedName>
    <definedName name="T3B5">#REF!</definedName>
    <definedName name="T3B6">#REF!</definedName>
    <definedName name="T3B7">#REF!</definedName>
    <definedName name="T3D13">#REF!</definedName>
    <definedName name="T3D16">#REF!</definedName>
    <definedName name="T3D19">#REF!</definedName>
    <definedName name="T3D22">#REF!</definedName>
    <definedName name="T3D25">#REF!</definedName>
    <definedName name="T3D29">#REF!</definedName>
    <definedName name="T3D32">#REF!</definedName>
    <definedName name="T3H">#REF!</definedName>
    <definedName name="T3H1">#REF!</definedName>
    <definedName name="T3H2">#REF!</definedName>
    <definedName name="T3H3">#REF!</definedName>
    <definedName name="T3H4">#REF!</definedName>
    <definedName name="T3HANCH">#REF!</definedName>
    <definedName name="T3L">[15]INPUT!#REF!</definedName>
    <definedName name="t3p">#REF!</definedName>
    <definedName name="T3Q">#REF!</definedName>
    <definedName name="T3R">[15]INPUT!#REF!</definedName>
    <definedName name="T3S">#REF!</definedName>
    <definedName name="T3뒷채움">#REF!</definedName>
    <definedName name="T4B">#REF!</definedName>
    <definedName name="T4B1">#REF!</definedName>
    <definedName name="T4B2">#REF!</definedName>
    <definedName name="T4B3">#REF!</definedName>
    <definedName name="T4B4">#REF!</definedName>
    <definedName name="T4B5">#REF!</definedName>
    <definedName name="T4B6">#REF!</definedName>
    <definedName name="T4B7">#REF!</definedName>
    <definedName name="T4D13">#REF!</definedName>
    <definedName name="T4D16">#REF!</definedName>
    <definedName name="T4D19">#REF!</definedName>
    <definedName name="T4D22">#REF!</definedName>
    <definedName name="T4D25">#REF!</definedName>
    <definedName name="T4D29">#REF!</definedName>
    <definedName name="T4D32">#REF!</definedName>
    <definedName name="T4H">#REF!</definedName>
    <definedName name="T4H1">#REF!</definedName>
    <definedName name="T4H2">#REF!</definedName>
    <definedName name="T4H3">#REF!</definedName>
    <definedName name="T4H4">#REF!</definedName>
    <definedName name="T4HANCH">#REF!</definedName>
    <definedName name="T4L">[15]INPUT!#REF!</definedName>
    <definedName name="t4p">#REF!</definedName>
    <definedName name="T4Q">#REF!</definedName>
    <definedName name="T4R">[15]INPUT!#REF!</definedName>
    <definedName name="T4뒷채움">#REF!</definedName>
    <definedName name="T5B">#REF!</definedName>
    <definedName name="T5B1">#REF!</definedName>
    <definedName name="T5B2">#REF!</definedName>
    <definedName name="T5B3">#REF!</definedName>
    <definedName name="T5B4">#REF!</definedName>
    <definedName name="T5B5">#REF!</definedName>
    <definedName name="T5B6">#REF!</definedName>
    <definedName name="T5B7">#REF!</definedName>
    <definedName name="T5D13">#REF!</definedName>
    <definedName name="T5D16">#REF!</definedName>
    <definedName name="T5D19">#REF!</definedName>
    <definedName name="T5D22">#REF!</definedName>
    <definedName name="T5D25">#REF!</definedName>
    <definedName name="T5D29">#REF!</definedName>
    <definedName name="T5D32">#REF!</definedName>
    <definedName name="T5H">#REF!</definedName>
    <definedName name="T5H1">#REF!</definedName>
    <definedName name="T5H2">#REF!</definedName>
    <definedName name="T5H3">#REF!</definedName>
    <definedName name="T5H4">#REF!</definedName>
    <definedName name="T5HANCH">#REF!</definedName>
    <definedName name="T5L">[15]INPUT!#REF!</definedName>
    <definedName name="t5p">#REF!</definedName>
    <definedName name="T5Q">#REF!</definedName>
    <definedName name="T5R">[15]INPUT!#REF!</definedName>
    <definedName name="T5뒷채움">#REF!</definedName>
    <definedName name="T6B">#REF!</definedName>
    <definedName name="T6B1">#REF!</definedName>
    <definedName name="T6B2">#REF!</definedName>
    <definedName name="T6B3">#REF!</definedName>
    <definedName name="T6B4">#REF!</definedName>
    <definedName name="T6B5">#REF!</definedName>
    <definedName name="T6B6">#REF!</definedName>
    <definedName name="T6B7">#REF!</definedName>
    <definedName name="T6D13">#REF!</definedName>
    <definedName name="T6D16">#REF!</definedName>
    <definedName name="T6D169">#REF!</definedName>
    <definedName name="T6D19">#REF!</definedName>
    <definedName name="T6D22">#REF!</definedName>
    <definedName name="T6D25">#REF!</definedName>
    <definedName name="T6D29">#REF!</definedName>
    <definedName name="T6D32">#REF!</definedName>
    <definedName name="T6H">#REF!</definedName>
    <definedName name="T6H1">#REF!</definedName>
    <definedName name="T6H2">#REF!</definedName>
    <definedName name="T6H3">#REF!</definedName>
    <definedName name="T6H4">#REF!</definedName>
    <definedName name="T6HANCH">#REF!</definedName>
    <definedName name="T6L">[15]INPUT!#REF!</definedName>
    <definedName name="t6p">#REF!</definedName>
    <definedName name="T6Q">#REF!</definedName>
    <definedName name="T6R">[15]INPUT!#REF!</definedName>
    <definedName name="T6뒷채움">#REF!</definedName>
    <definedName name="T7B">#REF!</definedName>
    <definedName name="T7B1">#REF!</definedName>
    <definedName name="T7B2">#REF!</definedName>
    <definedName name="T7B3">#REF!</definedName>
    <definedName name="T7B4">#REF!</definedName>
    <definedName name="T7B5">#REF!</definedName>
    <definedName name="T7B6">#REF!</definedName>
    <definedName name="T7B7">#REF!</definedName>
    <definedName name="T7D13">#REF!</definedName>
    <definedName name="T7D16">#REF!</definedName>
    <definedName name="T7D19">#REF!</definedName>
    <definedName name="T7D22">#REF!</definedName>
    <definedName name="T7D25">#REF!</definedName>
    <definedName name="T7D29">#REF!</definedName>
    <definedName name="T7D32">#REF!</definedName>
    <definedName name="T7H">#REF!</definedName>
    <definedName name="T7H1">#REF!</definedName>
    <definedName name="T7H2">#REF!</definedName>
    <definedName name="T7H3">#REF!</definedName>
    <definedName name="T7H4">#REF!</definedName>
    <definedName name="T7HANCH">#REF!</definedName>
    <definedName name="T7L">[15]INPUT!#REF!</definedName>
    <definedName name="t7p">#REF!</definedName>
    <definedName name="T7Q">#REF!</definedName>
    <definedName name="T7R">[15]INPUT!#REF!</definedName>
    <definedName name="T7뒷채움">#REF!</definedName>
    <definedName name="T8B">#REF!</definedName>
    <definedName name="T8B1">#REF!</definedName>
    <definedName name="T8B2">#REF!</definedName>
    <definedName name="T8B3">#REF!</definedName>
    <definedName name="T8B4">#REF!</definedName>
    <definedName name="T8B5">#REF!</definedName>
    <definedName name="T8B6">#REF!</definedName>
    <definedName name="T8B7">#REF!</definedName>
    <definedName name="T8D13">#REF!</definedName>
    <definedName name="T8D16">#REF!</definedName>
    <definedName name="T8D19">#REF!</definedName>
    <definedName name="T8D22">#REF!</definedName>
    <definedName name="T8D25">#REF!</definedName>
    <definedName name="T8D29">#REF!</definedName>
    <definedName name="T8D32">#REF!</definedName>
    <definedName name="T8H">#REF!</definedName>
    <definedName name="T8H1">#REF!</definedName>
    <definedName name="T8H2">#REF!</definedName>
    <definedName name="T8H3">#REF!</definedName>
    <definedName name="T8H4">#REF!</definedName>
    <definedName name="T8HANCH">#REF!</definedName>
    <definedName name="T8L">[15]INPUT!#REF!</definedName>
    <definedName name="t8p">#REF!</definedName>
    <definedName name="T8Q">#REF!</definedName>
    <definedName name="T8R">[15]INPUT!#REF!</definedName>
    <definedName name="T8뒷채움">#REF!</definedName>
    <definedName name="T9B">#REF!</definedName>
    <definedName name="T9B1">#REF!</definedName>
    <definedName name="T9B2">#REF!</definedName>
    <definedName name="T9B3">#REF!</definedName>
    <definedName name="T9B4">#REF!</definedName>
    <definedName name="T9B5">#REF!</definedName>
    <definedName name="T9B6">#REF!</definedName>
    <definedName name="T9B7">#REF!</definedName>
    <definedName name="T9D13">#REF!</definedName>
    <definedName name="T9D16">#REF!</definedName>
    <definedName name="T9D19">#REF!</definedName>
    <definedName name="T9D202">#REF!</definedName>
    <definedName name="T9D211">#REF!</definedName>
    <definedName name="T9D22">#REF!</definedName>
    <definedName name="T9D25">#REF!</definedName>
    <definedName name="T9D250">#REF!</definedName>
    <definedName name="T9D29">#REF!</definedName>
    <definedName name="T9D32">#REF!</definedName>
    <definedName name="T9H">#REF!</definedName>
    <definedName name="T9H1">#REF!</definedName>
    <definedName name="T9H2">#REF!</definedName>
    <definedName name="T9H3">#REF!</definedName>
    <definedName name="T9H4">#REF!</definedName>
    <definedName name="T9HANCH">#REF!</definedName>
    <definedName name="T9L">[15]INPUT!#REF!</definedName>
    <definedName name="T9P">#REF!</definedName>
    <definedName name="T9Q">#REF!</definedName>
    <definedName name="T9R">[15]INPUT!#REF!</definedName>
    <definedName name="T9뒷채움">#REF!</definedName>
    <definedName name="Ta">#REF!</definedName>
    <definedName name="TA1P">#REF!</definedName>
    <definedName name="ta1t">#REF!</definedName>
    <definedName name="ta2p">#REF!</definedName>
    <definedName name="ta2t">#REF!</definedName>
    <definedName name="TAF">#REF!</definedName>
    <definedName name="TAH">#REF!</definedName>
    <definedName name="TAM">#REF!</definedName>
    <definedName name="TANB" localSheetId="0">#REF!</definedName>
    <definedName name="TANB">#REF!</definedName>
    <definedName name="TB">#REF!</definedName>
    <definedName name="Tba">#REF!</definedName>
    <definedName name="tbm">[86]Sheet1!$K$186</definedName>
    <definedName name="TC">#REF!</definedName>
    <definedName name="TCA">#REF!</definedName>
    <definedName name="TCB">#REF!</definedName>
    <definedName name="Ted">#REF!</definedName>
    <definedName name="Tel">#REF!</definedName>
    <definedName name="text1">[87]가도공!#REF!</definedName>
    <definedName name="tf4eafg">#REF!</definedName>
    <definedName name="tggrd">'[88]ABUT수량-A1'!$T$25</definedName>
    <definedName name="TH">#REF!</definedName>
    <definedName name="THU">[20]본체!$E$36</definedName>
    <definedName name="titles">#REF!</definedName>
    <definedName name="TKH">'[62]3련 BOX'!#REF!</definedName>
    <definedName name="Tl">#REF!</definedName>
    <definedName name="TMO">#REF!</definedName>
    <definedName name="tnfkdjfl">#REF!</definedName>
    <definedName name="TOB">#REF!</definedName>
    <definedName name="TOH">#REF!</definedName>
    <definedName name="TOLB">#REF!</definedName>
    <definedName name="TotalH">[14]역T형!$B$117</definedName>
    <definedName name="TOWB">#REF!</definedName>
    <definedName name="TOWH">#REF!</definedName>
    <definedName name="TPF">#REF!</definedName>
    <definedName name="TPH">#REF!</definedName>
    <definedName name="TPM">#REF!</definedName>
    <definedName name="Tra">#REF!</definedName>
    <definedName name="TRD">'[7]ABUT수량-A1'!$T$25</definedName>
    <definedName name="tres">'[50]ABUT수량-A1'!$T$25</definedName>
    <definedName name="TRETETT">#REF!</definedName>
    <definedName name="TREYXGF">'[66]ABUT수량-A1'!$T$25</definedName>
    <definedName name="TREZSEF">#REF!</definedName>
    <definedName name="trhfhtrhgh">#REF!</definedName>
    <definedName name="trvrgr">#REF!</definedName>
    <definedName name="TRVRT">#REF!</definedName>
    <definedName name="TRY5RSF">#REF!</definedName>
    <definedName name="TRZA">[25]설계조건!$C$21</definedName>
    <definedName name="TRZB">[25]설계조건!$I$21</definedName>
    <definedName name="TRZD">[25]설계조건!$O$21</definedName>
    <definedName name="TS">#REF!</definedName>
    <definedName name="Tsa">#REF!</definedName>
    <definedName name="TSS" localSheetId="0">[44]우각부보강!#REF!</definedName>
    <definedName name="TSS">[44]우각부보강!#REF!</definedName>
    <definedName name="TT" localSheetId="0">[57]우각부보강!#REF!</definedName>
    <definedName name="TT">[57]우각부보강!#REF!</definedName>
    <definedName name="TTT">#REF!</definedName>
    <definedName name="ttttt">[89]교각1!#REF!</definedName>
    <definedName name="tttttttt">[89]교각1!#REF!</definedName>
    <definedName name="TU">#REF!</definedName>
    <definedName name="TW">#REF!</definedName>
    <definedName name="TWA">#REF!</definedName>
    <definedName name="TwallLen1">[14]역T형!$I$112</definedName>
    <definedName name="TwallLen2">[14]역T형!$L$112</definedName>
    <definedName name="TwallLen3">[14]역T형!$N$112</definedName>
    <definedName name="TWI">#REF!</definedName>
    <definedName name="TWL">#REF!</definedName>
    <definedName name="TWR">#REF!</definedName>
    <definedName name="TWW">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hun33">#REF!</definedName>
    <definedName name="Ty1K1">#REF!</definedName>
    <definedName name="Ty1K2">#REF!</definedName>
    <definedName name="Ty1L1">#REF!</definedName>
    <definedName name="ty1l10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11">#REF!</definedName>
    <definedName name="Ty2K2">#REF!</definedName>
    <definedName name="ty2k2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B">'[62]3련 BOX'!#REF!</definedName>
    <definedName name="tyo">BlankMacro1</definedName>
    <definedName name="TYTY">#REF!</definedName>
    <definedName name="uasp">#REF!</definedName>
    <definedName name="ubaesu">#REF!</definedName>
    <definedName name="ubang">#REF!</definedName>
    <definedName name="uconc1">#REF!</definedName>
    <definedName name="uconc2">#REF!</definedName>
    <definedName name="udong">#REF!</definedName>
    <definedName name="uger">#REF!</definedName>
    <definedName name="UIO">'[90]ABUT수량-A1'!$T$25</definedName>
    <definedName name="ujibsu">#REF!</definedName>
    <definedName name="ujun">[86]Sheet1!$K$152</definedName>
    <definedName name="ujun100">#REF!</definedName>
    <definedName name="ujun50">#REF!</definedName>
    <definedName name="ujunb">#REF!</definedName>
    <definedName name="ukmp">#REF!</definedName>
    <definedName name="ukyu">#REF!</definedName>
    <definedName name="ul">[8]설계조건!#REF!</definedName>
    <definedName name="um">[8]설계조건!#REF!</definedName>
    <definedName name="umu">#REF!</definedName>
    <definedName name="umung">#REF!</definedName>
    <definedName name="unotch">#REF!</definedName>
    <definedName name="UPSC">#REF!</definedName>
    <definedName name="usin">#REF!</definedName>
    <definedName name="uslab">#REF!</definedName>
    <definedName name="usmp">#REF!</definedName>
    <definedName name="uspace">#REF!</definedName>
    <definedName name="utaek">#REF!</definedName>
    <definedName name="utbm">#REF!</definedName>
    <definedName name="UU">#REF!</definedName>
    <definedName name="uuu">#REF!</definedName>
    <definedName name="uw">[8]설계조건!#REF!</definedName>
    <definedName name="uy5f">#REF!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cdgr">#REF!</definedName>
    <definedName name="VGREFE">#REF!</definedName>
    <definedName name="VRGSFG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_m">#REF!</definedName>
    <definedName name="w_m1">#REF!</definedName>
    <definedName name="w_m2">#REF!</definedName>
    <definedName name="W10L">[15]INPUT!#REF!</definedName>
    <definedName name="W10R">[15]INPUT!#REF!</definedName>
    <definedName name="W1C" localSheetId="0">#REF!</definedName>
    <definedName name="W1C">#REF!</definedName>
    <definedName name="W2C" localSheetId="0">#REF!</definedName>
    <definedName name="W2C">#REF!</definedName>
    <definedName name="W34DW">'[91]ABUT수량-A1'!$T$25</definedName>
    <definedName name="W3C" localSheetId="0">#REF!</definedName>
    <definedName name="W3C">#REF!</definedName>
    <definedName name="W3L">[15]INPUT!#REF!</definedName>
    <definedName name="W3R">[15]INPUT!#REF!</definedName>
    <definedName name="W4L">[15]INPUT!#REF!</definedName>
    <definedName name="W4R">[15]INPUT!#REF!</definedName>
    <definedName name="W5L">[15]INPUT!#REF!</definedName>
    <definedName name="W5R">[15]INPUT!#REF!</definedName>
    <definedName name="W6L">[15]INPUT!#REF!</definedName>
    <definedName name="W6R">[15]INPUT!#REF!</definedName>
    <definedName name="W7L">[15]INPUT!#REF!</definedName>
    <definedName name="W7R">[15]INPUT!#REF!</definedName>
    <definedName name="W8L">[15]INPUT!#REF!</definedName>
    <definedName name="W8R">[15]INPUT!#REF!</definedName>
    <definedName name="W9L">[15]INPUT!#REF!</definedName>
    <definedName name="W9R">[15]INPUT!#REF!</definedName>
    <definedName name="WA">#REF!</definedName>
    <definedName name="WALL">[8]설계조건!#REF!</definedName>
    <definedName name="WALLHP">#REF!</definedName>
    <definedName name="WallLen">[14]역T형!$I$155</definedName>
    <definedName name="WB">#REF!</definedName>
    <definedName name="WB.1">#REF!</definedName>
    <definedName name="WB.2">#REF!</definedName>
    <definedName name="WB.3">#REF!</definedName>
    <definedName name="WC">#REF!</definedName>
    <definedName name="WCC">#REF!</definedName>
    <definedName name="WCP" localSheetId="0">#REF!</definedName>
    <definedName name="WCP">#REF!</definedName>
    <definedName name="webc">#REF!</definedName>
    <definedName name="webh">#REF!</definedName>
    <definedName name="webp">#REF!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FE">#REF!</definedName>
    <definedName name="werg">#REF!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F" localSheetId="0">#REF!</definedName>
    <definedName name="WF">#REF!</definedName>
    <definedName name="WFF" localSheetId="0">#REF!</definedName>
    <definedName name="WFF">#REF!</definedName>
    <definedName name="WFSD">#REF!</definedName>
    <definedName name="WH">#REF!</definedName>
    <definedName name="WH.1">#REF!</definedName>
    <definedName name="WH.2">#REF!</definedName>
    <definedName name="WH.3">#REF!</definedName>
    <definedName name="wid">#REF!</definedName>
    <definedName name="WIDTH">[25]설계조건!#REF!</definedName>
    <definedName name="wkwo">'[92]제출내역 (2)'!#REF!</definedName>
    <definedName name="WL">#REF!</definedName>
    <definedName name="wla">[8]설계조건!#REF!</definedName>
    <definedName name="WLT">#REF!</definedName>
    <definedName name="Wm">[8]설계조건!#REF!</definedName>
    <definedName name="WN">#REF!</definedName>
    <definedName name="WPP" localSheetId="0">#REF!</definedName>
    <definedName name="WPP">#REF!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FDSZR">[41]교각계산!$K$98</definedName>
    <definedName name="wrn.2번." hidden="1">{#N/A,#N/A,FALSE,"2~8번"}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S">#REF!</definedName>
    <definedName name="WSO">#REF!</definedName>
    <definedName name="WSS">[93]날개벽!#REF!</definedName>
    <definedName name="WST">#REF!</definedName>
    <definedName name="WSUM" localSheetId="0">#REF!</definedName>
    <definedName name="WSUM">#REF!</definedName>
    <definedName name="Ws삼">#REF!</definedName>
    <definedName name="Ws이">#REF!</definedName>
    <definedName name="Ws일">#REF!</definedName>
    <definedName name="WT">#REF!</definedName>
    <definedName name="WT1B">#REF!</definedName>
    <definedName name="WT1BA">#REF!</definedName>
    <definedName name="WT1BB">#REF!</definedName>
    <definedName name="WT1H">#REF!</definedName>
    <definedName name="WT1HA">#REF!</definedName>
    <definedName name="WT1HB">#REF!</definedName>
    <definedName name="WT1HC">#REF!</definedName>
    <definedName name="WT1T">#REF!</definedName>
    <definedName name="WT2B">#REF!</definedName>
    <definedName name="WT2BA">#REF!</definedName>
    <definedName name="WT2BB">#REF!</definedName>
    <definedName name="WT2BD">#REF!</definedName>
    <definedName name="WT2H">#REF!</definedName>
    <definedName name="WT2HA">#REF!</definedName>
    <definedName name="WT2HB">#REF!</definedName>
    <definedName name="WT2HC">#REF!</definedName>
    <definedName name="WT2HD">#REF!</definedName>
    <definedName name="WT2HE">#REF!</definedName>
    <definedName name="WT2HF">#REF!</definedName>
    <definedName name="WT2T">#REF!</definedName>
    <definedName name="WT3BD">#REF!</definedName>
    <definedName name="WT3H">#REF!</definedName>
    <definedName name="WT3HA">#REF!</definedName>
    <definedName name="WT3HE">#REF!</definedName>
    <definedName name="WT3HF">#REF!</definedName>
    <definedName name="WT3T">#REF!</definedName>
    <definedName name="WW">'[7]ABUT수량-A1'!$T$25</definedName>
    <definedName name="WWb">'[94]바닥판(1)'!#REF!</definedName>
    <definedName name="WWs">'[94]바닥판(1)'!#REF!</definedName>
    <definedName name="www">'[24]ABUT수량-A1'!$T$25</definedName>
    <definedName name="wwww">'[95]BLOCK(1)'!$D$33</definedName>
    <definedName name="x" hidden="1">{#N/A,#N/A,FALSE,"운반시간"}</definedName>
    <definedName name="X48호선_1_구조물철거집계표_국도48__List">[96]구조물철거타공정이월!#REF!</definedName>
    <definedName name="xfe">#REF!</definedName>
    <definedName name="xm">#REF!</definedName>
    <definedName name="XSE">#REF!</definedName>
    <definedName name="XX">#REF!</definedName>
    <definedName name="y">#REF!</definedName>
    <definedName name="YA">#REF!</definedName>
    <definedName name="YC">#REF!</definedName>
    <definedName name="ygfdtrg">#REF!</definedName>
    <definedName name="YH">'[62]3련 BOX'!#REF!</definedName>
    <definedName name="YHJ">#REF!</definedName>
    <definedName name="young">'[66]ABUT수량-A1'!$T$25</definedName>
    <definedName name="yrtgftr">#REF!</definedName>
    <definedName name="ysu">#REF!</definedName>
    <definedName name="ytbty">#REF!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">#REF!</definedName>
    <definedName name="zfgrg">'[50]ABUT수량-A1'!$T$25</definedName>
    <definedName name="zm">#REF!</definedName>
    <definedName name="λ">#REF!</definedName>
    <definedName name="ㄱ">#REF!</definedName>
    <definedName name="ㄱ1">#REF!</definedName>
    <definedName name="ㄱ2">#REF!</definedName>
    <definedName name="가">#REF!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가가가고">#REF!</definedName>
    <definedName name="가나다">'[97]준검 내역서'!#REF!</definedName>
    <definedName name="가나다라">#REF!</definedName>
    <definedName name="가나다람ㅁㅁㅁ">#REF!</definedName>
    <definedName name="가다다라">'[7]ABUT수량-A1'!$T$25</definedName>
    <definedName name="가시나무R4">[98]데이타!$E$2</definedName>
    <definedName name="가시나무R5">[98]데이타!$E$3</definedName>
    <definedName name="가시나무R6">[98]데이타!$E$4</definedName>
    <definedName name="가시나무R8">[98]데이타!$E$5</definedName>
    <definedName name="가시설">#REF!</definedName>
    <definedName name="가이즈까향1204">[98]데이타!$E$6</definedName>
    <definedName name="가이즈까향1505">[98]데이타!$E$7</definedName>
    <definedName name="가이즈까향2006">[98]데이타!$E$8</definedName>
    <definedName name="가이즈까향2008">[98]데이타!$E$9</definedName>
    <definedName name="가이즈까향2510">[98]데이타!$E$10</definedName>
    <definedName name="가중나무B10">[98]데이타!$E$19</definedName>
    <definedName name="가중나무B4">[98]데이타!$E$15</definedName>
    <definedName name="가중나무B5">[98]데이타!$E$16</definedName>
    <definedName name="가중나무B6">[98]데이타!$E$17</definedName>
    <definedName name="가중나무B8">[98]데이타!$E$18</definedName>
    <definedName name="가하라라리">#REF!</definedName>
    <definedName name="간접노무비">#REF!</definedName>
    <definedName name="간접노무비요율">#REF!</definedName>
    <definedName name="간접노무비요율_변경">#REF!</definedName>
    <definedName name="간지">BlankMacro1</definedName>
    <definedName name="감R10">[98]데이타!$E$24</definedName>
    <definedName name="감R12">[98]데이타!$E$25</definedName>
    <definedName name="감R15">[98]데이타!$E$26</definedName>
    <definedName name="감R5">[98]데이타!$E$20</definedName>
    <definedName name="감R6">[98]데이타!$E$21</definedName>
    <definedName name="감R7">[98]데이타!$E$22</definedName>
    <definedName name="감R8">[98]데이타!$E$23</definedName>
    <definedName name="감리">BlankMacro1</definedName>
    <definedName name="갑지">[99]총괄내역서!#REF!</definedName>
    <definedName name="갑지2">#N/A</definedName>
    <definedName name="강관파일공">#REF!</definedName>
    <definedName name="강단면적">#REF!</definedName>
    <definedName name="강탄성계수">#REF!</definedName>
    <definedName name="개나리12">[98]데이타!$E$31</definedName>
    <definedName name="개나리3">[98]데이타!$E$27</definedName>
    <definedName name="개나리5">[98]데이타!$E$28</definedName>
    <definedName name="개나리7">[98]데이타!$E$29</definedName>
    <definedName name="개나리9">[98]데이타!$E$30</definedName>
    <definedName name="개발언어보정계수">#REF!</definedName>
    <definedName name="개발원가">#REF!</definedName>
    <definedName name="개쉬땅1204">[98]데이타!$E$32</definedName>
    <definedName name="개쉬땅1506">[98]데이타!$E$33</definedName>
    <definedName name="거더폭">#REF!</definedName>
    <definedName name="거푸집">[100]설계기준!#REF!</definedName>
    <definedName name="거푸집공">#REF!</definedName>
    <definedName name="건조수축율">#REF!</definedName>
    <definedName name="결재표지">#N/A</definedName>
    <definedName name="겹동백1002">[98]데이타!$E$145</definedName>
    <definedName name="겹동백1204">[98]데이타!$E$146</definedName>
    <definedName name="겹동백1506">[98]데이타!$E$147</definedName>
    <definedName name="겹벗R6">[98]데이타!$E$34</definedName>
    <definedName name="겹벗R8">[98]데이타!$E$35</definedName>
    <definedName name="겹철쭉0304">[98]데이타!$E$36</definedName>
    <definedName name="겹철쭉0506">[98]데이타!$E$37</definedName>
    <definedName name="겹철쭉0608">[98]데이타!$E$38</definedName>
    <definedName name="겹철쭉0810">[98]데이타!$E$39</definedName>
    <definedName name="겹철쭉0812">[98]데이타!$E$40</definedName>
    <definedName name="경비">#REF!</definedName>
    <definedName name="계" localSheetId="0">#REF!</definedName>
    <definedName name="계">#REF!</definedName>
    <definedName name="계수B5">[98]데이타!$E$41</definedName>
    <definedName name="계수B6">[98]데이타!$E$42</definedName>
    <definedName name="계수B8">[98]데이타!$E$43</definedName>
    <definedName name="고광3">[98]데이타!$E$44</definedName>
    <definedName name="고광5">[98]데이타!$E$45</definedName>
    <definedName name="고급">#REF!</definedName>
    <definedName name="고급기술">[40]심사물량!$C$4</definedName>
    <definedName name="고급기술자">[101]각종단가!$F$9</definedName>
    <definedName name="고급달">#REF!</definedName>
    <definedName name="고기">#REF!</definedName>
    <definedName name="고기달">#REF!</definedName>
    <definedName name="고능">#REF!</definedName>
    <definedName name="고용보험료">#REF!</definedName>
    <definedName name="고용보험료요율">#REF!</definedName>
    <definedName name="고인돌">[102]집계표!#REF!</definedName>
    <definedName name="곡관135.J">[45]진주방향!$AN$355</definedName>
    <definedName name="곡관90.J">[45]진주방향!$AN$348</definedName>
    <definedName name="곰솔2508">[98]데이타!$E$46</definedName>
    <definedName name="곰솔3010">[98]데이타!$E$47</definedName>
    <definedName name="곰솔R10">[98]데이타!$E$48</definedName>
    <definedName name="곰솔R12">[98]데이타!$E$49</definedName>
    <definedName name="곰솔R15">[98]데이타!$E$50</definedName>
    <definedName name="곱">[73]DATE!$I$24:$I$85</definedName>
    <definedName name="공단">#REF!</definedName>
    <definedName name="공보">#REF!</definedName>
    <definedName name="공사명">#REF!</definedName>
    <definedName name="공전">#REF!</definedName>
    <definedName name="공종간지" hidden="1">[103]수량집계!#REF!</definedName>
    <definedName name="공종보기">#N/A</definedName>
    <definedName name="관급">#REF!,#REF!,#REF!</definedName>
    <definedName name="관절8다">#REF!</definedName>
    <definedName name="관제원">#REF!</definedName>
    <definedName name="광나무1003">[98]데이타!$E$51</definedName>
    <definedName name="광나무1203">[98]데이타!$E$52</definedName>
    <definedName name="광나무1506">[98]데이타!$E$53</definedName>
    <definedName name="광편백0405">[98]데이타!$E$153</definedName>
    <definedName name="광편백0507">[98]데이타!$E$154</definedName>
    <definedName name="광편백0509">[98]데이타!$E$155</definedName>
    <definedName name="교각1">#REF!</definedName>
    <definedName name="교각2">#REF!</definedName>
    <definedName name="교대">#REF!</definedName>
    <definedName name="교대2">#REF!</definedName>
    <definedName name="교대접합공">#REF!</definedName>
    <definedName name="교량">[104]토공!$A$1:$IV$2</definedName>
    <definedName name="교량2">[104]토공!$A$1:$IV$2</definedName>
    <definedName name="교면방수">#REF!</definedName>
    <definedName name="교명판및설명판">#REF!</definedName>
    <definedName name="교좌받침공">#REF!</definedName>
    <definedName name="교통">#REF!</definedName>
    <definedName name="교폭">#REF!</definedName>
    <definedName name="구">#REF!</definedName>
    <definedName name="구배">#REF!</definedName>
    <definedName name="구상나무1505">[98]데이타!$E$69</definedName>
    <definedName name="구상나무2008">[98]데이타!$E$70</definedName>
    <definedName name="구상나무2510">[98]데이타!$E$71</definedName>
    <definedName name="구상나무3012">[98]데이타!$E$72</definedName>
    <definedName name="구조물공">[105]내역서!#REF!</definedName>
    <definedName name="구조물중심">#REF!</definedName>
    <definedName name="구조물집계">[106]터파기및재료!#REF!</definedName>
    <definedName name="구조물집계2">[107]터파기및재료!#REF!</definedName>
    <definedName name="구조작업량">#REF!</definedName>
    <definedName name="구조지형계수">#REF!</definedName>
    <definedName name="규격">[73]DATE!$C$24:$C$85</definedName>
    <definedName name="규모계수">#REF!</definedName>
    <definedName name="규모별보정계수">#REF!</definedName>
    <definedName name="규모보정계수">#REF!</definedName>
    <definedName name="근로자계수">#REF!</definedName>
    <definedName name="금송1006">[98]데이타!$E$73</definedName>
    <definedName name="금송1208">[98]데이타!$E$74</definedName>
    <definedName name="금송1510">[98]데이타!$E$75</definedName>
    <definedName name="금액">#REF!</definedName>
    <definedName name="급여">BlankMacro1</definedName>
    <definedName name="기_타__경_비__산_출_근_거">[108]내역서!#REF!</definedName>
    <definedName name="기능수">#REF!</definedName>
    <definedName name="기동갯수1">#REF!</definedName>
    <definedName name="기동갯수2">#REF!</definedName>
    <definedName name="기동높이1">#REF!</definedName>
    <definedName name="기동높이2">#REF!</definedName>
    <definedName name="기동크기2">#REF!</definedName>
    <definedName name="기둥높이">#REF!</definedName>
    <definedName name="기둥높이1">#REF!</definedName>
    <definedName name="기둥지름">#REF!</definedName>
    <definedName name="기둥크기1">#REF!</definedName>
    <definedName name="기둥크기3">#REF!</definedName>
    <definedName name="기둥크기4">#REF!</definedName>
    <definedName name="기본">#REF!</definedName>
    <definedName name="기본SW인건비">#REF!</definedName>
    <definedName name="기성집계">[109]집계표!#REF!</definedName>
    <definedName name="기술료">#REF!</definedName>
    <definedName name="기술료율">#REF!</definedName>
    <definedName name="기술사">#REF!</definedName>
    <definedName name="기술사달">#REF!</definedName>
    <definedName name="기존국도">#REF!</definedName>
    <definedName name="기종계수">#REF!</definedName>
    <definedName name="기종별보정계수">#REF!</definedName>
    <definedName name="기준품보정">[100]설계기준!#REF!</definedName>
    <definedName name="기초교직">9</definedName>
    <definedName name="기초교축">9</definedName>
    <definedName name="기초인건비">#REF!</definedName>
    <definedName name="기초폭교직">9</definedName>
    <definedName name="기초폭교축">9</definedName>
    <definedName name="기초피복">0.1</definedName>
    <definedName name="기타경비">#REF!</definedName>
    <definedName name="기타경비요율">#REF!</definedName>
    <definedName name="기타경비요율_변경">#REF!</definedName>
    <definedName name="김종현">[30]Sheet1!$G$48</definedName>
    <definedName name="김치원">BlankMacro1</definedName>
    <definedName name="깨기">#REF!</definedName>
    <definedName name="꽃복숭아R3">[98]데이타!$E$58</definedName>
    <definedName name="꽃복숭아R4">[98]데이타!$E$59</definedName>
    <definedName name="꽃복숭아R5">[98]데이타!$E$60</definedName>
    <definedName name="꽃사과R10">[98]데이타!$E$64</definedName>
    <definedName name="꽃사과R4">[98]데이타!$E$61</definedName>
    <definedName name="꽃사과R6">[98]데이타!$E$62</definedName>
    <definedName name="꽃사과R8">[98]데이타!$E$63</definedName>
    <definedName name="꽃아그배R10">[98]데이타!$E$68</definedName>
    <definedName name="꽃아그배R4">[98]데이타!$E$65</definedName>
    <definedName name="꽃아그배R6">[98]데이타!$E$66</definedName>
    <definedName name="꽃아그배R8">[98]데이타!$E$67</definedName>
    <definedName name="꽝꽝0304">[98]데이타!$E$54</definedName>
    <definedName name="꽝꽝0406">[98]데이타!$E$55</definedName>
    <definedName name="꽝꽝0508">[98]데이타!$E$56</definedName>
    <definedName name="꽝꽝0610">[98]데이타!$E$57</definedName>
    <definedName name="끝">[105]내역서!#REF!</definedName>
    <definedName name="ㄴ">#REF!</definedName>
    <definedName name="ㄴ1">#REF!</definedName>
    <definedName name="ㄴ2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나">#REF!</definedName>
    <definedName name="나2">#REF!</definedName>
    <definedName name="나3">#REF!</definedName>
    <definedName name="나4">#REF!</definedName>
    <definedName name="나5">#REF!</definedName>
    <definedName name="나6">#REF!</definedName>
    <definedName name="나나">#REF!</definedName>
    <definedName name="나나라라">#REF!</definedName>
    <definedName name="나다">[110]지급자재!#REF!</definedName>
    <definedName name="나라">#REF!</definedName>
    <definedName name="낙교개수">#REF!</definedName>
    <definedName name="낙상홍1004">[98]데이타!$E$76</definedName>
    <definedName name="낙상홍1506">[98]데이타!$E$77</definedName>
    <definedName name="낙상홍1808">[98]데이타!$E$78</definedName>
    <definedName name="낙상홍2010">[98]데이타!$E$79</definedName>
    <definedName name="낙상홍2515">[98]데이타!$E$80</definedName>
    <definedName name="낙우송R10">[98]데이타!$E$84</definedName>
    <definedName name="낙우송R12">[98]데이타!$E$85</definedName>
    <definedName name="낙우송R5">[98]데이타!$E$81</definedName>
    <definedName name="낙우송R6">[98]데이타!$E$82</definedName>
    <definedName name="낙우송R8">[98]데이타!$E$83</definedName>
    <definedName name="낙하물방지">[35]진주방향!$AS$440</definedName>
    <definedName name="낙하물방지.">[35]마산방향!$AS$453</definedName>
    <definedName name="낙하물방지공">#REF!</definedName>
    <definedName name="난간">#REF!</definedName>
    <definedName name="내거">'[22]제출내역 (2)'!#REF!</definedName>
    <definedName name="내공H">#REF!</definedName>
    <definedName name="내공V">#REF!</definedName>
    <definedName name="내공넓이">#REF!</definedName>
    <definedName name="내공높이">#REF!</definedName>
    <definedName name="내벽">#REF!</definedName>
    <definedName name="내역서2">#REF!</definedName>
    <definedName name="내역서3">#REF!</definedName>
    <definedName name="내역서갑지">[108]내역서!#REF!</definedName>
    <definedName name="내역서을지">[111]총괄내역서!#REF!</definedName>
    <definedName name="노견구배">#REF!</definedName>
    <definedName name="노르웨이R12">[98]데이타!$E$90</definedName>
    <definedName name="노르웨이R15">[98]데이타!$E$91</definedName>
    <definedName name="노르웨이R4">[98]데이타!$E$86</definedName>
    <definedName name="노르웨이R5">[98]데이타!$E$87</definedName>
    <definedName name="노르웨이R6">[98]데이타!$E$88</definedName>
    <definedName name="노르웨이R8">[98]데이타!$E$89</definedName>
    <definedName name="노무비">#REF!</definedName>
    <definedName name="노상">#REF!</definedName>
    <definedName name="노임">#REF!</definedName>
    <definedName name="노임단가">#REF!</definedName>
    <definedName name="노임단가1">'[112]6. 직접경비'!#REF!</definedName>
    <definedName name="눈향L06">[98]데이타!$E$92</definedName>
    <definedName name="눈향L08">[98]데이타!$E$93</definedName>
    <definedName name="눈향L10">[98]데이타!$E$94</definedName>
    <definedName name="눈향L14">[98]데이타!$E$95</definedName>
    <definedName name="눈향L20">[98]데이타!$E$96</definedName>
    <definedName name="느릅R10">[98]데이타!$E$100</definedName>
    <definedName name="느릅R4">[98]데이타!$E$97</definedName>
    <definedName name="느릅R5">[98]데이타!$E$98</definedName>
    <definedName name="느릅R8">[98]데이타!$E$99</definedName>
    <definedName name="느티R10">[98]데이타!$E$104</definedName>
    <definedName name="느티R12">[98]데이타!$E$105</definedName>
    <definedName name="느티R15">[98]데이타!$E$106</definedName>
    <definedName name="느티R18">[98]데이타!$E$107</definedName>
    <definedName name="느티R20">[98]데이타!$E$108</definedName>
    <definedName name="느티R25">[98]데이타!$E$109</definedName>
    <definedName name="느티R30">[98]데이타!$E$110</definedName>
    <definedName name="느티R5">[98]데이타!$E$101</definedName>
    <definedName name="느티R6">[98]데이타!$E$102</definedName>
    <definedName name="느티R8">[98]데이타!$E$103</definedName>
    <definedName name="능소화R2">[98]데이타!$E$111</definedName>
    <definedName name="능소화R4">[98]데이타!$E$112</definedName>
    <definedName name="능소화R6">[98]데이타!$E$113</definedName>
    <definedName name="ㄷ">#REF!</definedName>
    <definedName name="ㄷ1">#REF!</definedName>
    <definedName name="ㄷ2">#REF!</definedName>
    <definedName name="ㄷ378">#REF!</definedName>
    <definedName name="ㄷㄷ">'[113]이토변실(A3-LINE)'!$O$62</definedName>
    <definedName name="ㄷㄷㄷ">'[7]ABUT수량-A1'!$T$25</definedName>
    <definedName name="ㄷㄷㄷㄷㄷ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어ㅏㅓㅚ">#N/A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다">#REF!</definedName>
    <definedName name="다2">#REF!</definedName>
    <definedName name="다3">#REF!</definedName>
    <definedName name="다4">#REF!</definedName>
    <definedName name="다5">#REF!</definedName>
    <definedName name="다6">#REF!</definedName>
    <definedName name="단가비교표">#REF!,#REF!</definedName>
    <definedName name="단가합">#REF!</definedName>
    <definedName name="단관M">[73]DATE!$H$24:$H$85</definedName>
    <definedName name="단빔플랜지">#REF!</definedName>
    <definedName name="단순인력">#REF!</definedName>
    <definedName name="단위중량">2.5</definedName>
    <definedName name="단차">#REF!</definedName>
    <definedName name="담양">#REF!</definedName>
    <definedName name="담쟁이L03">[98]데이타!$E$114</definedName>
    <definedName name="대구">#N/A</definedName>
    <definedName name="대왕참R10">[98]데이타!$E$118</definedName>
    <definedName name="대왕참R4">[98]데이타!$E$115</definedName>
    <definedName name="대왕참R6">[98]데이타!$E$116</definedName>
    <definedName name="대왕참R8">[98]데이타!$E$117</definedName>
    <definedName name="대추R10">[98]데이타!$E$123</definedName>
    <definedName name="대추R4">[98]데이타!$E$119</definedName>
    <definedName name="대추R5">[98]데이타!$E$120</definedName>
    <definedName name="대추R6">[98]데이타!$E$121</definedName>
    <definedName name="대추R8">[98]데이타!$E$122</definedName>
    <definedName name="댈타5">#REF!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하기">[73]DATE!$J$24:$J$85</definedName>
    <definedName name="덩굴장미3">[98]데이타!$E$128</definedName>
    <definedName name="덩굴장미4">[98]데이타!$E$129</definedName>
    <definedName name="덩굴장미5">[98]데이타!$E$130</definedName>
    <definedName name="데리네이터">BlankMacro1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급공사비">'[114]70%'!#REF!</definedName>
    <definedName name="도로스텝당인건비">#REF!</definedName>
    <definedName name="도로연장">#REF!</definedName>
    <definedName name="도로정위치연장">[115]도로정위치부표!#REF!</definedName>
    <definedName name="도면가격">#REF!</definedName>
    <definedName name="도면가격2">#REF!</definedName>
    <definedName name="도면수">#REF!</definedName>
    <definedName name="도면편집지형증감계수">#REF!</definedName>
    <definedName name="도면편집축척별시간당작업량">#REF!</definedName>
    <definedName name="도수로">#N/A</definedName>
    <definedName name="도화고급">#REF!</definedName>
    <definedName name="도화기상각">[40]심사계산!$I$90</definedName>
    <definedName name="도화기정비">[40]심사계산!$I$93</definedName>
    <definedName name="도화중급">#REF!</definedName>
    <definedName name="도화증감계수">#REF!</definedName>
    <definedName name="도화지형증감계수">#REF!</definedName>
    <definedName name="도화초급">#REF!</definedName>
    <definedName name="도화축척별작업량">#REF!</definedName>
    <definedName name="독일가문비1206">[98]데이타!$E$131</definedName>
    <definedName name="독일가문비1508">[98]데이타!$E$132</definedName>
    <definedName name="독일가문비2010">[98]데이타!$E$133</definedName>
    <definedName name="독일가문비2512">[98]데이타!$E$134</definedName>
    <definedName name="독일가문비3015">[98]데이타!$E$135</definedName>
    <definedName name="독일가문비3518">[98]데이타!$E$136</definedName>
    <definedName name="돈나무0504">[98]데이타!$E$137</definedName>
    <definedName name="돈나무0805">[98]데이타!$E$138</definedName>
    <definedName name="돈나무1007">[98]데이타!$E$139</definedName>
    <definedName name="돈나무1210">[98]데이타!$E$140</definedName>
    <definedName name="돋움체">#REF!</definedName>
    <definedName name="동바리공">#REF!</definedName>
    <definedName name="동백1002">[98]데이타!$E$141</definedName>
    <definedName name="동백1204">[98]데이타!$E$142</definedName>
    <definedName name="동백1506">[98]데이타!$E$143</definedName>
    <definedName name="동백1808">[98]데이타!$E$144</definedName>
    <definedName name="등R2">[98]데이타!$E$156</definedName>
    <definedName name="등R4">[98]데이타!$E$157</definedName>
    <definedName name="등R6">[98]데이타!$E$158</definedName>
    <definedName name="등R8">[98]데이타!$E$159</definedName>
    <definedName name="땅깍기발파암리퍼병행">#REF!</definedName>
    <definedName name="땅깍기발파암크로울러">#REF!</definedName>
    <definedName name="땅깍기발파암편절암">#REF!</definedName>
    <definedName name="땅깍기백호우">#REF!</definedName>
    <definedName name="때죽R10">[98]데이타!$E$127</definedName>
    <definedName name="때죽R4">[98]데이타!$E$124</definedName>
    <definedName name="때죽R6">[98]데이타!$E$125</definedName>
    <definedName name="때죽R8">[98]데이타!$E$126</definedName>
    <definedName name="ㄹ">#REF!</definedName>
    <definedName name="ㄹ1">#REF!</definedName>
    <definedName name="ㄹ2">#REF!</definedName>
    <definedName name="ㄹ62">#REF!</definedName>
    <definedName name="ㄹㄴㅇㅎ">#REF!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>#REF!</definedName>
    <definedName name="ㄹㅇ">[89]교각1!#REF!</definedName>
    <definedName name="ㄹㅇㄱㄹ">#REF!</definedName>
    <definedName name="ㄹㅇㄹ.">#REF!</definedName>
    <definedName name="ㄹㅇㄹㄴㅇㄹㅇ">'[38]ABUT수량-A1'!$T$25</definedName>
    <definedName name="ㄹㅇㄹㄷ">'[55]ABUT수량-A1'!$T$25</definedName>
    <definedName name="ㄹㅇㄹㅇㄹ">#REF!</definedName>
    <definedName name="ㄹㅇㅅㄱㄷ">#REF!</definedName>
    <definedName name="ㄹㅊ">[89]교각1!#REF!</definedName>
    <definedName name="라">#REF!</definedName>
    <definedName name="라2">#REF!</definedName>
    <definedName name="라3">#REF!</definedName>
    <definedName name="라4">#REF!</definedName>
    <definedName name="라5">#REF!</definedName>
    <definedName name="라6">#REF!</definedName>
    <definedName name="라라라">#N/A</definedName>
    <definedName name="라라라라">[116]부대내역!$A$1:$IV$4</definedName>
    <definedName name="레이어별작업비율">#REF!</definedName>
    <definedName name="루베">#REF!</definedName>
    <definedName name="리브두께">#REF!</definedName>
    <definedName name="리브폭">#REF!</definedName>
    <definedName name="리핑">#REF!</definedName>
    <definedName name="ㅁ">#REF!</definedName>
    <definedName name="ㅁ1" localSheetId="0">#REF!</definedName>
    <definedName name="ㅁ1">#REF!</definedName>
    <definedName name="ㅁ100">#REF!</definedName>
    <definedName name="ㅁ2">#REF!</definedName>
    <definedName name="ㅁ3">#REF!</definedName>
    <definedName name="ㅁ450">'[117]내역서(삼호)'!#REF!</definedName>
    <definedName name="ㅁ453">#REF!</definedName>
    <definedName name="ㅁ500">'[117]내역서(삼호)'!#REF!</definedName>
    <definedName name="ㅁ940">#REF!</definedName>
    <definedName name="ㅁㄱ31">#REF!</definedName>
    <definedName name="ㅁㅁ185">#REF!</definedName>
    <definedName name="ㅁㅁㅁ">#REF!</definedName>
    <definedName name="ㅁㅇ">#REF!</definedName>
    <definedName name="마">[118]재정비직인!$J$43</definedName>
    <definedName name="마13">'[119]역T형옹벽(3.0)'!#REF!</definedName>
    <definedName name="마가목R3">[98]데이타!$E$160</definedName>
    <definedName name="마가목R5">[98]데이타!$E$161</definedName>
    <definedName name="마가목R7">[98]데이타!$E$162</definedName>
    <definedName name="말발도리1003">[98]데이타!$E$163</definedName>
    <definedName name="말발도리1204">[98]데이타!$E$164</definedName>
    <definedName name="말발도리1506">[98]데이타!$E$165</definedName>
    <definedName name="매당가격">#REF!</definedName>
    <definedName name="매자0804">[98]데이타!$E$166</definedName>
    <definedName name="매자1005">[98]데이타!$E$167</definedName>
    <definedName name="매크로11">[120]!매크로11</definedName>
    <definedName name="매크로4">[120]C.배수관공!매크로4</definedName>
    <definedName name="매화R10">[98]데이타!$E$174</definedName>
    <definedName name="매화R4">[98]데이타!$E$171</definedName>
    <definedName name="매화R6">[98]데이타!$E$172</definedName>
    <definedName name="매화R8">[98]데이타!$E$173</definedName>
    <definedName name="맷수">#REF!</definedName>
    <definedName name="메1">#REF!</definedName>
    <definedName name="메2">#REF!</definedName>
    <definedName name="메타B10">[98]데이타!$E$179</definedName>
    <definedName name="메타B12">[98]데이타!$E$180</definedName>
    <definedName name="메타B15">[98]데이타!$E$181</definedName>
    <definedName name="메타B18">[98]데이타!$E$182</definedName>
    <definedName name="메타B4">[98]데이타!$E$175</definedName>
    <definedName name="메타B5">[98]데이타!$E$176</definedName>
    <definedName name="메타B6">[98]데이타!$E$177</definedName>
    <definedName name="메타B8">[98]데이타!$E$178</definedName>
    <definedName name="면벽높이">#REF!</definedName>
    <definedName name="면벽두께">#REF!</definedName>
    <definedName name="면적">#REF!</definedName>
    <definedName name="명자0604">[98]데이타!$E$183</definedName>
    <definedName name="명자0805">[98]데이타!$E$184</definedName>
    <definedName name="명자1006">[98]데이타!$E$185</definedName>
    <definedName name="명자1208">[98]데이타!$E$186</definedName>
    <definedName name="모21">#REF!</definedName>
    <definedName name="모감주R10">[98]데이타!$E$190</definedName>
    <definedName name="모감주R4">[98]데이타!$E$187</definedName>
    <definedName name="모감주R6">[98]데이타!$E$188</definedName>
    <definedName name="모감주R8">[98]데이타!$E$189</definedName>
    <definedName name="모과2005">[98]데이타!$E$191</definedName>
    <definedName name="모과2507">[98]데이타!$E$192</definedName>
    <definedName name="모과R10">[98]데이타!$E$195</definedName>
    <definedName name="모과R12">[98]데이타!$E$196</definedName>
    <definedName name="모과R15">[98]데이타!$E$197</definedName>
    <definedName name="모과R20">[98]데이타!$E$198</definedName>
    <definedName name="모과R25">[98]데이타!$E$199</definedName>
    <definedName name="모과R5">[98]데이타!$E$193</definedName>
    <definedName name="모과R8">[98]데이타!$E$194</definedName>
    <definedName name="모란5가지">[98]데이타!$E$200</definedName>
    <definedName name="모란6가지">[98]데이타!$E$201</definedName>
    <definedName name="모자이크">#REF!</definedName>
    <definedName name="목련R10">[98]데이타!$E$206</definedName>
    <definedName name="목련R12">[98]데이타!$E$207</definedName>
    <definedName name="목련R15">[98]데이타!$E$208</definedName>
    <definedName name="목련R20">[98]데이타!$E$209</definedName>
    <definedName name="목련R4">[98]데이타!$E$202</definedName>
    <definedName name="목련R5">[98]데이타!$E$203</definedName>
    <definedName name="목련R6">[98]데이타!$E$204</definedName>
    <definedName name="목련R8">[98]데이타!$E$205</definedName>
    <definedName name="목서1506">[98]데이타!$E$213</definedName>
    <definedName name="목서2012">[98]데이타!$E$214</definedName>
    <definedName name="목서2515">[98]데이타!$E$215</definedName>
    <definedName name="목수국1006">[98]데이타!$E$210</definedName>
    <definedName name="목수국1208">[98]데이타!$E$211</definedName>
    <definedName name="목수국1510">[98]데이타!$E$212</definedName>
    <definedName name="몰탈에서">#REF!</definedName>
    <definedName name="무궁화1003">[98]데이타!$E$216</definedName>
    <definedName name="무궁화1203">[98]데이타!$E$217</definedName>
    <definedName name="무궁화1504">[98]데이타!$E$218</definedName>
    <definedName name="무궁화1805">[98]데이타!$E$219</definedName>
    <definedName name="무궁화2006">[98]데이타!$E$220</definedName>
    <definedName name="무수축.J">[45]진주방향!$AN$110</definedName>
    <definedName name="무수축콘크리트">#REF!</definedName>
    <definedName name="문">'[121]준검 내역서'!#REF!</definedName>
    <definedName name="물푸기">#REF!</definedName>
    <definedName name="물푸레R5">[98]데이타!$E$221</definedName>
    <definedName name="물푸레R6">[98]데이타!$E$222</definedName>
    <definedName name="물푸레R8">[98]데이타!$E$223</definedName>
    <definedName name="뮤">#REF!</definedName>
    <definedName name="뮤2">#REF!</definedName>
    <definedName name="미선0804">[98]데이타!$E$224</definedName>
    <definedName name="미선1206">[98]데이타!$E$225</definedName>
    <definedName name="ㅂ">#REF!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>#REF!</definedName>
    <definedName name="ㅂㅂ00">[122]터파기및재료!#REF!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>#REF!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>[118]재정비직인!$J$51</definedName>
    <definedName name="반송1012">[98]데이타!$E$148</definedName>
    <definedName name="반송1215">[98]데이타!$E$149</definedName>
    <definedName name="반송1518">[98]데이타!$E$150</definedName>
    <definedName name="반송1520">[98]데이타!$E$151</definedName>
    <definedName name="반송2022">[98]데이타!$E$152</definedName>
    <definedName name="발파암소할대형30cm미만">#REF!</definedName>
    <definedName name="발파암소할대형30cm이상">#REF!</definedName>
    <definedName name="방호벽">#REF!</definedName>
    <definedName name="배구관">[123]종배수관!$D$21</definedName>
    <definedName name="배면방수">#REF!</definedName>
    <definedName name="배수공망">#REF!</definedName>
    <definedName name="배수공이다">#REF!</definedName>
    <definedName name="배수관날개벽집계">#REF!</definedName>
    <definedName name="배수구">#REF!</definedName>
    <definedName name="배수터">[110]지급자재!#REF!</definedName>
    <definedName name="버림">#REF!</definedName>
    <definedName name="버림길이">#REF!</definedName>
    <definedName name="번호" localSheetId="0">'[124]Sheet1 (2)'!#REF!</definedName>
    <definedName name="번호">'[124]Sheet1 (2)'!#REF!</definedName>
    <definedName name="벌개제근">#REF!</definedName>
    <definedName name="범용스텝당인건비">#REF!</definedName>
    <definedName name="법면보호블럭">#REF!</definedName>
    <definedName name="벽체높이">#REF!</definedName>
    <definedName name="별지">[125]투찰!$B$2:$K$1722</definedName>
    <definedName name="보통인력">#REF!</definedName>
    <definedName name="보통인부">[126]노임단가!$E$90</definedName>
    <definedName name="보통인부B10">[98]식재인부!$C$24</definedName>
    <definedName name="보통인부B4이하">[98]식재인부!$C$18</definedName>
    <definedName name="보통인부B5">[98]식재인부!$C$19</definedName>
    <definedName name="보통인부B6">[98]식재인부!$C$20</definedName>
    <definedName name="보통인부B8">[98]식재인부!$C$22</definedName>
    <definedName name="보통인부R10">[98]식재인부!$C$54</definedName>
    <definedName name="보통인부R12">[98]식재인부!$C$56</definedName>
    <definedName name="보통인부R15">[98]식재인부!$C$59</definedName>
    <definedName name="보통인부R4이하">[98]식재인부!$C$48</definedName>
    <definedName name="보통인부R5">[98]식재인부!$C$49</definedName>
    <definedName name="보통인부R6">[98]식재인부!$C$50</definedName>
    <definedName name="보통인부R7">[98]식재인부!$C$51</definedName>
    <definedName name="보통인부R8">[98]식재인부!$C$52</definedName>
    <definedName name="보험료">#REF!</definedName>
    <definedName name="부가가치세">#REF!</definedName>
    <definedName name="부가가치세요율">#REF!</definedName>
    <definedName name="부가가치세요율_변경">#REF!</definedName>
    <definedName name="부대1">#N/A</definedName>
    <definedName name="부대2">#N/A</definedName>
    <definedName name="부대공">#N/A</definedName>
    <definedName name="부대공1">#N/A</definedName>
    <definedName name="부대공망">#REF!</definedName>
    <definedName name="부대공집계">[106]터파기및재료!#REF!</definedName>
    <definedName name="부대공집계2">[107]터파기및재료!#REF!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이c">#REF!</definedName>
    <definedName name="블록H">#REF!</definedName>
    <definedName name="블록V">#REF!</definedName>
    <definedName name="비계공">#REF!</definedName>
    <definedName name="비목1">#REF!</definedName>
    <definedName name="비목2">#REF!</definedName>
    <definedName name="비목3">#REF!</definedName>
    <definedName name="비목4">#REF!</definedName>
    <definedName name="비틀림모멘트">#REF!</definedName>
    <definedName name="빔간격">#REF!</definedName>
    <definedName name="빔높이">#REF!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44">#REF!</definedName>
    <definedName name="ㅅ뇻">#N/A</definedName>
    <definedName name="ㅅㅅㅅ">#N/A</definedName>
    <definedName name="사">[118]재정비직인!$J$59</definedName>
    <definedName name="사용수량">#REF!</definedName>
    <definedName name="사진">'[121]준검 내역서'!#REF!</definedName>
    <definedName name="사진매수">#REF!</definedName>
    <definedName name="사진표정">#REF!</definedName>
    <definedName name="사토">#REF!</definedName>
    <definedName name="사토리핑암">#REF!</definedName>
    <definedName name="사토발파암">#REF!</definedName>
    <definedName name="산마루측구현황">[68]VXXXXX!$J$28:$P$50</definedName>
    <definedName name="산재보험료">#REF!</definedName>
    <definedName name="산재보험료요율">#REF!</definedName>
    <definedName name="산재보험료요율_변경">#REF!</definedName>
    <definedName name="살구미골재">#N/A</definedName>
    <definedName name="상각비">#REF!</definedName>
    <definedName name="상부슬라브">#REF!</definedName>
    <definedName name="상부슬래브">#REF!</definedName>
    <definedName name="상부슬래브두께">#REF!</definedName>
    <definedName name="상부프랜지두꼐">#REF!</definedName>
    <definedName name="상부플랜지두께">#REF!</definedName>
    <definedName name="상세요구">#REF!</definedName>
    <definedName name="상수연장">#REF!</definedName>
    <definedName name="상수작업연장">#REF!</definedName>
    <definedName name="상수적용율">#REF!</definedName>
    <definedName name="상수지형계수">#REF!</definedName>
    <definedName name="상수집">[127]터파기및재료!#REF!</definedName>
    <definedName name="상수집계">[106]터파기및재료!#REF!</definedName>
    <definedName name="새쪽">[128]보고서원고!#REF!</definedName>
    <definedName name="생활지리개발내역">BlankMacro1</definedName>
    <definedName name="석축헐기">#REF!</definedName>
    <definedName name="석축헐기찰쌓기">#REF!</definedName>
    <definedName name="선진업체">[129]DB구축!#REF!</definedName>
    <definedName name="선팽창계수">#REF!</definedName>
    <definedName name="설계">#REF!</definedName>
    <definedName name="설계단면력요약.SAP90Work">#N/A</definedName>
    <definedName name="설계속도">#REF!</definedName>
    <definedName name="성토고">#REF!</definedName>
    <definedName name="셔갸9">BlankMacro1</definedName>
    <definedName name="소계">#REF!</definedName>
    <definedName name="소요매수">#REF!</definedName>
    <definedName name="소용매수">#REF!</definedName>
    <definedName name="소켓무게">[73]DATE!$G$24:$G$79</definedName>
    <definedName name="속고기">#REF!</definedName>
    <definedName name="속중기">#REF!</definedName>
    <definedName name="속중능">#REF!</definedName>
    <definedName name="속초기">#REF!</definedName>
    <definedName name="손씨">#REF!</definedName>
    <definedName name="쇼">BlankMacro1</definedName>
    <definedName name="수량">#REF!</definedName>
    <definedName name="수량산출">[130]집계표!#REF!</definedName>
    <definedName name="수량집계1">[131]내역서!$A$4:$IV$5</definedName>
    <definedName name="수식입력매크로">[132]!수식입력매크로</definedName>
    <definedName name="수정도화비율">#REF!</definedName>
    <definedName name="수정도화지형증감계수">#REF!</definedName>
    <definedName name="수정도화축척별작업량">#REF!</definedName>
    <definedName name="수중_토사">#REF!</definedName>
    <definedName name="수중토사p1">#REF!</definedName>
    <definedName name="수토1">#REF!</definedName>
    <definedName name="숙박비">[100]설계기준!#REF!</definedName>
    <definedName name="순성토">#REF!</definedName>
    <definedName name="스치로폴설치">#REF!</definedName>
    <definedName name="스텝">#REF!</definedName>
    <definedName name="스텝당인건비">#REF!</definedName>
    <definedName name="스티로폴">[29]마산방향!$AS$433</definedName>
    <definedName name="스페이서설치">#REF!</definedName>
    <definedName name="슬래브">#REF!</definedName>
    <definedName name="슬래브높이">#REF!</definedName>
    <definedName name="시1">#REF!</definedName>
    <definedName name="시10">#REF!</definedName>
    <definedName name="시11">#REF!</definedName>
    <definedName name="시12">#REF!</definedName>
    <definedName name="시13">#REF!</definedName>
    <definedName name="시14">#REF!</definedName>
    <definedName name="시15">#REF!</definedName>
    <definedName name="시16">#REF!</definedName>
    <definedName name="시17">#REF!</definedName>
    <definedName name="시18">#REF!</definedName>
    <definedName name="시19">#REF!</definedName>
    <definedName name="시2">#REF!</definedName>
    <definedName name="시20">#REF!</definedName>
    <definedName name="시3">#REF!</definedName>
    <definedName name="시4">#REF!</definedName>
    <definedName name="시5">#REF!</definedName>
    <definedName name="시6">#REF!</definedName>
    <definedName name="시7">#REF!</definedName>
    <definedName name="시8">#REF!</definedName>
    <definedName name="시9">#REF!</definedName>
    <definedName name="시멘">[58]관집계!#REF!</definedName>
    <definedName name="시선유도표지">BlankMacro1</definedName>
    <definedName name="시설구조일수">#REF!</definedName>
    <definedName name="시설종류수">[115]도로정위치부표!#REF!</definedName>
    <definedName name="시설종수">[115]도로조사부표!#REF!</definedName>
    <definedName name="시험설치">#REF!</definedName>
    <definedName name="식비">[100]설계기준!#REF!</definedName>
    <definedName name="신고서">BlankMacro1</definedName>
    <definedName name="신남복토">#N/A</definedName>
    <definedName name="신축이음각도">#REF!</definedName>
    <definedName name="신축이음갯수">#REF!</definedName>
    <definedName name="신축이음장치">#REF!</definedName>
    <definedName name="씨">#REF!</definedName>
    <definedName name="씨그마ck">#REF!</definedName>
    <definedName name="씨그마y">#REF!</definedName>
    <definedName name="ㅇ">BlankMacro1</definedName>
    <definedName name="ㅇ560">#REF!</definedName>
    <definedName name="ㅇ닝ㄴㅇ">#N/A</definedName>
    <definedName name="ㅇㄷㅂㄴ">'[7]ABUT수량-A1'!$T$25</definedName>
    <definedName name="ㅇㄹ">#REF!</definedName>
    <definedName name="ㅇㄹㄹㄹ\">'[50]ABUT수량-A1'!$T$25</definedName>
    <definedName name="ㅇㄹㅇㄻㄹㅇㅁㄴㅇㄹ">#REF!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">BlankMacro1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>#REF!</definedName>
    <definedName name="ㅇㅇㅇㅇㅇㅇ">#REF!</definedName>
    <definedName name="아">#REF!</definedName>
    <definedName name="아사">#REF!</definedName>
    <definedName name="아사사">#REF!</definedName>
    <definedName name="아스관">[58]관집계!#REF!</definedName>
    <definedName name="아스콘포장깨기브레이카">#REF!</definedName>
    <definedName name="아스콘포장깨기인력">#REF!</definedName>
    <definedName name="아스팔트">#REF!</definedName>
    <definedName name="아자">#REF!</definedName>
    <definedName name="아콘467">[58]관집계!#REF!</definedName>
    <definedName name="아콘78">[58]관집계!#REF!</definedName>
    <definedName name="아콘관">[58]관집계!#REF!</definedName>
    <definedName name="아트관">[58]관집계!#REF!</definedName>
    <definedName name="안전관리비">#REF!</definedName>
    <definedName name="안전관리비요율">#REF!</definedName>
    <definedName name="안전관리비요율_변경">#REF!</definedName>
    <definedName name="알d">#REF!</definedName>
    <definedName name="알파1">#REF!</definedName>
    <definedName name="알파2">#REF!</definedName>
    <definedName name="암거높이">#REF!</definedName>
    <definedName name="암거높이1">#REF!</definedName>
    <definedName name="암거높이2">#REF!</definedName>
    <definedName name="암거높이3">#REF!</definedName>
    <definedName name="암거높이4">#REF!</definedName>
    <definedName name="암거연장">#REF!</definedName>
    <definedName name="암거연장1">#REF!</definedName>
    <definedName name="암거연장2">#REF!</definedName>
    <definedName name="암거연장3">#REF!</definedName>
    <definedName name="암거연장4">#REF!</definedName>
    <definedName name="암거폭">#REF!</definedName>
    <definedName name="앨c">#REF!</definedName>
    <definedName name="앨e">#REF!</definedName>
    <definedName name="양매자0403">[98]데이타!$E$168</definedName>
    <definedName name="양매자0505">[98]데이타!$E$169</definedName>
    <definedName name="양매자0606">[98]데이타!$E$170</definedName>
    <definedName name="언어보정계수">#REF!</definedName>
    <definedName name="언어보정인건비">#REF!</definedName>
    <definedName name="에치원">#REF!</definedName>
    <definedName name="여건보고">[130]집계표!#REF!</definedName>
    <definedName name="여비">[100]설계기준!#REF!</definedName>
    <definedName name="여유폭">#REF!</definedName>
    <definedName name="연장">[100]설계기준!#REF!</definedName>
    <definedName name="오">BlankMacro1</definedName>
    <definedName name="오수1호맨홀">[133]터파기및재료!#REF!</definedName>
    <definedName name="오수관단위수량">[133]터파기및재료!#REF!</definedName>
    <definedName name="오수관로높이">[133]터파기및재료!#REF!</definedName>
    <definedName name="오수맨홀높이">[133]터파기및재료!#REF!</definedName>
    <definedName name="오수맨홀수량2">#REF!</definedName>
    <definedName name="오수맨홀집계">#REF!</definedName>
    <definedName name="오지영">#REF!</definedName>
    <definedName name="옥계1교">#REF!</definedName>
    <definedName name="온도">#REF!</definedName>
    <definedName name="옹벽">[30]Sheet1!$G$48</definedName>
    <definedName name="옹벽단위">[134]터파기및재료!#REF!</definedName>
    <definedName name="왜안돼">'[63]ABUT수량-A1'!$T$25</definedName>
    <definedName name="왜안돼?">'[38]ABUT수량-A1'!$T$25</definedName>
    <definedName name="외벽">#REF!</definedName>
    <definedName name="외측벽체">#REF!</definedName>
    <definedName name="용지단가">#REF!</definedName>
    <definedName name="용지수량">#REF!</definedName>
    <definedName name="우리">#REF!</definedName>
    <definedName name="우측기초내측">#REF!</definedName>
    <definedName name="우측기초외측">#REF!</definedName>
    <definedName name="우측기초중심">#REF!</definedName>
    <definedName name="우측벽체">#REF!</definedName>
    <definedName name="우측벽체배면">#REF!</definedName>
    <definedName name="우측벽체전면">#REF!</definedName>
    <definedName name="우측벽체중심">#REF!</definedName>
    <definedName name="움움">#REF!</definedName>
    <definedName name="원지반고">#REF!</definedName>
    <definedName name="웨브높이">#REF!</definedName>
    <definedName name="웨브두께">#REF!</definedName>
    <definedName name="위성영상_영상지도">'[135]노임단가 및 기계경비'!#REF!</definedName>
    <definedName name="유용성덤프토사">#REF!</definedName>
    <definedName name="유용성운반무대운반발파암">#REF!</definedName>
    <definedName name="유용성토덤프리핑암">#REF!</definedName>
    <definedName name="유용성토덤프발파암">#REF!</definedName>
    <definedName name="유용성토도쟈운반리핑암">#REF!</definedName>
    <definedName name="유용성토도쟈운반발파암">#REF!</definedName>
    <definedName name="유용성토도쟈운반토사">#REF!</definedName>
    <definedName name="유효">[123]종배수관!$H$21</definedName>
    <definedName name="유효폭">#REF!</definedName>
    <definedName name="을지">#N/A</definedName>
    <definedName name="응용SW인건비">#REF!</definedName>
    <definedName name="이공구가설비">'[136]1,2공구원가계산서'!$D$30</definedName>
    <definedName name="이공구간접노무비">'[136]1,2공구원가계산서'!$D$23</definedName>
    <definedName name="이공구기타경비">'[136]1,2공구원가계산서'!$D$29</definedName>
    <definedName name="이공구부가가치세">'[136]2공구산출내역'!$F$174</definedName>
    <definedName name="이공구산재보험료">'[136]1,2공구원가계산서'!$D$27</definedName>
    <definedName name="이공구안전관리비">'[136]1,2공구원가계산서'!$D$28</definedName>
    <definedName name="이공구이윤">'[136]1,2공구원가계산서'!$D$35</definedName>
    <definedName name="이공구일반관리비">'[136]1,2공구원가계산서'!$D$34</definedName>
    <definedName name="이공구품질관리비">'[136]1,2공구원가계산서'!$D$31</definedName>
    <definedName name="이삼">#REF!</definedName>
    <definedName name="이월32">#REF!</definedName>
    <definedName name="이윤">#REF!</definedName>
    <definedName name="이윤요율">#REF!</definedName>
    <definedName name="이윤요율_변경">#REF!</definedName>
    <definedName name="이재명">#REF!</definedName>
    <definedName name="이재명1">#REF!</definedName>
    <definedName name="이재명3">#REF!</definedName>
    <definedName name="이재명4">#REF!</definedName>
    <definedName name="이형관">[73]DATE!$B$24:$B$85</definedName>
    <definedName name="인건비">#REF!</definedName>
    <definedName name="인력관리">#REF!</definedName>
    <definedName name="인력수">#REF!</definedName>
    <definedName name="인부">#REF!</definedName>
    <definedName name="인부1">[40]심사물량!$C$9</definedName>
    <definedName name="인쇄량">#REF!</definedName>
    <definedName name="인쇄비">#REF!</definedName>
    <definedName name="인쇄수량">#REF!</definedName>
    <definedName name="인화">#REF!</definedName>
    <definedName name="일공구가설비">'[136]1,2공구원가계산서'!$D$12</definedName>
    <definedName name="일공구간접노무비">'[136]1,2공구원가계산서'!$D$5</definedName>
    <definedName name="일공구기타경비">'[136]1,2공구원가계산서'!$D$11</definedName>
    <definedName name="일공구부가가치세">'[136]1공구산출내역서'!$F$745</definedName>
    <definedName name="일공구산재보험료">'[136]1,2공구원가계산서'!$D$9</definedName>
    <definedName name="일공구안전관리비">'[136]1,2공구원가계산서'!$D$10</definedName>
    <definedName name="일공구이윤">'[136]1,2공구원가계산서'!$D$17</definedName>
    <definedName name="일공구일반관리비">'[136]1,2공구원가계산서'!$D$16</definedName>
    <definedName name="일공구직영비">'[136]1공구산출내역서'!$F$746</definedName>
    <definedName name="일공구품질관리비">'[136]1,2공구원가계산서'!$D$13</definedName>
    <definedName name="일반관리비">#REF!</definedName>
    <definedName name="일반관리비요율">#REF!</definedName>
    <definedName name="일반관리비요율_변경">#REF!</definedName>
    <definedName name="일반용접공">[126]노임단가!$E$118</definedName>
    <definedName name="일위">#REF!,#REF!</definedName>
    <definedName name="일위규격매크로">[132]!일위규격매크로</definedName>
    <definedName name="일위코드입력매크로">[132]!일위코드입력매크로</definedName>
    <definedName name="일위화면복귀매크로">[132]!일위화면복귀매크로</definedName>
    <definedName name="일출력">#REF!</definedName>
    <definedName name="임대면적">#REF!</definedName>
    <definedName name="임대비">#REF!</definedName>
    <definedName name="입력레이어">#REF!</definedName>
    <definedName name="입력물수">#REF!</definedName>
    <definedName name="입력일수">#REF!</definedName>
    <definedName name="입력지형계수">#REF!</definedName>
    <definedName name="잉크가격">#REF!</definedName>
    <definedName name="잉크단가">#REF!</definedName>
    <definedName name="ㅈㅁ">#REF!</definedName>
    <definedName name="ㅈㅈ" hidden="1">{#N/A,#N/A,FALSE,"표지목차"}</definedName>
    <definedName name="자">#REF!</definedName>
    <definedName name="자재">#N/A</definedName>
    <definedName name="자재운반">#N/A</definedName>
    <definedName name="자재집계1">#N/A</definedName>
    <definedName name="작업계수">#REF!</definedName>
    <definedName name="작업관리">#REF!</definedName>
    <definedName name="작업량증감계수">#REF!</definedName>
    <definedName name="장산교" localSheetId="0">#REF!</definedName>
    <definedName name="장산교">#REF!</definedName>
    <definedName name="재단">#REF!</definedName>
    <definedName name="재료비">#REF!</definedName>
    <definedName name="재정비">[118]재정비내역!$F$20</definedName>
    <definedName name="저라">#REF!</definedName>
    <definedName name="저판두께">'[137]#REF'!$AJ$30</definedName>
    <definedName name="전문인력">#REF!</definedName>
    <definedName name="전사모멘트">#REF!</definedName>
    <definedName name="전사전단력">#REF!</definedName>
    <definedName name="전선관">#REF!</definedName>
    <definedName name="전장">#REF!</definedName>
    <definedName name="점검통로">#REF!</definedName>
    <definedName name="접속">[89]교각1!#REF!</definedName>
    <definedName name="접속부">'[97]준검 내역서'!#REF!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">#REF!</definedName>
    <definedName name="접속슬래브접합공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정리">#REF!</definedName>
    <definedName name="정보처리1급">#REF!</definedName>
    <definedName name="정비비">#REF!</definedName>
    <definedName name="정비사">#REF!</definedName>
    <definedName name="정위치편집작업증감계수">#REF!</definedName>
    <definedName name="정위치편집지형증감계수">#REF!</definedName>
    <definedName name="정위치편집축척별시간당작업량">#REF!</definedName>
    <definedName name="정창희">'[27]ABUT수량-A1'!$T$25</definedName>
    <definedName name="제___경___비___산___출___근___거">[108]내역서!#REF!</definedName>
    <definedName name="제경비">#REF!</definedName>
    <definedName name="제경비율">#REF!</definedName>
    <definedName name="제방설계용역비">[100]내역1!#REF!</definedName>
    <definedName name="조경공">[98]데이타!$E$658</definedName>
    <definedName name="조경공B10">[98]식재인부!$B$24</definedName>
    <definedName name="조경공B4이하">[98]식재인부!$B$18</definedName>
    <definedName name="조경공B5">[98]식재인부!$B$19</definedName>
    <definedName name="조경공B6">[98]식재인부!$B$20</definedName>
    <definedName name="조경공B8">[98]식재인부!$B$22</definedName>
    <definedName name="조경공R10">[98]식재인부!$B$54</definedName>
    <definedName name="조경공R12">[98]식재인부!$B$56</definedName>
    <definedName name="조경공R15">[98]식재인부!$B$59</definedName>
    <definedName name="조경공R4이하">[98]식재인부!$B$48</definedName>
    <definedName name="조경공R5">[98]식재인부!$B$49</definedName>
    <definedName name="조경공R6">[98]식재인부!$B$50</definedName>
    <definedName name="조경공R7">[98]식재인부!$B$51</definedName>
    <definedName name="조경공R8">[98]식재인부!$B$52</definedName>
    <definedName name="조영수">#REF!</definedName>
    <definedName name="조원공_1.1_1.5">[98]식재인부!$B$5</definedName>
    <definedName name="조종사">#REF!</definedName>
    <definedName name="조형가이즈까3010">[98]데이타!$E$11</definedName>
    <definedName name="조형가이즈까3012">[98]데이타!$E$12</definedName>
    <definedName name="조형가이즈까3014">[98]데이타!$E$13</definedName>
    <definedName name="조형가이즈까3516">[98]데이타!$E$14</definedName>
    <definedName name="종">#REF!</definedName>
    <definedName name="좌측기초내측">#REF!</definedName>
    <definedName name="좌측기초외측">#REF!</definedName>
    <definedName name="좌측기초중심">#REF!</definedName>
    <definedName name="좌측벽체배면">#REF!</definedName>
    <definedName name="좌측벽체전면">#REF!</definedName>
    <definedName name="좌측벽체중심">#REF!</definedName>
    <definedName name="주빔플랜지">#REF!</definedName>
    <definedName name="중간기초우측">#REF!</definedName>
    <definedName name="중간기초좌측">#REF!</definedName>
    <definedName name="중간벽우측상부">#REF!</definedName>
    <definedName name="중간벽체">#REF!</definedName>
    <definedName name="중간벽체우측상부">#REF!</definedName>
    <definedName name="중간벽체우측하부">#REF!</definedName>
    <definedName name="중간벽체좌측상부">#REF!</definedName>
    <definedName name="중간벽체좌측하부">#REF!</definedName>
    <definedName name="중간벽체중심">#REF!</definedName>
    <definedName name="중급">#REF!</definedName>
    <definedName name="중급기술">[40]심사물량!$C$6</definedName>
    <definedName name="중급기술자">[138]각종단가!$F$10</definedName>
    <definedName name="중급달">#REF!</definedName>
    <definedName name="중급도화">[40]심사물량!$C$5</definedName>
    <definedName name="중급임금">[139]입력변수!$D$24</definedName>
    <definedName name="중급지도제작">[138]각종단가!$F$16</definedName>
    <definedName name="중기">#REF!</definedName>
    <definedName name="중기달">#REF!</definedName>
    <definedName name="중능">#REF!</definedName>
    <definedName name="중분대">#REF!</definedName>
    <definedName name="중지운반1">#N/A</definedName>
    <definedName name="지간장10">#REF!</definedName>
    <definedName name="지간장4">#REF!</definedName>
    <definedName name="지간장5">#REF!</definedName>
    <definedName name="지간장6">#REF!</definedName>
    <definedName name="지간장7">#REF!</definedName>
    <definedName name="지간장8">#REF!</definedName>
    <definedName name="지간장9">#REF!</definedName>
    <definedName name="지고능">#REF!</definedName>
    <definedName name="지도제작고급">#REF!</definedName>
    <definedName name="지도제작중급">#REF!</definedName>
    <definedName name="지도제작초급">#REF!</definedName>
    <definedName name="지랄">#REF!</definedName>
    <definedName name="지리조사지형증감계수">#REF!</definedName>
    <definedName name="지리조사축척계수">#REF!</definedName>
    <definedName name="지적고시">[118]지적고시내역!$F$16</definedName>
    <definedName name="지적도복사">[100]설계기준!#REF!</definedName>
    <definedName name="지적도입력지형증감계수">#REF!</definedName>
    <definedName name="지적도입력축척계수">#REF!</definedName>
    <definedName name="지중능">#REF!</definedName>
    <definedName name="지초능">#REF!</definedName>
    <definedName name="지형증감계수">#REF!</definedName>
    <definedName name="직관.J">[45]진주방향!$AN$341</definedName>
    <definedName name="직영비">'[136]2공구산출내역'!$F$175</definedName>
    <definedName name="직접경비">#REF!</definedName>
    <definedName name="직접노무비">#REF!</definedName>
    <definedName name="직접인건비">#REF!</definedName>
    <definedName name="진영">#REF!</definedName>
    <definedName name="집계">#REF!</definedName>
    <definedName name="집계표">[109]집계표!#REF!</definedName>
    <definedName name="ㅊ22">#REF!</definedName>
    <definedName name="차막이고">#REF!</definedName>
    <definedName name="차선도색집계">#REF!</definedName>
    <definedName name="차수벽높이">#REF!</definedName>
    <definedName name="차수벽두께">#REF!</definedName>
    <definedName name="착암공">[126]노임단가!$E$46</definedName>
    <definedName name="찬선규제">#REF!</definedName>
    <definedName name="참조">#REF!</definedName>
    <definedName name="철10">[58]관집계!#REF!</definedName>
    <definedName name="철13">[58]관집계!#REF!</definedName>
    <definedName name="철16">[58]관집계!#REF!</definedName>
    <definedName name="철19">[58]관집계!#REF!</definedName>
    <definedName name="철22">[58]관집계!#REF!</definedName>
    <definedName name="철25">[58]관집계!#REF!</definedName>
    <definedName name="철29">[58]관집계!#REF!</definedName>
    <definedName name="철32">[58]관집계!#REF!</definedName>
    <definedName name="철H10">[58]관집계!#REF!</definedName>
    <definedName name="철계">[58]관집계!#REF!</definedName>
    <definedName name="철고10">[58]관집계!#REF!</definedName>
    <definedName name="철고13">[58]관집계!#REF!</definedName>
    <definedName name="철고16">[58]관집계!#REF!</definedName>
    <definedName name="철고19">[58]관집계!#REF!</definedName>
    <definedName name="철고22">[58]관집계!#REF!</definedName>
    <definedName name="철고25">[58]관집계!#REF!</definedName>
    <definedName name="철고29">[58]관집계!#REF!</definedName>
    <definedName name="철고32">[58]관집계!#REF!</definedName>
    <definedName name="철고계">[58]관집계!#REF!</definedName>
    <definedName name="철고관">[58]관집계!#REF!</definedName>
    <definedName name="철관">#REF!</definedName>
    <definedName name="철근가공조립">#REF!</definedName>
    <definedName name="철근깨기수량">[30]Sheet1!$G$48</definedName>
    <definedName name="철근단면적">#REF!</definedName>
    <definedName name="철근항복응력">'[137]#REF'!$G$144</definedName>
    <definedName name="초급">#REF!</definedName>
    <definedName name="초급1">#REF!</definedName>
    <definedName name="초급기술">[40]심사물량!$C$7</definedName>
    <definedName name="초급기술자">#REF!</definedName>
    <definedName name="초급달">#REF!</definedName>
    <definedName name="초급엔지니어링">#REF!</definedName>
    <definedName name="초급지도제작">[101]각종단가!$F$17</definedName>
    <definedName name="초급측량">[40]심사물량!$C$8</definedName>
    <definedName name="초기">#REF!</definedName>
    <definedName name="초기달">#REF!</definedName>
    <definedName name="초능">#REF!</definedName>
    <definedName name="총">#REF!</definedName>
    <definedName name="총괄집계표">[140]내역서!$A$101:$F$102</definedName>
    <definedName name="총비용">#REF!</definedName>
    <definedName name="총스텝수">#REF!</definedName>
    <definedName name="총원가">#REF!</definedName>
    <definedName name="총폭">#REF!</definedName>
    <definedName name="촬영사">#REF!</definedName>
    <definedName name="추가SW인건비">#REF!</definedName>
    <definedName name="추갇개발비">[141]범용개발순소요비용!#REF!</definedName>
    <definedName name="축척작업량">#REF!</definedName>
    <definedName name="측고기">#REF!</definedName>
    <definedName name="측량고급">#REF!</definedName>
    <definedName name="측량중급">#REF!</definedName>
    <definedName name="측량초급">#REF!</definedName>
    <definedName name="측중기">#REF!</definedName>
    <definedName name="측초기">#REF!</definedName>
    <definedName name="측특기">#REF!</definedName>
    <definedName name="층따기">#REF!</definedName>
    <definedName name="ㅋㅋㅋ">#REF!</definedName>
    <definedName name="컨설팅비용">#REF!</definedName>
    <definedName name="코핑높이">#REF!</definedName>
    <definedName name="콘">'[142]입력자료(노무비)'!#REF!</definedName>
    <definedName name="콘100">[58]관집계!#REF!</definedName>
    <definedName name="콘160">[58]관집계!#REF!</definedName>
    <definedName name="콘180">[58]관집계!#REF!</definedName>
    <definedName name="콘210">[58]관집계!#REF!</definedName>
    <definedName name="콘240">[58]관집계!#REF!</definedName>
    <definedName name="콘270">[58]관집계!#REF!</definedName>
    <definedName name="콘관">[58]관집계!#REF!</definedName>
    <definedName name="콘단면적">#REF!</definedName>
    <definedName name="콘크리트">240</definedName>
    <definedName name="콘크리트공">'[142]입력자료(노무비)'!#REF!</definedName>
    <definedName name="콘크리트공칭강도">'[137]#REF'!$G$132</definedName>
    <definedName name="콘크리트타석">[100]설계기준!#REF!</definedName>
    <definedName name="콘크리트타설">[100]설계기준!#REF!</definedName>
    <definedName name="콘크리트포장깨기브레이카">#REF!</definedName>
    <definedName name="콘크리트포장깨기인력">#REF!</definedName>
    <definedName name="콘탄성계수">#REF!</definedName>
    <definedName name="크리프계수">#REF!</definedName>
    <definedName name="타공종">[30]Sheet1!$G$48</definedName>
    <definedName name="타공종이기및이월수량">[30]Sheet1!$G$48</definedName>
    <definedName name="타이틀">#REF!</definedName>
    <definedName name="탄성10다">#REF!</definedName>
    <definedName name="탄성8다">#REF!</definedName>
    <definedName name="탄성계수비">#REF!</definedName>
    <definedName name="택코">[58]관집계!#REF!</definedName>
    <definedName name="터파기">#REF!</definedName>
    <definedName name="터파기1">#REF!</definedName>
    <definedName name="터파기상단">#REF!</definedName>
    <definedName name="터파기하면">#REF!</definedName>
    <definedName name="템_모듈1">BlankMacro1</definedName>
    <definedName name="템_모듈2">BlankMacro1</definedName>
    <definedName name="템_모듈3">BlankMacro1</definedName>
    <definedName name="템_모듈4">BlankMacro1</definedName>
    <definedName name="템_모듈5">BlankMacro1</definedName>
    <definedName name="템_모듈6">BlankMacro1</definedName>
    <definedName name="템플리트모듈1">BlankMacro1</definedName>
    <definedName name="템플리트모듈120">BlankMacro1</definedName>
    <definedName name="템플리트모듈2">BlankMacro1</definedName>
    <definedName name="템플리트모듈220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고오공">#N/A</definedName>
    <definedName name="토공">#REF!</definedName>
    <definedName name="토공참조">#REF!</definedName>
    <definedName name="토사">#REF!</definedName>
    <definedName name="토사자중">710.185</definedName>
    <definedName name="토피">4.803</definedName>
    <definedName name="통장2">BlankMacro1</definedName>
    <definedName name="특급">#REF!</definedName>
    <definedName name="특급기술자">#REF!</definedName>
    <definedName name="특급달">#REF!</definedName>
    <definedName name="특기">#REF!</definedName>
    <definedName name="특별인부">[126]노임단가!$E$89</definedName>
    <definedName name="ㅍ">[89]교각1!#REF!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이1">#REF!</definedName>
    <definedName name="파이2">#REF!</definedName>
    <definedName name="파일" hidden="1">#REF!</definedName>
    <definedName name="파일1간격">0.6</definedName>
    <definedName name="파일간격">1.3</definedName>
    <definedName name="파일길이">#REF!</definedName>
    <definedName name="파일종갯수">#REF!</definedName>
    <definedName name="파일횡갯수">#REF!</definedName>
    <definedName name="평면">#REF!</definedName>
    <definedName name="평면작업량증감계수">#REF!</definedName>
    <definedName name="평면지형증감계수">#REF!</definedName>
    <definedName name="폐기물수량">#REF!</definedName>
    <definedName name="포설공">#REF!</definedName>
    <definedName name="포잘절단이스콘">#REF!</definedName>
    <definedName name="포장">#REF!</definedName>
    <definedName name="포장공">#REF!</definedName>
    <definedName name="포장두께">#REF!</definedName>
    <definedName name="포장절단콘크리트">#REF!</definedName>
    <definedName name="포장헐기">#N/A</definedName>
    <definedName name="폭">#REF!</definedName>
    <definedName name="폭원">#REF!</definedName>
    <definedName name="표고작업량증감계수">#REF!</definedName>
    <definedName name="표고지형증감계수">#REF!</definedName>
    <definedName name="표면처리">#REF!</definedName>
    <definedName name="표석">[100]설계기준!#REF!</definedName>
    <definedName name="표오고지형증감계수">#REF!</definedName>
    <definedName name="표토제거">#REF!</definedName>
    <definedName name="표토제거답외구간">#REF!</definedName>
    <definedName name="푸푸옹옹">[116]부대내역!$A$1:$IV$4</definedName>
    <definedName name="프라">[58]관집계!#REF!</definedName>
    <definedName name="프로그램작성">#REF!</definedName>
    <definedName name="플라타너스B8">[98]데이타!$E$552</definedName>
    <definedName name="플랜지폭">#REF!</definedName>
    <definedName name="플로터상각">[40]심사계산!$I$96</definedName>
    <definedName name="플로터정비">[40]심사계산!$I$99</definedName>
    <definedName name="피복두께">#REF!</definedName>
    <definedName name="ㅎ23">#REF!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하부슬라브">#REF!</definedName>
    <definedName name="하부슬래브">#REF!</definedName>
    <definedName name="하부플랜지두께">#REF!</definedName>
    <definedName name="하수">BlankMacro1</definedName>
    <definedName name="하수연장">#REF!</definedName>
    <definedName name="하수적용율">#REF!</definedName>
    <definedName name="하수조사율">#REF!</definedName>
    <definedName name="하수지형계수">#REF!</definedName>
    <definedName name="합계">#REF!</definedName>
    <definedName name="항공사진고급">#REF!</definedName>
    <definedName name="항공사진중급">#REF!</definedName>
    <definedName name="항공사진초급">#REF!</definedName>
    <definedName name="항법사">#REF!</definedName>
    <definedName name="해석">BlankMacro1</definedName>
    <definedName name="허용지반반력">70</definedName>
    <definedName name="헌치">#REF!</definedName>
    <definedName name="헌치H">#REF!</definedName>
    <definedName name="헌치V">#REF!</definedName>
    <definedName name="헌치길이3">#REF!</definedName>
    <definedName name="헌치길이4">#REF!</definedName>
    <definedName name="헌치높이1">#REF!</definedName>
    <definedName name="헌치높이2">#REF!</definedName>
    <definedName name="헌치높이3">#REF!</definedName>
    <definedName name="헌치높이4">#REF!</definedName>
    <definedName name="헌치연장1">#REF!</definedName>
    <definedName name="헌치연장2">#REF!</definedName>
    <definedName name="헤베">#REF!</definedName>
    <definedName name="현지교통비">[100]설계기준!#REF!</definedName>
    <definedName name="형상">[73]DATE!$D$24:$D$85</definedName>
    <definedName name="형태계수">#REF!</definedName>
    <definedName name="형태별보정계수">#REF!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">#REF!</definedName>
    <definedName name="화약취급공">[126]노임단가!$E$45</definedName>
    <definedName name="환율">[40]심사계산!$D$87</definedName>
    <definedName name="횡">#REF!</definedName>
    <definedName name="횡날개벽">#REF!</definedName>
    <definedName name="횡배수관">#REF!</definedName>
    <definedName name="횡배수관수량">#REF!</definedName>
    <definedName name="횡배수토공">#REF!</definedName>
    <definedName name="후사모멘트">#REF!</definedName>
    <definedName name="후전단력">#REF!</definedName>
    <definedName name="후활모멘트">#REF!</definedName>
    <definedName name="후활전단력">#REF!</definedName>
    <definedName name="흄100">[58]관집계!#REF!</definedName>
    <definedName name="흄120">[58]관집계!#REF!</definedName>
    <definedName name="흄150">[58]관집계!#REF!</definedName>
    <definedName name="흄30">[58]관집계!#REF!</definedName>
    <definedName name="흄45">[58]관집계!#REF!</definedName>
    <definedName name="흄50">[58]관집계!#REF!</definedName>
    <definedName name="흄60">[58]관집계!#REF!</definedName>
    <definedName name="흄80">[58]관집계!#REF!</definedName>
    <definedName name="흄90">[58]관집계!#REF!</definedName>
    <definedName name="흄관">[58]관집계!#REF!</definedName>
    <definedName name="흙쌓기노상">#REF!</definedName>
    <definedName name="흙쌓기노체">#REF!</definedName>
    <definedName name="ㅏ">[143]앵커구조계산!#REF!</definedName>
    <definedName name="ㅏㅏㅏ">#REF!</definedName>
    <definedName name="ㅐㅐㅐ">'[7]ABUT수량-A1'!$T$25</definedName>
    <definedName name="ㅐㅑㅏ">'[144]준검 내역서'!#REF!</definedName>
    <definedName name="ㅓ">#REF!</definedName>
    <definedName name="ㅓ16">#REF!</definedName>
    <definedName name="ㅓ39">#REF!</definedName>
    <definedName name="ㅓ8">#REF!</definedName>
    <definedName name="ㅔ갸ㅜㅅ">#REF!</definedName>
    <definedName name="ㅔㅔㅔㅔㅔㅔㅔㅔㅔㅔㅔㅔㅔ">#REF!</definedName>
    <definedName name="ㅕㅕㅕㅕㅕ">#REF!</definedName>
    <definedName name="ㅗ">#REF!</definedName>
    <definedName name="ㅗ1">#REF!</definedName>
    <definedName name="ㅗ2">#REF!</definedName>
    <definedName name="ㅗ3">#REF!</definedName>
    <definedName name="ㅗ32">[145]각형우수맨홀!#REF!</definedName>
    <definedName name="ㅗ4">#REF!</definedName>
    <definedName name="ㅗ5">#REF!</definedName>
    <definedName name="ㅗㄹ" localSheetId="0">#REF!</definedName>
    <definedName name="ㅗㄹ">#REF!</definedName>
    <definedName name="ㅗㅅ20">#REF!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ㅘㅗ허ㅎ" hidden="1">#REF!</definedName>
    <definedName name="ㅛㅛㅛㅛㅛㅛㅛ">#REF!</definedName>
    <definedName name="ㅜ1">#REF!</definedName>
    <definedName name="ㅠ">BlankMacro1</definedName>
    <definedName name="ㅠ1">#REF!</definedName>
    <definedName name="ㅠ10">#REF!</definedName>
    <definedName name="ㅠ11">#REF!</definedName>
    <definedName name="ㅠ2">#REF!</definedName>
    <definedName name="ㅠ3">#REF!</definedName>
    <definedName name="ㅠ359">#REF!</definedName>
    <definedName name="ㅠ4">#REF!</definedName>
    <definedName name="ㅠ5">#REF!</definedName>
    <definedName name="ㅠ6">#REF!</definedName>
    <definedName name="ㅠ7">#REF!</definedName>
    <definedName name="ㅠ8">#REF!</definedName>
    <definedName name="ㅠ9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ㅠㅠㅠㅠㅠㅠㅠ">#REF!</definedName>
    <definedName name="ㅡ37">#REF!</definedName>
    <definedName name="ㅡㅡ" localSheetId="0">#REF!</definedName>
    <definedName name="ㅡㅡ">#REF!</definedName>
    <definedName name="ㅣ" localSheetId="0">#REF!</definedName>
    <definedName name="ㅣ">#REF!</definedName>
    <definedName name="ㅣ35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5" i="6" l="1"/>
  <c r="I55" i="6" s="1"/>
  <c r="E54" i="6"/>
  <c r="I54" i="6" s="1"/>
  <c r="E53" i="6"/>
  <c r="I53" i="6" s="1"/>
  <c r="F52" i="6"/>
  <c r="E52" i="6"/>
  <c r="F51" i="6"/>
  <c r="E51" i="6"/>
  <c r="H50" i="6"/>
  <c r="G50" i="6"/>
  <c r="F50" i="6"/>
  <c r="E50" i="6"/>
  <c r="H49" i="6"/>
  <c r="G49" i="6"/>
  <c r="F49" i="6"/>
  <c r="E49" i="6"/>
  <c r="F48" i="6"/>
  <c r="E48" i="6"/>
  <c r="F47" i="6"/>
  <c r="E47" i="6"/>
  <c r="H46" i="6"/>
  <c r="G46" i="6"/>
  <c r="F46" i="6"/>
  <c r="E46" i="6"/>
  <c r="H45" i="6"/>
  <c r="G45" i="6"/>
  <c r="F45" i="6"/>
  <c r="E45" i="6"/>
  <c r="H44" i="6"/>
  <c r="G44" i="6"/>
  <c r="F44" i="6"/>
  <c r="E44" i="6"/>
  <c r="H43" i="6"/>
  <c r="G43" i="6"/>
  <c r="F43" i="6"/>
  <c r="E43" i="6"/>
  <c r="H42" i="6"/>
  <c r="G42" i="6"/>
  <c r="F42" i="6"/>
  <c r="E42" i="6"/>
  <c r="F41" i="6"/>
  <c r="I41" i="6" s="1"/>
  <c r="E40" i="6"/>
  <c r="I40" i="6" s="1"/>
  <c r="G39" i="6"/>
  <c r="F39" i="6"/>
  <c r="E39" i="6"/>
  <c r="E38" i="6"/>
  <c r="I38" i="6" s="1"/>
  <c r="H37" i="6"/>
  <c r="G37" i="6"/>
  <c r="E37" i="6"/>
  <c r="H36" i="6"/>
  <c r="G36" i="6"/>
  <c r="F36" i="6"/>
  <c r="E36" i="6"/>
  <c r="H35" i="6"/>
  <c r="G35" i="6"/>
  <c r="F35" i="6"/>
  <c r="E35" i="6"/>
  <c r="H34" i="6"/>
  <c r="G34" i="6"/>
  <c r="F34" i="6"/>
  <c r="E34" i="6"/>
  <c r="H33" i="6"/>
  <c r="G33" i="6"/>
  <c r="F33" i="6"/>
  <c r="E33" i="6"/>
  <c r="H32" i="6"/>
  <c r="G32" i="6"/>
  <c r="F32" i="6"/>
  <c r="E32" i="6"/>
  <c r="H31" i="6"/>
  <c r="G31" i="6"/>
  <c r="E31" i="6"/>
  <c r="H30" i="6"/>
  <c r="G30" i="6"/>
  <c r="E30" i="6"/>
  <c r="I29" i="6"/>
  <c r="H28" i="6"/>
  <c r="G28" i="6"/>
  <c r="F28" i="6"/>
  <c r="E28" i="6"/>
  <c r="I27" i="6"/>
  <c r="H26" i="6"/>
  <c r="G26" i="6"/>
  <c r="F26" i="6"/>
  <c r="E26" i="6"/>
  <c r="H25" i="6"/>
  <c r="G25" i="6"/>
  <c r="F25" i="6"/>
  <c r="E25" i="6"/>
  <c r="F24" i="6"/>
  <c r="E24" i="6"/>
  <c r="F23" i="6"/>
  <c r="E23" i="6"/>
  <c r="F22" i="6"/>
  <c r="E22" i="6"/>
  <c r="H21" i="6"/>
  <c r="G21" i="6"/>
  <c r="F21" i="6"/>
  <c r="E21" i="6"/>
  <c r="F20" i="6"/>
  <c r="E20" i="6"/>
  <c r="H19" i="6"/>
  <c r="G19" i="6"/>
  <c r="F19" i="6"/>
  <c r="E19" i="6"/>
  <c r="H18" i="6"/>
  <c r="G18" i="6"/>
  <c r="F18" i="6"/>
  <c r="E18" i="6"/>
  <c r="F17" i="6"/>
  <c r="E17" i="6"/>
  <c r="H15" i="6"/>
  <c r="G15" i="6"/>
  <c r="F15" i="6"/>
  <c r="E15" i="6"/>
  <c r="I12" i="6"/>
  <c r="H10" i="6"/>
  <c r="G10" i="6"/>
  <c r="F10" i="6"/>
  <c r="E10" i="6"/>
  <c r="I9" i="6"/>
  <c r="H8" i="6"/>
  <c r="G8" i="6"/>
  <c r="F8" i="6"/>
  <c r="E8" i="6"/>
  <c r="H7" i="6"/>
  <c r="G7" i="6"/>
  <c r="F7" i="6"/>
  <c r="E7" i="6"/>
  <c r="H6" i="6"/>
  <c r="G6" i="6"/>
  <c r="F6" i="6"/>
  <c r="E6" i="6"/>
  <c r="I5" i="6"/>
  <c r="I25" i="6" l="1"/>
  <c r="I36" i="6"/>
  <c r="I23" i="6"/>
  <c r="I19" i="6"/>
  <c r="I32" i="6"/>
  <c r="I35" i="6"/>
  <c r="I28" i="6"/>
  <c r="I44" i="6"/>
  <c r="I47" i="6"/>
  <c r="I51" i="6"/>
  <c r="I10" i="6"/>
  <c r="I43" i="6"/>
  <c r="I46" i="6"/>
  <c r="I50" i="6"/>
  <c r="I17" i="6"/>
  <c r="I6" i="6"/>
  <c r="I30" i="6"/>
  <c r="I22" i="6"/>
  <c r="I15" i="6"/>
  <c r="I24" i="6"/>
  <c r="I52" i="6"/>
  <c r="I14" i="6"/>
  <c r="I31" i="6"/>
  <c r="I21" i="6"/>
  <c r="I11" i="6"/>
  <c r="I42" i="6"/>
  <c r="I49" i="6"/>
  <c r="I18" i="6"/>
  <c r="I8" i="6"/>
  <c r="I7" i="6"/>
  <c r="I34" i="6"/>
  <c r="I37" i="6"/>
  <c r="I13" i="6"/>
  <c r="I33" i="6"/>
  <c r="I48" i="6"/>
  <c r="I39" i="6"/>
  <c r="I45" i="6"/>
  <c r="I20" i="6"/>
  <c r="I26" i="6"/>
  <c r="C7" i="3"/>
  <c r="C8" i="3"/>
  <c r="C9" i="3" s="1"/>
  <c r="C10" i="3" s="1"/>
  <c r="F23" i="5" l="1"/>
  <c r="F22" i="5" l="1"/>
</calcChain>
</file>

<file path=xl/sharedStrings.xml><?xml version="1.0" encoding="utf-8"?>
<sst xmlns="http://schemas.openxmlformats.org/spreadsheetml/2006/main" count="397" uniqueCount="191">
  <si>
    <t/>
  </si>
  <si>
    <t xml:space="preserve"> </t>
  </si>
  <si>
    <t xml:space="preserve"> 1. 폐 기 물 운 반</t>
  </si>
  <si>
    <t xml:space="preserve">    4. 부 가 가 치 세</t>
  </si>
  <si>
    <t>단 가</t>
  </si>
  <si>
    <t>수량</t>
  </si>
  <si>
    <t>금  액</t>
  </si>
  <si>
    <t>단  가</t>
  </si>
  <si>
    <t>%SUM</t>
  </si>
  <si>
    <t>원 가 계 산 서</t>
  </si>
  <si>
    <t>비      고</t>
  </si>
  <si>
    <t>[3+4]</t>
  </si>
  <si>
    <t xml:space="preserve">    6. 총  사  업  비</t>
  </si>
  <si>
    <t>공    종</t>
  </si>
  <si>
    <t>재 료 비</t>
  </si>
  <si>
    <t>낙찰율(%)</t>
  </si>
  <si>
    <t>합    계</t>
  </si>
  <si>
    <t xml:space="preserve">    1. 순  공  사  비</t>
  </si>
  <si>
    <t>[3] * 0.1</t>
  </si>
  <si>
    <t>경 비(적용)</t>
  </si>
  <si>
    <t xml:space="preserve">    5. 도 급 예 정 액</t>
  </si>
  <si>
    <t>비  고</t>
  </si>
  <si>
    <t>규 격</t>
  </si>
  <si>
    <t xml:space="preserve">    2. 경          비</t>
  </si>
  <si>
    <t>#B-2</t>
  </si>
  <si>
    <t xml:space="preserve">     공  급  가  액</t>
  </si>
  <si>
    <t>Ton</t>
  </si>
  <si>
    <t>수 량</t>
  </si>
  <si>
    <t>식</t>
  </si>
  <si>
    <t>노무비(적용)</t>
  </si>
  <si>
    <t>폐기물운반</t>
  </si>
  <si>
    <t xml:space="preserve">    3. 공  급  가  액</t>
  </si>
  <si>
    <t>[2..2]-(8879/1.1)</t>
  </si>
  <si>
    <t>%SUM-TOT</t>
  </si>
  <si>
    <t>{B||*.순공사비|T}</t>
  </si>
  <si>
    <t>노 무 비</t>
  </si>
  <si>
    <t xml:space="preserve">     도 급 예 정 액</t>
  </si>
  <si>
    <t>[5]</t>
  </si>
  <si>
    <t>경    비</t>
  </si>
  <si>
    <t>[5..5]</t>
  </si>
  <si>
    <t>[3]*&lt;10.00%&gt;</t>
  </si>
  <si>
    <t>E000-0360</t>
  </si>
  <si>
    <t>[3..4]</t>
  </si>
  <si>
    <t>[3] x 10.00%</t>
  </si>
  <si>
    <t>견 적 및 기 타 단 가</t>
  </si>
  <si>
    <t>구    분</t>
  </si>
  <si>
    <t>[2]-(8879/1.1)</t>
  </si>
  <si>
    <t>산    출    근    거</t>
  </si>
  <si>
    <t>금    액</t>
  </si>
  <si>
    <t>규  격</t>
  </si>
  <si>
    <t>합 계(적용)</t>
  </si>
  <si>
    <t>단위</t>
  </si>
  <si>
    <t>[1]</t>
  </si>
  <si>
    <t>{B||*.순공사비|E}</t>
  </si>
  <si>
    <t>재료비(적용)</t>
  </si>
  <si>
    <t xml:space="preserve">○ 공사개요 </t>
    <phoneticPr fontId="4" type="noConversion"/>
  </si>
  <si>
    <t xml:space="preserve">○ 계약금액  </t>
    <phoneticPr fontId="4" type="noConversion"/>
  </si>
  <si>
    <t>총 공 사 금 액 :</t>
    <phoneticPr fontId="4" type="noConversion"/>
  </si>
  <si>
    <t>도급예정액 :</t>
    <phoneticPr fontId="4" type="noConversion"/>
  </si>
  <si>
    <t>폐기물처리</t>
    <phoneticPr fontId="3" type="noConversion"/>
  </si>
  <si>
    <t>폐아스콘</t>
    <phoneticPr fontId="3" type="noConversion"/>
  </si>
  <si>
    <t xml:space="preserve">  2. 부 가 가 치 세</t>
    <phoneticPr fontId="3" type="noConversion"/>
  </si>
  <si>
    <t xml:space="preserve"> 2. 폐 기 물 처 리</t>
    <phoneticPr fontId="3" type="noConversion"/>
  </si>
  <si>
    <t>과장</t>
  </si>
  <si>
    <t>팀장</t>
  </si>
  <si>
    <t>심사자</t>
  </si>
  <si>
    <t>설계자</t>
  </si>
  <si>
    <t>○ 위     치</t>
  </si>
  <si>
    <t>폐콘크리트</t>
    <phoneticPr fontId="3" type="noConversion"/>
  </si>
  <si>
    <t xml:space="preserve">  1) 폐아스콘</t>
    <phoneticPr fontId="3" type="noConversion"/>
  </si>
  <si>
    <t>[2]</t>
    <phoneticPr fontId="3" type="noConversion"/>
  </si>
  <si>
    <t>폐아스콘</t>
  </si>
  <si>
    <t>○ 2026년도</t>
    <phoneticPr fontId="4" type="noConversion"/>
  </si>
  <si>
    <t xml:space="preserve"> - 1공구 - 국지도98호선 운수교차로~수동면 운수리23-23</t>
    <phoneticPr fontId="4" type="noConversion"/>
  </si>
  <si>
    <t xml:space="preserve"> - 2공구 - 지방도352호선 진중삼거리~양수대교 앞</t>
    <phoneticPr fontId="4" type="noConversion"/>
  </si>
  <si>
    <t>상차제외,30km이하,덤프24톤</t>
    <phoneticPr fontId="3" type="noConversion"/>
  </si>
  <si>
    <t>1 공구</t>
    <phoneticPr fontId="3" type="noConversion"/>
  </si>
  <si>
    <t>운수교차로~수동면 운수리23-23</t>
    <phoneticPr fontId="3" type="noConversion"/>
  </si>
  <si>
    <t>2 공구</t>
    <phoneticPr fontId="3" type="noConversion"/>
  </si>
  <si>
    <t>진중삼거리~양수대교 앞</t>
    <phoneticPr fontId="3" type="noConversion"/>
  </si>
  <si>
    <t xml:space="preserve">  1공구 폐기물 운반 및 처리</t>
    <phoneticPr fontId="3" type="noConversion"/>
  </si>
  <si>
    <t xml:space="preserve">  2공구 폐기물 운반 및 처리</t>
    <phoneticPr fontId="3" type="noConversion"/>
  </si>
  <si>
    <t>2026년 남양주 지방도 포장보수공사 폐기물처리용역</t>
    <phoneticPr fontId="4" type="noConversion"/>
  </si>
  <si>
    <t>3 공구</t>
    <phoneticPr fontId="3" type="noConversion"/>
  </si>
  <si>
    <t>와부읍 월문리 152-1~117-2</t>
    <phoneticPr fontId="3" type="noConversion"/>
  </si>
  <si>
    <t>4 공구</t>
    <phoneticPr fontId="3" type="noConversion"/>
  </si>
  <si>
    <t>와부읍 월문리 1245-11~1064</t>
    <phoneticPr fontId="3" type="noConversion"/>
  </si>
  <si>
    <t xml:space="preserve">  3공구 폐기물 운반 및 처리</t>
    <phoneticPr fontId="3" type="noConversion"/>
  </si>
  <si>
    <t xml:space="preserve">  4공구 폐기물 운반 및 처리</t>
    <phoneticPr fontId="3" type="noConversion"/>
  </si>
  <si>
    <t xml:space="preserve">  1) 폐아스콘 운반 :  2,903Ton</t>
    <phoneticPr fontId="4" type="noConversion"/>
  </si>
  <si>
    <t xml:space="preserve"> - 3공구 - 국지도86호선 와부읍 월문리 152-1~117-2</t>
    <phoneticPr fontId="4" type="noConversion"/>
  </si>
  <si>
    <t xml:space="preserve"> - 4공구 - 국지도86호선 와부읍 월문리 1245-11~1064</t>
    <phoneticPr fontId="4" type="noConversion"/>
  </si>
  <si>
    <t>용역명 : 2026년 남양주 지방도 포장보수공사 폐기물처리용역</t>
    <phoneticPr fontId="3" type="noConversion"/>
  </si>
  <si>
    <t>총 용 역 비 집 계 표</t>
    <phoneticPr fontId="3" type="noConversion"/>
  </si>
  <si>
    <t xml:space="preserve">     순  용 역  비</t>
    <phoneticPr fontId="3" type="noConversion"/>
  </si>
  <si>
    <t xml:space="preserve">   총  용 역  비</t>
    <phoneticPr fontId="3" type="noConversion"/>
  </si>
  <si>
    <t>*. 순 용 역 비</t>
    <phoneticPr fontId="3" type="noConversion"/>
  </si>
  <si>
    <t>WC-1, 가열, 1등급 일반60%</t>
    <phoneticPr fontId="4" type="noConversion"/>
  </si>
  <si>
    <t>ton</t>
    <phoneticPr fontId="4" type="noConversion"/>
  </si>
  <si>
    <t>WC-1, 가열, 3등급 순환40%</t>
    <phoneticPr fontId="31" type="noConversion"/>
  </si>
  <si>
    <t>"</t>
    <phoneticPr fontId="31" type="noConversion"/>
  </si>
  <si>
    <t>유화아스팔트</t>
  </si>
  <si>
    <t>포</t>
    <phoneticPr fontId="4" type="noConversion"/>
  </si>
  <si>
    <r>
      <t>m</t>
    </r>
    <r>
      <rPr>
        <vertAlign val="superscript"/>
        <sz val="9"/>
        <color indexed="8"/>
        <rFont val="HY견고딕"/>
        <family val="1"/>
        <charset val="129"/>
      </rPr>
      <t>2</t>
    </r>
    <phoneticPr fontId="4" type="noConversion"/>
  </si>
  <si>
    <t>속도제한</t>
    <phoneticPr fontId="31" type="noConversion"/>
  </si>
  <si>
    <t>EA</t>
    <phoneticPr fontId="31" type="noConversion"/>
  </si>
  <si>
    <t>Φ200x2,000x970mm</t>
    <phoneticPr fontId="31" type="noConversion"/>
  </si>
  <si>
    <t>경간</t>
    <phoneticPr fontId="4" type="noConversion"/>
  </si>
  <si>
    <t>250×80×450</t>
    <phoneticPr fontId="31" type="noConversion"/>
  </si>
  <si>
    <t>EA</t>
    <phoneticPr fontId="4" type="noConversion"/>
  </si>
  <si>
    <t>공             종</t>
  </si>
  <si>
    <t>규    격</t>
  </si>
  <si>
    <t>단 위</t>
  </si>
  <si>
    <t>수     량</t>
    <phoneticPr fontId="4" type="noConversion"/>
  </si>
  <si>
    <t>비고</t>
    <phoneticPr fontId="31" type="noConversion"/>
  </si>
  <si>
    <t>1공구</t>
    <phoneticPr fontId="31" type="noConversion"/>
  </si>
  <si>
    <t>2공구</t>
    <phoneticPr fontId="31" type="noConversion"/>
  </si>
  <si>
    <t>3공구</t>
    <phoneticPr fontId="31" type="noConversion"/>
  </si>
  <si>
    <t>4공구</t>
    <phoneticPr fontId="31" type="noConversion"/>
  </si>
  <si>
    <t>계</t>
    <phoneticPr fontId="31" type="noConversion"/>
  </si>
  <si>
    <t>(국지도98호선)</t>
    <phoneticPr fontId="31" type="noConversion"/>
  </si>
  <si>
    <t>(지방도352호선)</t>
    <phoneticPr fontId="31" type="noConversion"/>
  </si>
  <si>
    <t>(국지도86호선)</t>
    <phoneticPr fontId="31" type="noConversion"/>
  </si>
  <si>
    <t>아스콘절단</t>
    <phoneticPr fontId="31" type="noConversion"/>
  </si>
  <si>
    <t>m</t>
    <phoneticPr fontId="31" type="noConversion"/>
  </si>
  <si>
    <t>표층</t>
    <phoneticPr fontId="31" type="noConversion"/>
  </si>
  <si>
    <t>포설 및 다짐</t>
  </si>
  <si>
    <t>T=5cm, 야간, A-TYPE</t>
    <phoneticPr fontId="4" type="noConversion"/>
  </si>
  <si>
    <r>
      <t>m</t>
    </r>
    <r>
      <rPr>
        <vertAlign val="superscript"/>
        <sz val="9"/>
        <color theme="1"/>
        <rFont val="HY견고딕"/>
        <family val="1"/>
        <charset val="129"/>
      </rPr>
      <t>2</t>
    </r>
    <phoneticPr fontId="4" type="noConversion"/>
  </si>
  <si>
    <t xml:space="preserve">구입 및 운반 </t>
    <phoneticPr fontId="31" type="noConversion"/>
  </si>
  <si>
    <t>2%할증포함</t>
    <phoneticPr fontId="31" type="noConversion"/>
  </si>
  <si>
    <t>구입 및 운반</t>
  </si>
  <si>
    <t>살        포</t>
  </si>
  <si>
    <t>a</t>
  </si>
  <si>
    <t>I.L.T - 4</t>
    <phoneticPr fontId="31" type="noConversion"/>
  </si>
  <si>
    <t>D/M</t>
  </si>
  <si>
    <t>3%할증포함</t>
    <phoneticPr fontId="31" type="noConversion"/>
  </si>
  <si>
    <t>폐기물처리</t>
    <phoneticPr fontId="4" type="noConversion"/>
  </si>
  <si>
    <t>폐아스콘</t>
    <phoneticPr fontId="4" type="noConversion"/>
  </si>
  <si>
    <r>
      <t>m</t>
    </r>
    <r>
      <rPr>
        <vertAlign val="superscript"/>
        <sz val="9"/>
        <color theme="1"/>
        <rFont val="HY견고딕"/>
        <family val="1"/>
        <charset val="129"/>
      </rPr>
      <t>3</t>
    </r>
    <phoneticPr fontId="4" type="noConversion"/>
  </si>
  <si>
    <t>폐기물운반</t>
    <phoneticPr fontId="4" type="noConversion"/>
  </si>
  <si>
    <t>폐기물상차</t>
    <phoneticPr fontId="4" type="noConversion"/>
  </si>
  <si>
    <t>노면표시</t>
    <phoneticPr fontId="4" type="noConversion"/>
  </si>
  <si>
    <t>차선도색</t>
    <phoneticPr fontId="4" type="noConversion"/>
  </si>
  <si>
    <t>백색실선(돌출)</t>
    <phoneticPr fontId="4" type="noConversion"/>
  </si>
  <si>
    <t>백 색 실 선</t>
    <phoneticPr fontId="4" type="noConversion"/>
  </si>
  <si>
    <t>백 색 파 선</t>
    <phoneticPr fontId="4" type="noConversion"/>
  </si>
  <si>
    <t>황색실선(돌출)</t>
    <phoneticPr fontId="4" type="noConversion"/>
  </si>
  <si>
    <t>황 색 실 선</t>
    <phoneticPr fontId="4" type="noConversion"/>
  </si>
  <si>
    <t>황 색 파 선</t>
    <phoneticPr fontId="31" type="noConversion"/>
  </si>
  <si>
    <t>녹 색 실 선</t>
    <phoneticPr fontId="4" type="noConversion"/>
  </si>
  <si>
    <t>분 홍 색 실 선</t>
    <phoneticPr fontId="31" type="noConversion"/>
  </si>
  <si>
    <t>정지선</t>
    <phoneticPr fontId="4" type="noConversion"/>
  </si>
  <si>
    <t>문자및기호</t>
    <phoneticPr fontId="4" type="noConversion"/>
  </si>
  <si>
    <t>백 색</t>
    <phoneticPr fontId="4" type="noConversion"/>
  </si>
  <si>
    <t>황 색</t>
    <phoneticPr fontId="4" type="noConversion"/>
  </si>
  <si>
    <t>횡단보도</t>
    <phoneticPr fontId="4" type="noConversion"/>
  </si>
  <si>
    <r>
      <t>m</t>
    </r>
    <r>
      <rPr>
        <vertAlign val="superscript"/>
        <sz val="9"/>
        <color indexed="8"/>
        <rFont val="HY견고딕"/>
        <family val="1"/>
        <charset val="129"/>
      </rPr>
      <t>2</t>
    </r>
    <phoneticPr fontId="39" type="noConversion"/>
  </si>
  <si>
    <t>과속방지턱</t>
    <phoneticPr fontId="4" type="noConversion"/>
  </si>
  <si>
    <t>밑그림</t>
    <phoneticPr fontId="4" type="noConversion"/>
  </si>
  <si>
    <t>실 선</t>
    <phoneticPr fontId="4" type="noConversion"/>
  </si>
  <si>
    <t>파 선</t>
    <phoneticPr fontId="4" type="noConversion"/>
  </si>
  <si>
    <t>차선규제봉
제거 및 설치</t>
    <phoneticPr fontId="31" type="noConversion"/>
  </si>
  <si>
    <t>250×80×750</t>
    <phoneticPr fontId="31" type="noConversion"/>
  </si>
  <si>
    <t>차선분리대
제거 및 설치</t>
    <phoneticPr fontId="4" type="noConversion"/>
  </si>
  <si>
    <t>도로표지병
제거 및 설치</t>
    <phoneticPr fontId="4" type="noConversion"/>
  </si>
  <si>
    <t>교통안전처리시설</t>
    <phoneticPr fontId="4" type="noConversion"/>
  </si>
  <si>
    <t>m</t>
    <phoneticPr fontId="4" type="noConversion"/>
  </si>
  <si>
    <t>교통통제,안전처리</t>
    <phoneticPr fontId="4" type="noConversion"/>
  </si>
  <si>
    <t>포장공</t>
    <phoneticPr fontId="31" type="noConversion"/>
  </si>
  <si>
    <t>일</t>
    <phoneticPr fontId="4" type="noConversion"/>
  </si>
  <si>
    <t>차선도색공</t>
    <phoneticPr fontId="31" type="noConversion"/>
  </si>
  <si>
    <t>싸인카</t>
    <phoneticPr fontId="4" type="noConversion"/>
  </si>
  <si>
    <t>대</t>
    <phoneticPr fontId="4" type="noConversion"/>
  </si>
  <si>
    <t>차 선 도 색</t>
    <phoneticPr fontId="4" type="noConversion"/>
  </si>
  <si>
    <t>황색(돌출)</t>
    <phoneticPr fontId="4" type="noConversion"/>
  </si>
  <si>
    <t>KG</t>
    <phoneticPr fontId="4" type="noConversion"/>
  </si>
  <si>
    <t>백색(돌출)</t>
    <phoneticPr fontId="4" type="noConversion"/>
  </si>
  <si>
    <t>녹 색</t>
    <phoneticPr fontId="4" type="noConversion"/>
  </si>
  <si>
    <t>분 홍 색</t>
    <phoneticPr fontId="4" type="noConversion"/>
  </si>
  <si>
    <t>미끄럼방지포장</t>
    <phoneticPr fontId="4" type="noConversion"/>
  </si>
  <si>
    <t>T=3mm (일반-흑색)</t>
    <phoneticPr fontId="31" type="noConversion"/>
  </si>
  <si>
    <r>
      <t>m</t>
    </r>
    <r>
      <rPr>
        <vertAlign val="superscript"/>
        <sz val="9"/>
        <color theme="1"/>
        <rFont val="HY견고딕"/>
        <family val="1"/>
        <charset val="129"/>
      </rPr>
      <t>2</t>
    </r>
    <phoneticPr fontId="39" type="noConversion"/>
  </si>
  <si>
    <t>T=3mm (암적색)</t>
    <phoneticPr fontId="31" type="noConversion"/>
  </si>
  <si>
    <t>자착식표지</t>
    <phoneticPr fontId="4" type="noConversion"/>
  </si>
  <si>
    <t>총괄 수량 산출서</t>
    <phoneticPr fontId="4" type="noConversion"/>
  </si>
  <si>
    <t>예  산  내  역  서</t>
    <phoneticPr fontId="3" type="noConversion"/>
  </si>
  <si>
    <t>2026년 09월       설계</t>
    <phoneticPr fontId="4" type="noConversion"/>
  </si>
  <si>
    <t>26년 한국건설자원수집운반협회</t>
    <phoneticPr fontId="3" type="noConversion"/>
  </si>
  <si>
    <t>26년 한국건설자원협회</t>
    <phoneticPr fontId="3" type="noConversion"/>
  </si>
  <si>
    <t xml:space="preserve">  2) 폐아스콘 처리 :     455Ton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</si>
</sst>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76" formatCode="_-* #,##0.00_-;\-* #,##0.00_-;_-* &quot;-&quot;_-;_-@_-"/>
    <numFmt numFmtId="177" formatCode="###"/>
    <numFmt numFmtId="178" formatCode="&quot;금&quot;#,##0&quot;원&quot;"/>
    <numFmt numFmtId="179" formatCode="#,##0_);[Red]\(#,##0\)"/>
    <numFmt numFmtId="180" formatCode="#,##0.000_ "/>
    <numFmt numFmtId="181" formatCode="0.000_);[Red]\(0.000\)"/>
    <numFmt numFmtId="182" formatCode="#,###.00&quot;kg&quot;"/>
    <numFmt numFmtId="183" formatCode="&quot;D&quot;0"/>
    <numFmt numFmtId="184" formatCode="#,##0.000"/>
    <numFmt numFmtId="185" formatCode="##\ &quot;일&quot;"/>
    <numFmt numFmtId="186" formatCode="_ * #,##0_ ;_ * \-#,##0_ ;_ * &quot;-&quot;_ ;_ @_ "/>
  </numFmts>
  <fonts count="41" x14ac:knownFonts="1">
    <font>
      <sz val="10"/>
      <name val="Arial"/>
      <family val="2"/>
    </font>
    <font>
      <sz val="10"/>
      <name val="Arial"/>
      <family val="2"/>
    </font>
    <font>
      <sz val="9"/>
      <name val="굴림체"/>
      <family val="3"/>
      <charset val="129"/>
    </font>
    <font>
      <sz val="8"/>
      <name val="Arial"/>
      <family val="2"/>
    </font>
    <font>
      <sz val="8"/>
      <name val="돋움"/>
      <family val="3"/>
      <charset val="129"/>
    </font>
    <font>
      <b/>
      <sz val="14"/>
      <name val="HY그래픽M"/>
      <family val="1"/>
      <charset val="129"/>
    </font>
    <font>
      <sz val="11"/>
      <name val="HY그래픽M"/>
      <family val="1"/>
      <charset val="129"/>
    </font>
    <font>
      <sz val="9"/>
      <color indexed="8"/>
      <name val="굴림체"/>
      <family val="3"/>
      <charset val="129"/>
    </font>
    <font>
      <sz val="18"/>
      <name val="HY견고딕"/>
      <family val="1"/>
      <charset val="129"/>
    </font>
    <font>
      <b/>
      <sz val="11"/>
      <name val="HY그래픽M"/>
      <family val="1"/>
      <charset val="129"/>
    </font>
    <font>
      <sz val="9"/>
      <color indexed="8"/>
      <name val="Arial"/>
      <family val="2"/>
    </font>
    <font>
      <b/>
      <sz val="16"/>
      <color indexed="10"/>
      <name val="HY그래픽M"/>
      <family val="1"/>
      <charset val="129"/>
    </font>
    <font>
      <sz val="20"/>
      <name val="HY견고딕"/>
      <family val="1"/>
      <charset val="129"/>
    </font>
    <font>
      <b/>
      <sz val="16"/>
      <color indexed="8"/>
      <name val="HY견고딕"/>
      <family val="1"/>
      <charset val="129"/>
    </font>
    <font>
      <b/>
      <sz val="11"/>
      <color indexed="8"/>
      <name val="HY견고딕"/>
      <family val="1"/>
      <charset val="129"/>
    </font>
    <font>
      <b/>
      <sz val="14"/>
      <color indexed="8"/>
      <name val="HY견고딕"/>
      <family val="1"/>
      <charset val="129"/>
    </font>
    <font>
      <b/>
      <sz val="16"/>
      <name val="HY견고딕"/>
      <family val="1"/>
      <charset val="129"/>
    </font>
    <font>
      <b/>
      <sz val="11"/>
      <name val="HY견고딕"/>
      <family val="1"/>
      <charset val="129"/>
    </font>
    <font>
      <b/>
      <sz val="14"/>
      <name val="HY견고딕"/>
      <family val="1"/>
      <charset val="129"/>
    </font>
    <font>
      <b/>
      <sz val="12"/>
      <color indexed="8"/>
      <name val="HY견고딕"/>
      <family val="1"/>
      <charset val="129"/>
    </font>
    <font>
      <b/>
      <sz val="20"/>
      <name val="HY견고딕"/>
      <family val="1"/>
      <charset val="129"/>
    </font>
    <font>
      <sz val="9"/>
      <name val="HY견고딕"/>
      <family val="1"/>
      <charset val="129"/>
    </font>
    <font>
      <b/>
      <sz val="10"/>
      <name val="HY견고딕"/>
      <family val="1"/>
      <charset val="129"/>
    </font>
    <font>
      <sz val="10"/>
      <name val="HY견고딕"/>
      <family val="1"/>
      <charset val="129"/>
    </font>
    <font>
      <sz val="24"/>
      <name val="HY견고딕"/>
      <family val="1"/>
      <charset val="129"/>
    </font>
    <font>
      <b/>
      <sz val="8"/>
      <color indexed="8"/>
      <name val="HY견고딕"/>
      <family val="1"/>
      <charset val="129"/>
    </font>
    <font>
      <sz val="11"/>
      <name val="HY견고딕"/>
      <family val="1"/>
      <charset val="129"/>
    </font>
    <font>
      <b/>
      <sz val="16"/>
      <color indexed="10"/>
      <name val="HY견고딕"/>
      <family val="1"/>
      <charset val="129"/>
    </font>
    <font>
      <b/>
      <sz val="14"/>
      <color indexed="10"/>
      <name val="HY견고딕"/>
      <family val="1"/>
      <charset val="129"/>
    </font>
    <font>
      <sz val="11"/>
      <color rgb="FF000000"/>
      <name val="굴림체"/>
      <family val="3"/>
      <charset val="129"/>
    </font>
    <font>
      <sz val="9"/>
      <color indexed="8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9"/>
      <color theme="1"/>
      <name val="HY견고딕"/>
      <family val="1"/>
      <charset val="129"/>
    </font>
    <font>
      <vertAlign val="superscript"/>
      <sz val="9"/>
      <color indexed="8"/>
      <name val="HY견고딕"/>
      <family val="1"/>
      <charset val="129"/>
    </font>
    <font>
      <b/>
      <sz val="9"/>
      <color theme="1"/>
      <name val="HY견고딕"/>
      <family val="1"/>
      <charset val="129"/>
    </font>
    <font>
      <b/>
      <sz val="18"/>
      <color theme="1"/>
      <name val="HY견고딕"/>
      <family val="1"/>
      <charset val="129"/>
    </font>
    <font>
      <vertAlign val="superscript"/>
      <sz val="9"/>
      <color theme="1"/>
      <name val="HY견고딕"/>
      <family val="1"/>
      <charset val="129"/>
    </font>
    <font>
      <sz val="9"/>
      <color rgb="FFFF0000"/>
      <name val="HY견고딕"/>
      <family val="1"/>
      <charset val="129"/>
    </font>
    <font>
      <b/>
      <sz val="9"/>
      <color rgb="FFFF0000"/>
      <name val="HY견고딕"/>
      <family val="1"/>
      <charset val="129"/>
    </font>
    <font>
      <sz val="8"/>
      <name val="바탕"/>
      <family val="1"/>
      <charset val="129"/>
    </font>
    <font>
      <sz val="12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6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4">
    <xf numFmtId="0" fontId="0" fillId="0" borderId="0"/>
    <xf numFmtId="0" fontId="7" fillId="0" borderId="0"/>
    <xf numFmtId="0" fontId="1" fillId="0" borderId="0"/>
    <xf numFmtId="0" fontId="10" fillId="0" borderId="0"/>
  </cellStyleXfs>
  <cellXfs count="216">
    <xf numFmtId="0" fontId="0" fillId="0" borderId="0" xfId="0"/>
    <xf numFmtId="0" fontId="2" fillId="0" borderId="0" xfId="0" applyFont="1" applyAlignment="1">
      <alignment vertical="center"/>
    </xf>
    <xf numFmtId="0" fontId="1" fillId="0" borderId="0" xfId="2" applyAlignment="1">
      <alignment vertical="center"/>
    </xf>
    <xf numFmtId="0" fontId="6" fillId="0" borderId="0" xfId="2" applyFont="1" applyAlignment="1">
      <alignment vertical="center"/>
    </xf>
    <xf numFmtId="0" fontId="7" fillId="0" borderId="0" xfId="1"/>
    <xf numFmtId="0" fontId="8" fillId="2" borderId="0" xfId="2" applyFont="1" applyFill="1" applyBorder="1" applyAlignment="1">
      <alignment horizontal="centerContinuous" vertical="center"/>
    </xf>
    <xf numFmtId="0" fontId="8" fillId="2" borderId="1" xfId="2" applyFont="1" applyFill="1" applyBorder="1" applyAlignment="1">
      <alignment horizontal="centerContinuous" vertical="center"/>
    </xf>
    <xf numFmtId="0" fontId="8" fillId="0" borderId="0" xfId="2" applyFont="1" applyAlignment="1">
      <alignment vertical="center"/>
    </xf>
    <xf numFmtId="0" fontId="29" fillId="0" borderId="0" xfId="1" applyFont="1" applyAlignment="1">
      <alignment horizontal="justify" vertical="center"/>
    </xf>
    <xf numFmtId="0" fontId="9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1" fillId="0" borderId="0" xfId="2"/>
    <xf numFmtId="0" fontId="12" fillId="2" borderId="2" xfId="2" applyFont="1" applyFill="1" applyBorder="1" applyAlignment="1">
      <alignment horizontal="centerContinuous" vertical="center"/>
    </xf>
    <xf numFmtId="0" fontId="13" fillId="0" borderId="0" xfId="2" applyNumberFormat="1" applyFont="1" applyBorder="1" applyAlignment="1">
      <alignment vertical="center"/>
    </xf>
    <xf numFmtId="0" fontId="14" fillId="0" borderId="0" xfId="2" applyNumberFormat="1" applyFont="1" applyBorder="1" applyAlignment="1">
      <alignment vertical="center"/>
    </xf>
    <xf numFmtId="0" fontId="15" fillId="0" borderId="0" xfId="3" applyFont="1" applyAlignment="1">
      <alignment vertical="center"/>
    </xf>
    <xf numFmtId="0" fontId="15" fillId="0" borderId="0" xfId="3" applyNumberFormat="1" applyFont="1" applyAlignment="1">
      <alignment vertical="center"/>
    </xf>
    <xf numFmtId="0" fontId="16" fillId="0" borderId="0" xfId="2" applyFont="1" applyBorder="1" applyAlignment="1">
      <alignment vertical="center"/>
    </xf>
    <xf numFmtId="0" fontId="17" fillId="0" borderId="0" xfId="2" applyFont="1" applyBorder="1" applyAlignment="1">
      <alignment vertical="center"/>
    </xf>
    <xf numFmtId="0" fontId="18" fillId="0" borderId="0" xfId="2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3" xfId="0" applyNumberFormat="1" applyFont="1" applyFill="1" applyBorder="1" applyAlignment="1" applyProtection="1">
      <alignment vertical="center"/>
    </xf>
    <xf numFmtId="0" fontId="21" fillId="0" borderId="4" xfId="0" applyNumberFormat="1" applyFont="1" applyFill="1" applyBorder="1" applyAlignment="1" applyProtection="1">
      <alignment horizontal="center" vertical="center"/>
    </xf>
    <xf numFmtId="0" fontId="21" fillId="0" borderId="4" xfId="0" applyNumberFormat="1" applyFont="1" applyFill="1" applyBorder="1" applyAlignment="1" applyProtection="1">
      <alignment vertical="center"/>
    </xf>
    <xf numFmtId="176" fontId="21" fillId="0" borderId="4" xfId="0" applyNumberFormat="1" applyFont="1" applyFill="1" applyBorder="1" applyAlignment="1" applyProtection="1">
      <alignment horizontal="right" vertical="center"/>
    </xf>
    <xf numFmtId="0" fontId="21" fillId="0" borderId="5" xfId="0" applyNumberFormat="1" applyFont="1" applyFill="1" applyBorder="1" applyAlignment="1" applyProtection="1">
      <alignment vertical="center"/>
    </xf>
    <xf numFmtId="0" fontId="21" fillId="0" borderId="6" xfId="0" applyNumberFormat="1" applyFont="1" applyFill="1" applyBorder="1" applyAlignment="1" applyProtection="1">
      <alignment vertical="center"/>
    </xf>
    <xf numFmtId="0" fontId="21" fillId="0" borderId="7" xfId="0" applyNumberFormat="1" applyFont="1" applyFill="1" applyBorder="1" applyAlignment="1" applyProtection="1">
      <alignment horizontal="center" vertical="center"/>
    </xf>
    <xf numFmtId="0" fontId="21" fillId="0" borderId="7" xfId="0" applyNumberFormat="1" applyFont="1" applyFill="1" applyBorder="1" applyAlignment="1" applyProtection="1">
      <alignment vertical="center"/>
    </xf>
    <xf numFmtId="176" fontId="21" fillId="0" borderId="7" xfId="0" applyNumberFormat="1" applyFont="1" applyFill="1" applyBorder="1" applyAlignment="1" applyProtection="1">
      <alignment horizontal="right" vertical="center"/>
    </xf>
    <xf numFmtId="0" fontId="21" fillId="0" borderId="8" xfId="0" applyNumberFormat="1" applyFont="1" applyFill="1" applyBorder="1" applyAlignment="1" applyProtection="1">
      <alignment vertical="center"/>
    </xf>
    <xf numFmtId="0" fontId="23" fillId="0" borderId="0" xfId="0" applyFont="1"/>
    <xf numFmtId="0" fontId="21" fillId="0" borderId="9" xfId="0" applyNumberFormat="1" applyFont="1" applyFill="1" applyBorder="1" applyAlignment="1" applyProtection="1">
      <alignment vertical="center"/>
    </xf>
    <xf numFmtId="0" fontId="21" fillId="0" borderId="10" xfId="0" applyNumberFormat="1" applyFont="1" applyFill="1" applyBorder="1" applyAlignment="1" applyProtection="1">
      <alignment horizontal="center" vertical="center"/>
    </xf>
    <xf numFmtId="0" fontId="21" fillId="0" borderId="10" xfId="0" applyNumberFormat="1" applyFont="1" applyFill="1" applyBorder="1" applyAlignment="1" applyProtection="1">
      <alignment vertical="center"/>
    </xf>
    <xf numFmtId="176" fontId="21" fillId="0" borderId="10" xfId="0" applyNumberFormat="1" applyFont="1" applyFill="1" applyBorder="1" applyAlignment="1" applyProtection="1">
      <alignment horizontal="right" vertical="center"/>
    </xf>
    <xf numFmtId="0" fontId="21" fillId="0" borderId="11" xfId="0" applyNumberFormat="1" applyFont="1" applyFill="1" applyBorder="1" applyAlignment="1" applyProtection="1">
      <alignment vertical="center"/>
    </xf>
    <xf numFmtId="0" fontId="22" fillId="0" borderId="12" xfId="0" applyNumberFormat="1" applyFont="1" applyFill="1" applyBorder="1" applyAlignment="1" applyProtection="1">
      <alignment horizontal="center" vertical="center"/>
    </xf>
    <xf numFmtId="0" fontId="22" fillId="0" borderId="13" xfId="0" applyNumberFormat="1" applyFont="1" applyFill="1" applyBorder="1" applyAlignment="1" applyProtection="1">
      <alignment horizontal="center" vertical="center"/>
    </xf>
    <xf numFmtId="0" fontId="22" fillId="0" borderId="14" xfId="0" applyNumberFormat="1" applyFont="1" applyFill="1" applyBorder="1" applyAlignment="1" applyProtection="1">
      <alignment horizontal="center" vertical="center"/>
    </xf>
    <xf numFmtId="177" fontId="21" fillId="0" borderId="4" xfId="0" applyNumberFormat="1" applyFont="1" applyFill="1" applyBorder="1" applyAlignment="1" applyProtection="1">
      <alignment vertical="center"/>
    </xf>
    <xf numFmtId="41" fontId="21" fillId="0" borderId="4" xfId="0" applyNumberFormat="1" applyFont="1" applyFill="1" applyBorder="1" applyAlignment="1" applyProtection="1">
      <alignment horizontal="right" vertical="center"/>
    </xf>
    <xf numFmtId="177" fontId="21" fillId="0" borderId="10" xfId="0" applyNumberFormat="1" applyFont="1" applyFill="1" applyBorder="1" applyAlignment="1" applyProtection="1">
      <alignment vertical="center"/>
    </xf>
    <xf numFmtId="41" fontId="21" fillId="0" borderId="10" xfId="0" applyNumberFormat="1" applyFont="1" applyFill="1" applyBorder="1" applyAlignment="1" applyProtection="1">
      <alignment horizontal="right" vertical="center"/>
    </xf>
    <xf numFmtId="3" fontId="21" fillId="0" borderId="10" xfId="0" applyNumberFormat="1" applyFont="1" applyFill="1" applyBorder="1" applyAlignment="1" applyProtection="1">
      <alignment vertical="center"/>
    </xf>
    <xf numFmtId="3" fontId="21" fillId="0" borderId="7" xfId="0" applyNumberFormat="1" applyFont="1" applyFill="1" applyBorder="1" applyAlignment="1" applyProtection="1">
      <alignment vertical="center"/>
    </xf>
    <xf numFmtId="41" fontId="21" fillId="0" borderId="7" xfId="0" applyNumberFormat="1" applyFont="1" applyFill="1" applyBorder="1" applyAlignment="1" applyProtection="1">
      <alignment horizontal="right" vertical="center"/>
    </xf>
    <xf numFmtId="0" fontId="21" fillId="0" borderId="5" xfId="0" applyNumberFormat="1" applyFont="1" applyFill="1" applyBorder="1" applyAlignment="1" applyProtection="1">
      <alignment horizontal="center" vertical="center"/>
    </xf>
    <xf numFmtId="0" fontId="21" fillId="0" borderId="11" xfId="0" applyNumberFormat="1" applyFont="1" applyFill="1" applyBorder="1" applyAlignment="1" applyProtection="1">
      <alignment horizontal="center" vertical="center"/>
    </xf>
    <xf numFmtId="0" fontId="21" fillId="0" borderId="8" xfId="0" applyNumberFormat="1" applyFont="1" applyFill="1" applyBorder="1" applyAlignment="1" applyProtection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3" xfId="0" applyFont="1" applyBorder="1" applyAlignment="1">
      <alignment vertical="center"/>
    </xf>
    <xf numFmtId="0" fontId="24" fillId="0" borderId="15" xfId="2" applyFont="1" applyBorder="1" applyAlignment="1">
      <alignment horizontal="centerContinuous" vertical="center"/>
    </xf>
    <xf numFmtId="0" fontId="18" fillId="0" borderId="2" xfId="2" applyFont="1" applyBorder="1" applyAlignment="1">
      <alignment vertical="center"/>
    </xf>
    <xf numFmtId="0" fontId="26" fillId="0" borderId="0" xfId="2" applyFont="1" applyBorder="1" applyAlignment="1">
      <alignment vertical="center"/>
    </xf>
    <xf numFmtId="0" fontId="26" fillId="0" borderId="1" xfId="2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12" fillId="0" borderId="0" xfId="2" applyFont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0" fontId="26" fillId="0" borderId="2" xfId="2" applyFont="1" applyBorder="1" applyAlignment="1">
      <alignment vertical="center"/>
    </xf>
    <xf numFmtId="0" fontId="17" fillId="0" borderId="2" xfId="2" applyFont="1" applyBorder="1" applyAlignment="1">
      <alignment vertical="center"/>
    </xf>
    <xf numFmtId="0" fontId="17" fillId="0" borderId="1" xfId="2" applyFont="1" applyBorder="1" applyAlignment="1">
      <alignment vertical="center"/>
    </xf>
    <xf numFmtId="0" fontId="18" fillId="0" borderId="1" xfId="2" applyFont="1" applyBorder="1" applyAlignment="1">
      <alignment vertical="center"/>
    </xf>
    <xf numFmtId="0" fontId="27" fillId="0" borderId="2" xfId="2" applyFont="1" applyBorder="1" applyAlignment="1">
      <alignment vertical="center"/>
    </xf>
    <xf numFmtId="0" fontId="28" fillId="0" borderId="0" xfId="2" applyFont="1" applyBorder="1" applyAlignment="1">
      <alignment vertical="center"/>
    </xf>
    <xf numFmtId="0" fontId="27" fillId="0" borderId="1" xfId="2" applyFont="1" applyBorder="1" applyAlignment="1">
      <alignment vertical="center"/>
    </xf>
    <xf numFmtId="0" fontId="26" fillId="0" borderId="16" xfId="2" applyFont="1" applyBorder="1" applyAlignment="1">
      <alignment vertical="center"/>
    </xf>
    <xf numFmtId="0" fontId="26" fillId="0" borderId="15" xfId="2" applyFont="1" applyBorder="1" applyAlignment="1">
      <alignment vertical="center"/>
    </xf>
    <xf numFmtId="0" fontId="26" fillId="0" borderId="17" xfId="2" applyFont="1" applyBorder="1" applyAlignment="1">
      <alignment vertical="center"/>
    </xf>
    <xf numFmtId="0" fontId="23" fillId="0" borderId="0" xfId="2" applyFont="1"/>
    <xf numFmtId="179" fontId="21" fillId="0" borderId="4" xfId="0" applyNumberFormat="1" applyFont="1" applyFill="1" applyBorder="1" applyAlignment="1" applyProtection="1">
      <alignment horizontal="right" vertical="center"/>
    </xf>
    <xf numFmtId="179" fontId="21" fillId="0" borderId="10" xfId="0" applyNumberFormat="1" applyFont="1" applyFill="1" applyBorder="1" applyAlignment="1" applyProtection="1">
      <alignment horizontal="right" vertical="center"/>
    </xf>
    <xf numFmtId="179" fontId="21" fillId="0" borderId="7" xfId="0" applyNumberFormat="1" applyFont="1" applyFill="1" applyBorder="1" applyAlignment="1" applyProtection="1">
      <alignment horizontal="right" vertical="center"/>
    </xf>
    <xf numFmtId="0" fontId="21" fillId="0" borderId="18" xfId="0" applyNumberFormat="1" applyFont="1" applyFill="1" applyBorder="1" applyAlignment="1" applyProtection="1">
      <alignment vertical="center"/>
    </xf>
    <xf numFmtId="0" fontId="21" fillId="0" borderId="19" xfId="0" applyNumberFormat="1" applyFont="1" applyFill="1" applyBorder="1" applyAlignment="1" applyProtection="1">
      <alignment horizontal="center" vertical="center"/>
    </xf>
    <xf numFmtId="177" fontId="21" fillId="0" borderId="19" xfId="0" applyNumberFormat="1" applyFont="1" applyFill="1" applyBorder="1" applyAlignment="1" applyProtection="1">
      <alignment vertical="center"/>
    </xf>
    <xf numFmtId="179" fontId="21" fillId="0" borderId="19" xfId="0" applyNumberFormat="1" applyFont="1" applyFill="1" applyBorder="1" applyAlignment="1" applyProtection="1">
      <alignment horizontal="right" vertical="center"/>
    </xf>
    <xf numFmtId="0" fontId="21" fillId="0" borderId="20" xfId="0" applyNumberFormat="1" applyFont="1" applyFill="1" applyBorder="1" applyAlignment="1" applyProtection="1">
      <alignment vertical="center"/>
    </xf>
    <xf numFmtId="0" fontId="21" fillId="0" borderId="21" xfId="0" applyNumberFormat="1" applyFont="1" applyFill="1" applyBorder="1" applyAlignment="1" applyProtection="1">
      <alignment horizontal="center" vertical="center"/>
    </xf>
    <xf numFmtId="3" fontId="21" fillId="0" borderId="21" xfId="0" applyNumberFormat="1" applyFont="1" applyFill="1" applyBorder="1" applyAlignment="1" applyProtection="1">
      <alignment vertical="center"/>
    </xf>
    <xf numFmtId="179" fontId="21" fillId="0" borderId="21" xfId="0" applyNumberFormat="1" applyFont="1" applyFill="1" applyBorder="1" applyAlignment="1" applyProtection="1">
      <alignment horizontal="right" vertical="center"/>
    </xf>
    <xf numFmtId="0" fontId="21" fillId="0" borderId="22" xfId="0" applyNumberFormat="1" applyFont="1" applyFill="1" applyBorder="1" applyAlignment="1" applyProtection="1">
      <alignment vertical="center"/>
    </xf>
    <xf numFmtId="0" fontId="21" fillId="0" borderId="9" xfId="0" applyFont="1" applyBorder="1" applyAlignment="1">
      <alignment vertical="center"/>
    </xf>
    <xf numFmtId="0" fontId="21" fillId="0" borderId="23" xfId="0" applyNumberFormat="1" applyFont="1" applyFill="1" applyBorder="1" applyAlignment="1" applyProtection="1">
      <alignment vertical="center"/>
    </xf>
    <xf numFmtId="41" fontId="32" fillId="0" borderId="38" xfId="0" applyNumberFormat="1" applyFont="1" applyFill="1" applyBorder="1" applyAlignment="1">
      <alignment vertical="center"/>
    </xf>
    <xf numFmtId="0" fontId="0" fillId="0" borderId="0" xfId="0" applyFill="1"/>
    <xf numFmtId="183" fontId="32" fillId="0" borderId="47" xfId="0" applyNumberFormat="1" applyFont="1" applyFill="1" applyBorder="1" applyAlignment="1">
      <alignment horizontal="center" vertical="center" wrapText="1"/>
    </xf>
    <xf numFmtId="184" fontId="32" fillId="0" borderId="47" xfId="0" applyNumberFormat="1" applyFont="1" applyFill="1" applyBorder="1" applyAlignment="1">
      <alignment horizontal="center" vertical="center"/>
    </xf>
    <xf numFmtId="41" fontId="32" fillId="0" borderId="47" xfId="0" applyNumberFormat="1" applyFont="1" applyFill="1" applyBorder="1" applyAlignment="1">
      <alignment vertical="center"/>
    </xf>
    <xf numFmtId="0" fontId="32" fillId="0" borderId="48" xfId="0" applyFont="1" applyFill="1" applyBorder="1" applyAlignment="1">
      <alignment horizontal="center" vertical="center"/>
    </xf>
    <xf numFmtId="0" fontId="32" fillId="0" borderId="47" xfId="0" applyFont="1" applyFill="1" applyBorder="1" applyAlignment="1">
      <alignment horizontal="center" vertical="center"/>
    </xf>
    <xf numFmtId="180" fontId="32" fillId="0" borderId="42" xfId="0" applyNumberFormat="1" applyFont="1" applyBorder="1" applyAlignment="1">
      <alignment horizontal="center" vertical="center" wrapText="1"/>
    </xf>
    <xf numFmtId="180" fontId="32" fillId="0" borderId="42" xfId="0" applyNumberFormat="1" applyFont="1" applyBorder="1" applyAlignment="1">
      <alignment horizontal="center" vertical="center"/>
    </xf>
    <xf numFmtId="180" fontId="32" fillId="0" borderId="50" xfId="0" applyNumberFormat="1" applyFont="1" applyBorder="1" applyAlignment="1">
      <alignment horizontal="center" vertical="center" shrinkToFit="1"/>
    </xf>
    <xf numFmtId="180" fontId="32" fillId="0" borderId="55" xfId="0" applyNumberFormat="1" applyFont="1" applyFill="1" applyBorder="1" applyAlignment="1">
      <alignment horizontal="center" vertical="center"/>
    </xf>
    <xf numFmtId="176" fontId="32" fillId="0" borderId="42" xfId="0" applyNumberFormat="1" applyFont="1" applyFill="1" applyBorder="1" applyAlignment="1">
      <alignment vertical="center"/>
    </xf>
    <xf numFmtId="41" fontId="34" fillId="0" borderId="41" xfId="0" applyNumberFormat="1" applyFont="1" applyFill="1" applyBorder="1" applyAlignment="1">
      <alignment vertical="center"/>
    </xf>
    <xf numFmtId="180" fontId="32" fillId="0" borderId="56" xfId="0" applyNumberFormat="1" applyFont="1" applyFill="1" applyBorder="1" applyAlignment="1">
      <alignment horizontal="center" vertical="center"/>
    </xf>
    <xf numFmtId="180" fontId="32" fillId="0" borderId="38" xfId="0" applyNumberFormat="1" applyFont="1" applyFill="1" applyBorder="1" applyAlignment="1">
      <alignment horizontal="center" vertical="center"/>
    </xf>
    <xf numFmtId="180" fontId="30" fillId="0" borderId="38" xfId="0" applyNumberFormat="1" applyFont="1" applyFill="1" applyBorder="1" applyAlignment="1">
      <alignment horizontal="center" vertical="center"/>
    </xf>
    <xf numFmtId="41" fontId="34" fillId="0" borderId="38" xfId="0" applyNumberFormat="1" applyFont="1" applyFill="1" applyBorder="1" applyAlignment="1">
      <alignment vertical="center"/>
    </xf>
    <xf numFmtId="180" fontId="32" fillId="0" borderId="39" xfId="0" applyNumberFormat="1" applyFont="1" applyFill="1" applyBorder="1" applyAlignment="1">
      <alignment vertical="center"/>
    </xf>
    <xf numFmtId="180" fontId="32" fillId="0" borderId="47" xfId="0" applyNumberFormat="1" applyFont="1" applyFill="1" applyBorder="1" applyAlignment="1">
      <alignment horizontal="center" vertical="center"/>
    </xf>
    <xf numFmtId="180" fontId="30" fillId="0" borderId="47" xfId="0" applyNumberFormat="1" applyFont="1" applyFill="1" applyBorder="1" applyAlignment="1">
      <alignment horizontal="center" vertical="center"/>
    </xf>
    <xf numFmtId="41" fontId="34" fillId="0" borderId="57" xfId="0" applyNumberFormat="1" applyFont="1" applyFill="1" applyBorder="1" applyAlignment="1">
      <alignment vertical="center"/>
    </xf>
    <xf numFmtId="180" fontId="32" fillId="0" borderId="48" xfId="0" applyNumberFormat="1" applyFont="1" applyFill="1" applyBorder="1" applyAlignment="1">
      <alignment horizontal="center" vertical="center"/>
    </xf>
    <xf numFmtId="180" fontId="37" fillId="0" borderId="47" xfId="0" applyNumberFormat="1" applyFont="1" applyFill="1" applyBorder="1" applyAlignment="1">
      <alignment horizontal="center" vertical="center"/>
    </xf>
    <xf numFmtId="41" fontId="37" fillId="0" borderId="47" xfId="0" applyNumberFormat="1" applyFont="1" applyFill="1" applyBorder="1" applyAlignment="1">
      <alignment vertical="center"/>
    </xf>
    <xf numFmtId="41" fontId="38" fillId="0" borderId="47" xfId="0" applyNumberFormat="1" applyFont="1" applyFill="1" applyBorder="1" applyAlignment="1">
      <alignment vertical="center"/>
    </xf>
    <xf numFmtId="180" fontId="37" fillId="0" borderId="48" xfId="0" applyNumberFormat="1" applyFont="1" applyFill="1" applyBorder="1" applyAlignment="1">
      <alignment horizontal="center" vertical="center"/>
    </xf>
    <xf numFmtId="0" fontId="32" fillId="0" borderId="48" xfId="0" applyFont="1" applyFill="1" applyBorder="1" applyAlignment="1">
      <alignment vertical="center"/>
    </xf>
    <xf numFmtId="176" fontId="32" fillId="0" borderId="47" xfId="0" applyNumberFormat="1" applyFont="1" applyFill="1" applyBorder="1" applyAlignment="1">
      <alignment vertical="center"/>
    </xf>
    <xf numFmtId="0" fontId="32" fillId="0" borderId="46" xfId="0" applyFont="1" applyFill="1" applyBorder="1" applyAlignment="1">
      <alignment vertical="center" wrapText="1"/>
    </xf>
    <xf numFmtId="0" fontId="32" fillId="0" borderId="47" xfId="0" applyFont="1" applyFill="1" applyBorder="1" applyAlignment="1">
      <alignment vertical="center"/>
    </xf>
    <xf numFmtId="181" fontId="32" fillId="0" borderId="47" xfId="0" applyNumberFormat="1" applyFont="1" applyFill="1" applyBorder="1" applyAlignment="1">
      <alignment horizontal="center" vertical="center"/>
    </xf>
    <xf numFmtId="0" fontId="32" fillId="0" borderId="41" xfId="0" applyFont="1" applyFill="1" applyBorder="1" applyAlignment="1">
      <alignment vertical="center"/>
    </xf>
    <xf numFmtId="0" fontId="32" fillId="0" borderId="57" xfId="0" applyFont="1" applyFill="1" applyBorder="1" applyAlignment="1">
      <alignment vertical="center"/>
    </xf>
    <xf numFmtId="183" fontId="32" fillId="0" borderId="47" xfId="0" applyNumberFormat="1" applyFont="1" applyFill="1" applyBorder="1" applyAlignment="1">
      <alignment horizontal="center" vertical="center" shrinkToFit="1"/>
    </xf>
    <xf numFmtId="185" fontId="21" fillId="0" borderId="48" xfId="0" applyNumberFormat="1" applyFont="1" applyFill="1" applyBorder="1" applyAlignment="1">
      <alignment horizontal="center" vertical="center"/>
    </xf>
    <xf numFmtId="181" fontId="32" fillId="0" borderId="63" xfId="0" applyNumberFormat="1" applyFont="1" applyFill="1" applyBorder="1" applyAlignment="1">
      <alignment vertical="center" wrapText="1" shrinkToFit="1"/>
    </xf>
    <xf numFmtId="181" fontId="32" fillId="0" borderId="64" xfId="0" applyNumberFormat="1" applyFont="1" applyFill="1" applyBorder="1" applyAlignment="1">
      <alignment vertical="center" wrapText="1" shrinkToFit="1"/>
    </xf>
    <xf numFmtId="181" fontId="32" fillId="0" borderId="47" xfId="0" applyNumberFormat="1" applyFont="1" applyFill="1" applyBorder="1" applyAlignment="1">
      <alignment horizontal="center" vertical="center" wrapText="1" shrinkToFit="1"/>
    </xf>
    <xf numFmtId="181" fontId="32" fillId="0" borderId="47" xfId="0" applyNumberFormat="1" applyFont="1" applyFill="1" applyBorder="1" applyAlignment="1">
      <alignment horizontal="center" vertical="center" shrinkToFit="1"/>
    </xf>
    <xf numFmtId="41" fontId="34" fillId="0" borderId="47" xfId="0" applyNumberFormat="1" applyFont="1" applyFill="1" applyBorder="1" applyAlignment="1">
      <alignment vertical="center"/>
    </xf>
    <xf numFmtId="182" fontId="32" fillId="0" borderId="48" xfId="0" applyNumberFormat="1" applyFont="1" applyFill="1" applyBorder="1" applyAlignment="1">
      <alignment horizontal="center" vertical="center" shrinkToFit="1"/>
    </xf>
    <xf numFmtId="181" fontId="32" fillId="0" borderId="57" xfId="0" applyNumberFormat="1" applyFont="1" applyFill="1" applyBorder="1" applyAlignment="1">
      <alignment horizontal="center" vertical="center" wrapText="1" shrinkToFit="1"/>
    </xf>
    <xf numFmtId="181" fontId="32" fillId="0" borderId="57" xfId="0" applyNumberFormat="1" applyFont="1" applyFill="1" applyBorder="1" applyAlignment="1">
      <alignment horizontal="center" vertical="center" shrinkToFit="1"/>
    </xf>
    <xf numFmtId="41" fontId="32" fillId="0" borderId="57" xfId="0" applyNumberFormat="1" applyFont="1" applyFill="1" applyBorder="1" applyAlignment="1">
      <alignment vertical="center"/>
    </xf>
    <xf numFmtId="182" fontId="32" fillId="0" borderId="65" xfId="0" applyNumberFormat="1" applyFont="1" applyFill="1" applyBorder="1" applyAlignment="1">
      <alignment horizontal="center" vertical="center" shrinkToFit="1"/>
    </xf>
    <xf numFmtId="181" fontId="32" fillId="0" borderId="14" xfId="0" applyNumberFormat="1" applyFont="1" applyFill="1" applyBorder="1" applyAlignment="1">
      <alignment vertical="center" wrapText="1" shrinkToFit="1"/>
    </xf>
    <xf numFmtId="181" fontId="32" fillId="0" borderId="66" xfId="0" applyNumberFormat="1" applyFont="1" applyFill="1" applyBorder="1" applyAlignment="1">
      <alignment vertical="center" wrapText="1" shrinkToFit="1"/>
    </xf>
    <xf numFmtId="181" fontId="32" fillId="0" borderId="61" xfId="0" applyNumberFormat="1" applyFont="1" applyFill="1" applyBorder="1" applyAlignment="1">
      <alignment vertical="center" wrapText="1" shrinkToFit="1"/>
    </xf>
    <xf numFmtId="181" fontId="32" fillId="0" borderId="62" xfId="0" applyNumberFormat="1" applyFont="1" applyFill="1" applyBorder="1" applyAlignment="1">
      <alignment vertical="center" wrapText="1" shrinkToFit="1"/>
    </xf>
    <xf numFmtId="186" fontId="32" fillId="0" borderId="47" xfId="0" applyNumberFormat="1" applyFont="1" applyFill="1" applyBorder="1" applyAlignment="1">
      <alignment vertical="center"/>
    </xf>
    <xf numFmtId="183" fontId="32" fillId="0" borderId="50" xfId="0" applyNumberFormat="1" applyFont="1" applyFill="1" applyBorder="1" applyAlignment="1">
      <alignment horizontal="center" vertical="center" wrapText="1"/>
    </xf>
    <xf numFmtId="184" fontId="32" fillId="0" borderId="50" xfId="0" applyNumberFormat="1" applyFont="1" applyFill="1" applyBorder="1" applyAlignment="1">
      <alignment horizontal="center" vertical="center"/>
    </xf>
    <xf numFmtId="186" fontId="32" fillId="0" borderId="50" xfId="0" applyNumberFormat="1" applyFont="1" applyFill="1" applyBorder="1" applyAlignment="1">
      <alignment vertical="center"/>
    </xf>
    <xf numFmtId="41" fontId="32" fillId="0" borderId="50" xfId="0" applyNumberFormat="1" applyFont="1" applyFill="1" applyBorder="1" applyAlignment="1">
      <alignment vertical="center"/>
    </xf>
    <xf numFmtId="41" fontId="34" fillId="0" borderId="45" xfId="0" applyNumberFormat="1" applyFont="1" applyFill="1" applyBorder="1" applyAlignment="1">
      <alignment vertical="center"/>
    </xf>
    <xf numFmtId="0" fontId="40" fillId="0" borderId="51" xfId="0" applyFont="1" applyFill="1" applyBorder="1" applyAlignment="1">
      <alignment vertical="center"/>
    </xf>
    <xf numFmtId="0" fontId="21" fillId="0" borderId="5" xfId="0" quotePrefix="1" applyNumberFormat="1" applyFont="1" applyFill="1" applyBorder="1" applyAlignment="1" applyProtection="1">
      <alignment vertical="center"/>
    </xf>
    <xf numFmtId="0" fontId="21" fillId="0" borderId="11" xfId="0" quotePrefix="1" applyNumberFormat="1" applyFont="1" applyFill="1" applyBorder="1" applyAlignment="1" applyProtection="1">
      <alignment vertical="center"/>
    </xf>
    <xf numFmtId="0" fontId="18" fillId="0" borderId="0" xfId="2" applyFont="1" applyBorder="1" applyAlignment="1">
      <alignment horizontal="distributed" vertical="center"/>
    </xf>
    <xf numFmtId="178" fontId="18" fillId="0" borderId="0" xfId="2" applyNumberFormat="1" applyFont="1" applyBorder="1" applyAlignment="1">
      <alignment horizontal="right" vertical="center"/>
    </xf>
    <xf numFmtId="0" fontId="15" fillId="0" borderId="24" xfId="2" applyNumberFormat="1" applyFont="1" applyFill="1" applyBorder="1" applyAlignment="1">
      <alignment horizontal="center" vertical="center"/>
    </xf>
    <xf numFmtId="0" fontId="15" fillId="0" borderId="19" xfId="2" applyNumberFormat="1" applyFont="1" applyFill="1" applyBorder="1" applyAlignment="1">
      <alignment horizontal="center" vertical="center"/>
    </xf>
    <xf numFmtId="0" fontId="25" fillId="0" borderId="24" xfId="2" applyFont="1" applyBorder="1" applyAlignment="1">
      <alignment horizontal="center" vertical="center" wrapText="1"/>
    </xf>
    <xf numFmtId="0" fontId="25" fillId="0" borderId="19" xfId="2" applyFont="1" applyBorder="1" applyAlignment="1">
      <alignment horizontal="center" vertical="center" shrinkToFit="1"/>
    </xf>
    <xf numFmtId="0" fontId="19" fillId="0" borderId="19" xfId="2" applyNumberFormat="1" applyFont="1" applyFill="1" applyBorder="1" applyAlignment="1">
      <alignment horizontal="distributed" vertical="center" wrapText="1"/>
    </xf>
    <xf numFmtId="0" fontId="19" fillId="0" borderId="10" xfId="2" applyNumberFormat="1" applyFont="1" applyFill="1" applyBorder="1" applyAlignment="1">
      <alignment horizontal="distributed" vertical="center" wrapText="1"/>
    </xf>
    <xf numFmtId="0" fontId="15" fillId="0" borderId="25" xfId="2" applyNumberFormat="1" applyFont="1" applyFill="1" applyBorder="1" applyAlignment="1">
      <alignment horizontal="distributed" vertical="center" wrapText="1"/>
    </xf>
    <xf numFmtId="0" fontId="15" fillId="0" borderId="26" xfId="2" applyNumberFormat="1" applyFont="1" applyFill="1" applyBorder="1" applyAlignment="1">
      <alignment horizontal="distributed" vertical="center" wrapText="1"/>
    </xf>
    <xf numFmtId="0" fontId="15" fillId="0" borderId="27" xfId="2" applyNumberFormat="1" applyFont="1" applyFill="1" applyBorder="1" applyAlignment="1">
      <alignment horizontal="distributed" vertical="center" wrapText="1"/>
    </xf>
    <xf numFmtId="0" fontId="15" fillId="0" borderId="28" xfId="2" applyNumberFormat="1" applyFont="1" applyFill="1" applyBorder="1" applyAlignment="1">
      <alignment horizontal="distributed" vertical="center" wrapText="1"/>
    </xf>
    <xf numFmtId="0" fontId="15" fillId="0" borderId="0" xfId="3" applyFont="1" applyAlignment="1">
      <alignment horizontal="left" vertical="center"/>
    </xf>
    <xf numFmtId="0" fontId="15" fillId="0" borderId="18" xfId="2" applyNumberFormat="1" applyFont="1" applyFill="1" applyBorder="1" applyAlignment="1">
      <alignment horizontal="distributed" vertical="center" wrapText="1"/>
    </xf>
    <xf numFmtId="0" fontId="15" fillId="0" borderId="9" xfId="2" applyNumberFormat="1" applyFont="1" applyFill="1" applyBorder="1" applyAlignment="1">
      <alignment horizontal="distributed" vertical="center" wrapText="1"/>
    </xf>
    <xf numFmtId="0" fontId="15" fillId="0" borderId="19" xfId="2" applyNumberFormat="1" applyFont="1" applyFill="1" applyBorder="1" applyAlignment="1">
      <alignment horizontal="distributed" vertical="center" wrapText="1"/>
    </xf>
    <xf numFmtId="0" fontId="15" fillId="0" borderId="10" xfId="2" applyNumberFormat="1" applyFont="1" applyFill="1" applyBorder="1" applyAlignment="1">
      <alignment horizontal="distributed" vertical="center" wrapText="1"/>
    </xf>
    <xf numFmtId="0" fontId="20" fillId="0" borderId="0" xfId="0" applyNumberFormat="1" applyFont="1" applyFill="1" applyAlignment="1" applyProtection="1">
      <alignment horizontal="center" vertical="center"/>
    </xf>
    <xf numFmtId="0" fontId="22" fillId="0" borderId="0" xfId="0" applyNumberFormat="1" applyFont="1" applyFill="1" applyAlignment="1" applyProtection="1">
      <alignment vertical="center"/>
    </xf>
    <xf numFmtId="0" fontId="22" fillId="0" borderId="32" xfId="0" applyNumberFormat="1" applyFont="1" applyFill="1" applyBorder="1" applyAlignment="1" applyProtection="1">
      <alignment horizontal="center" vertical="center"/>
    </xf>
    <xf numFmtId="0" fontId="22" fillId="0" borderId="33" xfId="0" applyNumberFormat="1" applyFont="1" applyFill="1" applyBorder="1" applyAlignment="1" applyProtection="1">
      <alignment horizontal="center" vertical="center"/>
    </xf>
    <xf numFmtId="0" fontId="22" fillId="0" borderId="34" xfId="0" applyNumberFormat="1" applyFont="1" applyFill="1" applyBorder="1" applyAlignment="1" applyProtection="1">
      <alignment horizontal="center" vertical="center"/>
    </xf>
    <xf numFmtId="0" fontId="22" fillId="0" borderId="25" xfId="0" applyNumberFormat="1" applyFont="1" applyFill="1" applyBorder="1" applyAlignment="1" applyProtection="1">
      <alignment horizontal="center" vertical="center"/>
    </xf>
    <xf numFmtId="0" fontId="22" fillId="0" borderId="24" xfId="0" applyNumberFormat="1" applyFont="1" applyFill="1" applyBorder="1" applyAlignment="1" applyProtection="1">
      <alignment horizontal="center" vertical="center"/>
    </xf>
    <xf numFmtId="0" fontId="22" fillId="0" borderId="29" xfId="0" applyNumberFormat="1" applyFont="1" applyFill="1" applyBorder="1" applyAlignment="1" applyProtection="1">
      <alignment horizontal="center" vertical="center"/>
    </xf>
    <xf numFmtId="0" fontId="22" fillId="0" borderId="30" xfId="0" applyNumberFormat="1" applyFont="1" applyFill="1" applyBorder="1" applyAlignment="1" applyProtection="1">
      <alignment horizontal="center" vertical="center"/>
    </xf>
    <xf numFmtId="0" fontId="22" fillId="0" borderId="4" xfId="0" applyNumberFormat="1" applyFont="1" applyFill="1" applyBorder="1" applyAlignment="1" applyProtection="1">
      <alignment horizontal="center" vertical="center"/>
    </xf>
    <xf numFmtId="0" fontId="22" fillId="0" borderId="31" xfId="0" applyNumberFormat="1" applyFont="1" applyFill="1" applyBorder="1" applyAlignment="1" applyProtection="1">
      <alignment horizontal="center" vertical="center"/>
    </xf>
    <xf numFmtId="0" fontId="22" fillId="0" borderId="35" xfId="0" applyNumberFormat="1" applyFont="1" applyFill="1" applyBorder="1" applyAlignment="1" applyProtection="1">
      <alignment horizontal="center" vertical="center"/>
    </xf>
    <xf numFmtId="0" fontId="22" fillId="0" borderId="36" xfId="0" applyNumberFormat="1" applyFont="1" applyFill="1" applyBorder="1" applyAlignment="1" applyProtection="1">
      <alignment horizontal="center" vertical="center"/>
    </xf>
    <xf numFmtId="0" fontId="35" fillId="0" borderId="52" xfId="0" applyFont="1" applyBorder="1" applyAlignment="1">
      <alignment horizontal="center" vertical="center"/>
    </xf>
    <xf numFmtId="180" fontId="32" fillId="0" borderId="53" xfId="0" applyNumberFormat="1" applyFont="1" applyFill="1" applyBorder="1" applyAlignment="1">
      <alignment horizontal="center" vertical="center"/>
    </xf>
    <xf numFmtId="180" fontId="32" fillId="0" borderId="54" xfId="0" applyNumberFormat="1" applyFont="1" applyFill="1" applyBorder="1" applyAlignment="1">
      <alignment horizontal="center" vertical="center"/>
    </xf>
    <xf numFmtId="180" fontId="32" fillId="0" borderId="37" xfId="0" applyNumberFormat="1" applyFont="1" applyFill="1" applyBorder="1" applyAlignment="1">
      <alignment horizontal="center" vertical="center"/>
    </xf>
    <xf numFmtId="180" fontId="32" fillId="0" borderId="46" xfId="0" applyNumberFormat="1" applyFont="1" applyFill="1" applyBorder="1" applyAlignment="1">
      <alignment horizontal="center" vertical="center"/>
    </xf>
    <xf numFmtId="180" fontId="32" fillId="0" borderId="46" xfId="0" applyNumberFormat="1" applyFont="1" applyFill="1" applyBorder="1" applyAlignment="1">
      <alignment horizontal="center" vertical="center" wrapText="1"/>
    </xf>
    <xf numFmtId="181" fontId="32" fillId="0" borderId="46" xfId="0" applyNumberFormat="1" applyFont="1" applyFill="1" applyBorder="1" applyAlignment="1">
      <alignment horizontal="distributed" vertical="center" indent="1"/>
    </xf>
    <xf numFmtId="181" fontId="32" fillId="0" borderId="47" xfId="0" applyNumberFormat="1" applyFont="1" applyFill="1" applyBorder="1" applyAlignment="1">
      <alignment horizontal="distributed" vertical="center" indent="1"/>
    </xf>
    <xf numFmtId="0" fontId="32" fillId="0" borderId="47" xfId="0" applyFont="1" applyFill="1" applyBorder="1" applyAlignment="1">
      <alignment horizontal="center" vertical="center" wrapText="1"/>
    </xf>
    <xf numFmtId="180" fontId="32" fillId="0" borderId="37" xfId="0" applyNumberFormat="1" applyFont="1" applyBorder="1" applyAlignment="1">
      <alignment horizontal="center" vertical="center"/>
    </xf>
    <xf numFmtId="180" fontId="32" fillId="0" borderId="38" xfId="0" applyNumberFormat="1" applyFont="1" applyBorder="1" applyAlignment="1">
      <alignment horizontal="center" vertical="center"/>
    </xf>
    <xf numFmtId="180" fontId="32" fillId="0" borderId="40" xfId="0" applyNumberFormat="1" applyFont="1" applyBorder="1" applyAlignment="1">
      <alignment horizontal="center" vertical="center"/>
    </xf>
    <xf numFmtId="180" fontId="32" fillId="0" borderId="41" xfId="0" applyNumberFormat="1" applyFont="1" applyBorder="1" applyAlignment="1">
      <alignment horizontal="center" vertical="center"/>
    </xf>
    <xf numFmtId="180" fontId="32" fillId="0" borderId="49" xfId="0" applyNumberFormat="1" applyFont="1" applyBorder="1" applyAlignment="1">
      <alignment horizontal="center" vertical="center"/>
    </xf>
    <xf numFmtId="180" fontId="32" fillId="0" borderId="50" xfId="0" applyNumberFormat="1" applyFont="1" applyBorder="1" applyAlignment="1">
      <alignment horizontal="center" vertical="center"/>
    </xf>
    <xf numFmtId="180" fontId="32" fillId="0" borderId="39" xfId="0" applyNumberFormat="1" applyFont="1" applyBorder="1" applyAlignment="1">
      <alignment horizontal="center" vertical="center"/>
    </xf>
    <xf numFmtId="180" fontId="32" fillId="0" borderId="43" xfId="0" applyNumberFormat="1" applyFont="1" applyBorder="1" applyAlignment="1">
      <alignment horizontal="center" vertical="center"/>
    </xf>
    <xf numFmtId="180" fontId="32" fillId="0" borderId="51" xfId="0" applyNumberFormat="1" applyFont="1" applyBorder="1" applyAlignment="1">
      <alignment horizontal="center" vertical="center"/>
    </xf>
    <xf numFmtId="180" fontId="34" fillId="0" borderId="42" xfId="0" applyNumberFormat="1" applyFont="1" applyBorder="1" applyAlignment="1">
      <alignment horizontal="center" vertical="center"/>
    </xf>
    <xf numFmtId="180" fontId="34" fillId="0" borderId="45" xfId="0" applyNumberFormat="1" applyFont="1" applyBorder="1" applyAlignment="1">
      <alignment horizontal="center" vertical="center"/>
    </xf>
    <xf numFmtId="0" fontId="32" fillId="0" borderId="46" xfId="0" applyFont="1" applyFill="1" applyBorder="1" applyAlignment="1">
      <alignment horizontal="distributed" vertical="center" wrapText="1" indent="1"/>
    </xf>
    <xf numFmtId="0" fontId="32" fillId="0" borderId="47" xfId="0" applyFont="1" applyFill="1" applyBorder="1" applyAlignment="1">
      <alignment horizontal="distributed" vertical="center" wrapText="1" indent="1"/>
    </xf>
    <xf numFmtId="0" fontId="32" fillId="0" borderId="44" xfId="0" applyFont="1" applyFill="1" applyBorder="1" applyAlignment="1">
      <alignment horizontal="center" vertical="center" wrapText="1"/>
    </xf>
    <xf numFmtId="0" fontId="32" fillId="0" borderId="40" xfId="0" applyFont="1" applyFill="1" applyBorder="1" applyAlignment="1">
      <alignment horizontal="center" vertical="center" wrapText="1"/>
    </xf>
    <xf numFmtId="0" fontId="32" fillId="0" borderId="58" xfId="0" applyFont="1" applyFill="1" applyBorder="1" applyAlignment="1">
      <alignment horizontal="center" vertical="center" wrapText="1"/>
    </xf>
    <xf numFmtId="0" fontId="32" fillId="0" borderId="42" xfId="0" applyFont="1" applyFill="1" applyBorder="1" applyAlignment="1">
      <alignment horizontal="center" vertical="center"/>
    </xf>
    <xf numFmtId="0" fontId="32" fillId="0" borderId="41" xfId="0" applyFont="1" applyFill="1" applyBorder="1" applyAlignment="1">
      <alignment horizontal="center" vertical="center"/>
    </xf>
    <xf numFmtId="183" fontId="32" fillId="0" borderId="47" xfId="0" applyNumberFormat="1" applyFont="1" applyFill="1" applyBorder="1" applyAlignment="1">
      <alignment horizontal="center" vertical="center" wrapText="1"/>
    </xf>
    <xf numFmtId="0" fontId="32" fillId="0" borderId="47" xfId="0" applyFont="1" applyFill="1" applyBorder="1" applyAlignment="1">
      <alignment horizontal="center" vertical="center"/>
    </xf>
    <xf numFmtId="0" fontId="32" fillId="0" borderId="59" xfId="0" applyFont="1" applyFill="1" applyBorder="1" applyAlignment="1">
      <alignment horizontal="distributed" vertical="center" wrapText="1" indent="1"/>
    </xf>
    <xf numFmtId="0" fontId="32" fillId="0" borderId="60" xfId="0" applyFont="1" applyFill="1" applyBorder="1" applyAlignment="1">
      <alignment horizontal="distributed" vertical="center" wrapText="1" indent="1"/>
    </xf>
    <xf numFmtId="0" fontId="32" fillId="0" borderId="61" xfId="0" applyFont="1" applyFill="1" applyBorder="1" applyAlignment="1">
      <alignment horizontal="distributed" vertical="center" wrapText="1" indent="1"/>
    </xf>
    <xf numFmtId="0" fontId="32" fillId="0" borderId="62" xfId="0" applyFont="1" applyFill="1" applyBorder="1" applyAlignment="1">
      <alignment horizontal="distributed" vertical="center" wrapText="1" indent="1"/>
    </xf>
    <xf numFmtId="0" fontId="32" fillId="0" borderId="59" xfId="0" applyFont="1" applyFill="1" applyBorder="1" applyAlignment="1">
      <alignment horizontal="center" vertical="center" wrapText="1"/>
    </xf>
    <xf numFmtId="0" fontId="32" fillId="0" borderId="60" xfId="0" applyFont="1" applyFill="1" applyBorder="1" applyAlignment="1">
      <alignment horizontal="center" vertical="center" wrapText="1"/>
    </xf>
    <xf numFmtId="0" fontId="32" fillId="0" borderId="61" xfId="0" applyFont="1" applyFill="1" applyBorder="1" applyAlignment="1">
      <alignment horizontal="center" vertical="center" wrapText="1"/>
    </xf>
    <xf numFmtId="0" fontId="32" fillId="0" borderId="62" xfId="0" applyFont="1" applyFill="1" applyBorder="1" applyAlignment="1">
      <alignment horizontal="center" vertical="center" wrapText="1"/>
    </xf>
    <xf numFmtId="181" fontId="32" fillId="0" borderId="59" xfId="0" applyNumberFormat="1" applyFont="1" applyFill="1" applyBorder="1" applyAlignment="1">
      <alignment horizontal="center" vertical="center" wrapText="1" shrinkToFit="1"/>
    </xf>
    <xf numFmtId="181" fontId="32" fillId="0" borderId="60" xfId="0" applyNumberFormat="1" applyFont="1" applyFill="1" applyBorder="1" applyAlignment="1">
      <alignment horizontal="center" vertical="center" wrapText="1" shrinkToFit="1"/>
    </xf>
    <xf numFmtId="181" fontId="32" fillId="0" borderId="14" xfId="0" applyNumberFormat="1" applyFont="1" applyFill="1" applyBorder="1" applyAlignment="1">
      <alignment horizontal="center" vertical="center" wrapText="1" shrinkToFit="1"/>
    </xf>
    <xf numFmtId="181" fontId="32" fillId="0" borderId="66" xfId="0" applyNumberFormat="1" applyFont="1" applyFill="1" applyBorder="1" applyAlignment="1">
      <alignment horizontal="center" vertical="center" wrapText="1" shrinkToFit="1"/>
    </xf>
    <xf numFmtId="0" fontId="32" fillId="0" borderId="49" xfId="0" applyFont="1" applyFill="1" applyBorder="1" applyAlignment="1">
      <alignment horizontal="distributed" vertical="center" wrapText="1" indent="1"/>
    </xf>
    <xf numFmtId="0" fontId="32" fillId="0" borderId="50" xfId="0" applyFont="1" applyFill="1" applyBorder="1" applyAlignment="1">
      <alignment horizontal="distributed" vertical="center" wrapText="1" indent="1"/>
    </xf>
  </cellXfs>
  <cellStyles count="4">
    <cellStyle name="표준" xfId="0" builtinId="0"/>
    <cellStyle name="표준 2" xfId="1" xr:uid="{00000000-0005-0000-0000-000001000000}"/>
    <cellStyle name="표준 2 11" xfId="2" xr:uid="{00000000-0005-0000-0000-000002000000}"/>
    <cellStyle name="표준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1.xml"/><Relationship Id="rId21" Type="http://schemas.openxmlformats.org/officeDocument/2006/relationships/externalLink" Target="externalLinks/externalLink15.xml"/><Relationship Id="rId42" Type="http://schemas.openxmlformats.org/officeDocument/2006/relationships/externalLink" Target="externalLinks/externalLink36.xml"/><Relationship Id="rId63" Type="http://schemas.openxmlformats.org/officeDocument/2006/relationships/externalLink" Target="externalLinks/externalLink57.xml"/><Relationship Id="rId84" Type="http://schemas.openxmlformats.org/officeDocument/2006/relationships/externalLink" Target="externalLinks/externalLink78.xml"/><Relationship Id="rId138" Type="http://schemas.openxmlformats.org/officeDocument/2006/relationships/externalLink" Target="externalLinks/externalLink132.xml"/><Relationship Id="rId159" Type="http://schemas.openxmlformats.org/officeDocument/2006/relationships/calcChain" Target="calcChain.xml"/><Relationship Id="rId107" Type="http://schemas.openxmlformats.org/officeDocument/2006/relationships/externalLink" Target="externalLinks/externalLink101.xml"/><Relationship Id="rId11" Type="http://schemas.openxmlformats.org/officeDocument/2006/relationships/externalLink" Target="externalLinks/externalLink5.xml"/><Relationship Id="rId32" Type="http://schemas.openxmlformats.org/officeDocument/2006/relationships/externalLink" Target="externalLinks/externalLink26.xml"/><Relationship Id="rId53" Type="http://schemas.openxmlformats.org/officeDocument/2006/relationships/externalLink" Target="externalLinks/externalLink47.xml"/><Relationship Id="rId74" Type="http://schemas.openxmlformats.org/officeDocument/2006/relationships/externalLink" Target="externalLinks/externalLink68.xml"/><Relationship Id="rId128" Type="http://schemas.openxmlformats.org/officeDocument/2006/relationships/externalLink" Target="externalLinks/externalLink122.xml"/><Relationship Id="rId149" Type="http://schemas.openxmlformats.org/officeDocument/2006/relationships/externalLink" Target="externalLinks/externalLink143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9.xml"/><Relationship Id="rId22" Type="http://schemas.openxmlformats.org/officeDocument/2006/relationships/externalLink" Target="externalLinks/externalLink16.xml"/><Relationship Id="rId43" Type="http://schemas.openxmlformats.org/officeDocument/2006/relationships/externalLink" Target="externalLinks/externalLink37.xml"/><Relationship Id="rId64" Type="http://schemas.openxmlformats.org/officeDocument/2006/relationships/externalLink" Target="externalLinks/externalLink58.xml"/><Relationship Id="rId118" Type="http://schemas.openxmlformats.org/officeDocument/2006/relationships/externalLink" Target="externalLinks/externalLink112.xml"/><Relationship Id="rId139" Type="http://schemas.openxmlformats.org/officeDocument/2006/relationships/externalLink" Target="externalLinks/externalLink133.xml"/><Relationship Id="rId80" Type="http://schemas.openxmlformats.org/officeDocument/2006/relationships/externalLink" Target="externalLinks/externalLink74.xml"/><Relationship Id="rId85" Type="http://schemas.openxmlformats.org/officeDocument/2006/relationships/externalLink" Target="externalLinks/externalLink79.xml"/><Relationship Id="rId150" Type="http://schemas.openxmlformats.org/officeDocument/2006/relationships/externalLink" Target="externalLinks/externalLink144.xml"/><Relationship Id="rId155" Type="http://schemas.openxmlformats.org/officeDocument/2006/relationships/externalLink" Target="externalLinks/externalLink149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Relationship Id="rId59" Type="http://schemas.openxmlformats.org/officeDocument/2006/relationships/externalLink" Target="externalLinks/externalLink53.xml"/><Relationship Id="rId103" Type="http://schemas.openxmlformats.org/officeDocument/2006/relationships/externalLink" Target="externalLinks/externalLink97.xml"/><Relationship Id="rId108" Type="http://schemas.openxmlformats.org/officeDocument/2006/relationships/externalLink" Target="externalLinks/externalLink102.xml"/><Relationship Id="rId124" Type="http://schemas.openxmlformats.org/officeDocument/2006/relationships/externalLink" Target="externalLinks/externalLink118.xml"/><Relationship Id="rId129" Type="http://schemas.openxmlformats.org/officeDocument/2006/relationships/externalLink" Target="externalLinks/externalLink123.xml"/><Relationship Id="rId54" Type="http://schemas.openxmlformats.org/officeDocument/2006/relationships/externalLink" Target="externalLinks/externalLink48.xml"/><Relationship Id="rId70" Type="http://schemas.openxmlformats.org/officeDocument/2006/relationships/externalLink" Target="externalLinks/externalLink64.xml"/><Relationship Id="rId75" Type="http://schemas.openxmlformats.org/officeDocument/2006/relationships/externalLink" Target="externalLinks/externalLink69.xml"/><Relationship Id="rId91" Type="http://schemas.openxmlformats.org/officeDocument/2006/relationships/externalLink" Target="externalLinks/externalLink85.xml"/><Relationship Id="rId96" Type="http://schemas.openxmlformats.org/officeDocument/2006/relationships/externalLink" Target="externalLinks/externalLink90.xml"/><Relationship Id="rId140" Type="http://schemas.openxmlformats.org/officeDocument/2006/relationships/externalLink" Target="externalLinks/externalLink134.xml"/><Relationship Id="rId145" Type="http://schemas.openxmlformats.org/officeDocument/2006/relationships/externalLink" Target="externalLinks/externalLink13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49" Type="http://schemas.openxmlformats.org/officeDocument/2006/relationships/externalLink" Target="externalLinks/externalLink43.xml"/><Relationship Id="rId114" Type="http://schemas.openxmlformats.org/officeDocument/2006/relationships/externalLink" Target="externalLinks/externalLink108.xml"/><Relationship Id="rId119" Type="http://schemas.openxmlformats.org/officeDocument/2006/relationships/externalLink" Target="externalLinks/externalLink113.xml"/><Relationship Id="rId44" Type="http://schemas.openxmlformats.org/officeDocument/2006/relationships/externalLink" Target="externalLinks/externalLink38.xml"/><Relationship Id="rId60" Type="http://schemas.openxmlformats.org/officeDocument/2006/relationships/externalLink" Target="externalLinks/externalLink54.xml"/><Relationship Id="rId65" Type="http://schemas.openxmlformats.org/officeDocument/2006/relationships/externalLink" Target="externalLinks/externalLink59.xml"/><Relationship Id="rId81" Type="http://schemas.openxmlformats.org/officeDocument/2006/relationships/externalLink" Target="externalLinks/externalLink75.xml"/><Relationship Id="rId86" Type="http://schemas.openxmlformats.org/officeDocument/2006/relationships/externalLink" Target="externalLinks/externalLink80.xml"/><Relationship Id="rId130" Type="http://schemas.openxmlformats.org/officeDocument/2006/relationships/externalLink" Target="externalLinks/externalLink124.xml"/><Relationship Id="rId135" Type="http://schemas.openxmlformats.org/officeDocument/2006/relationships/externalLink" Target="externalLinks/externalLink129.xml"/><Relationship Id="rId151" Type="http://schemas.openxmlformats.org/officeDocument/2006/relationships/externalLink" Target="externalLinks/externalLink145.xml"/><Relationship Id="rId156" Type="http://schemas.openxmlformats.org/officeDocument/2006/relationships/theme" Target="theme/theme1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33.xml"/><Relationship Id="rId109" Type="http://schemas.openxmlformats.org/officeDocument/2006/relationships/externalLink" Target="externalLinks/externalLink103.xml"/><Relationship Id="rId34" Type="http://schemas.openxmlformats.org/officeDocument/2006/relationships/externalLink" Target="externalLinks/externalLink28.xml"/><Relationship Id="rId50" Type="http://schemas.openxmlformats.org/officeDocument/2006/relationships/externalLink" Target="externalLinks/externalLink44.xml"/><Relationship Id="rId55" Type="http://schemas.openxmlformats.org/officeDocument/2006/relationships/externalLink" Target="externalLinks/externalLink49.xml"/><Relationship Id="rId76" Type="http://schemas.openxmlformats.org/officeDocument/2006/relationships/externalLink" Target="externalLinks/externalLink70.xml"/><Relationship Id="rId97" Type="http://schemas.openxmlformats.org/officeDocument/2006/relationships/externalLink" Target="externalLinks/externalLink91.xml"/><Relationship Id="rId104" Type="http://schemas.openxmlformats.org/officeDocument/2006/relationships/externalLink" Target="externalLinks/externalLink98.xml"/><Relationship Id="rId120" Type="http://schemas.openxmlformats.org/officeDocument/2006/relationships/externalLink" Target="externalLinks/externalLink114.xml"/><Relationship Id="rId125" Type="http://schemas.openxmlformats.org/officeDocument/2006/relationships/externalLink" Target="externalLinks/externalLink119.xml"/><Relationship Id="rId141" Type="http://schemas.openxmlformats.org/officeDocument/2006/relationships/externalLink" Target="externalLinks/externalLink135.xml"/><Relationship Id="rId146" Type="http://schemas.openxmlformats.org/officeDocument/2006/relationships/externalLink" Target="externalLinks/externalLink140.xml"/><Relationship Id="rId7" Type="http://schemas.openxmlformats.org/officeDocument/2006/relationships/externalLink" Target="externalLinks/externalLink1.xml"/><Relationship Id="rId71" Type="http://schemas.openxmlformats.org/officeDocument/2006/relationships/externalLink" Target="externalLinks/externalLink65.xml"/><Relationship Id="rId92" Type="http://schemas.openxmlformats.org/officeDocument/2006/relationships/externalLink" Target="externalLinks/externalLink8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3.xml"/><Relationship Id="rId24" Type="http://schemas.openxmlformats.org/officeDocument/2006/relationships/externalLink" Target="externalLinks/externalLink18.xml"/><Relationship Id="rId40" Type="http://schemas.openxmlformats.org/officeDocument/2006/relationships/externalLink" Target="externalLinks/externalLink34.xml"/><Relationship Id="rId45" Type="http://schemas.openxmlformats.org/officeDocument/2006/relationships/externalLink" Target="externalLinks/externalLink39.xml"/><Relationship Id="rId66" Type="http://schemas.openxmlformats.org/officeDocument/2006/relationships/externalLink" Target="externalLinks/externalLink60.xml"/><Relationship Id="rId87" Type="http://schemas.openxmlformats.org/officeDocument/2006/relationships/externalLink" Target="externalLinks/externalLink81.xml"/><Relationship Id="rId110" Type="http://schemas.openxmlformats.org/officeDocument/2006/relationships/externalLink" Target="externalLinks/externalLink104.xml"/><Relationship Id="rId115" Type="http://schemas.openxmlformats.org/officeDocument/2006/relationships/externalLink" Target="externalLinks/externalLink109.xml"/><Relationship Id="rId131" Type="http://schemas.openxmlformats.org/officeDocument/2006/relationships/externalLink" Target="externalLinks/externalLink125.xml"/><Relationship Id="rId136" Type="http://schemas.openxmlformats.org/officeDocument/2006/relationships/externalLink" Target="externalLinks/externalLink130.xml"/><Relationship Id="rId157" Type="http://schemas.openxmlformats.org/officeDocument/2006/relationships/styles" Target="styles.xml"/><Relationship Id="rId61" Type="http://schemas.openxmlformats.org/officeDocument/2006/relationships/externalLink" Target="externalLinks/externalLink55.xml"/><Relationship Id="rId82" Type="http://schemas.openxmlformats.org/officeDocument/2006/relationships/externalLink" Target="externalLinks/externalLink76.xml"/><Relationship Id="rId152" Type="http://schemas.openxmlformats.org/officeDocument/2006/relationships/externalLink" Target="externalLinks/externalLink146.xml"/><Relationship Id="rId19" Type="http://schemas.openxmlformats.org/officeDocument/2006/relationships/externalLink" Target="externalLinks/externalLink13.xml"/><Relationship Id="rId14" Type="http://schemas.openxmlformats.org/officeDocument/2006/relationships/externalLink" Target="externalLinks/externalLink8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56" Type="http://schemas.openxmlformats.org/officeDocument/2006/relationships/externalLink" Target="externalLinks/externalLink50.xml"/><Relationship Id="rId77" Type="http://schemas.openxmlformats.org/officeDocument/2006/relationships/externalLink" Target="externalLinks/externalLink71.xml"/><Relationship Id="rId100" Type="http://schemas.openxmlformats.org/officeDocument/2006/relationships/externalLink" Target="externalLinks/externalLink94.xml"/><Relationship Id="rId105" Type="http://schemas.openxmlformats.org/officeDocument/2006/relationships/externalLink" Target="externalLinks/externalLink99.xml"/><Relationship Id="rId126" Type="http://schemas.openxmlformats.org/officeDocument/2006/relationships/externalLink" Target="externalLinks/externalLink120.xml"/><Relationship Id="rId147" Type="http://schemas.openxmlformats.org/officeDocument/2006/relationships/externalLink" Target="externalLinks/externalLink141.xml"/><Relationship Id="rId8" Type="http://schemas.openxmlformats.org/officeDocument/2006/relationships/externalLink" Target="externalLinks/externalLink2.xml"/><Relationship Id="rId51" Type="http://schemas.openxmlformats.org/officeDocument/2006/relationships/externalLink" Target="externalLinks/externalLink45.xml"/><Relationship Id="rId72" Type="http://schemas.openxmlformats.org/officeDocument/2006/relationships/externalLink" Target="externalLinks/externalLink66.xml"/><Relationship Id="rId93" Type="http://schemas.openxmlformats.org/officeDocument/2006/relationships/externalLink" Target="externalLinks/externalLink87.xml"/><Relationship Id="rId98" Type="http://schemas.openxmlformats.org/officeDocument/2006/relationships/externalLink" Target="externalLinks/externalLink92.xml"/><Relationship Id="rId121" Type="http://schemas.openxmlformats.org/officeDocument/2006/relationships/externalLink" Target="externalLinks/externalLink115.xml"/><Relationship Id="rId142" Type="http://schemas.openxmlformats.org/officeDocument/2006/relationships/externalLink" Target="externalLinks/externalLink136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9.xml"/><Relationship Id="rId46" Type="http://schemas.openxmlformats.org/officeDocument/2006/relationships/externalLink" Target="externalLinks/externalLink40.xml"/><Relationship Id="rId67" Type="http://schemas.openxmlformats.org/officeDocument/2006/relationships/externalLink" Target="externalLinks/externalLink61.xml"/><Relationship Id="rId116" Type="http://schemas.openxmlformats.org/officeDocument/2006/relationships/externalLink" Target="externalLinks/externalLink110.xml"/><Relationship Id="rId137" Type="http://schemas.openxmlformats.org/officeDocument/2006/relationships/externalLink" Target="externalLinks/externalLink131.xml"/><Relationship Id="rId158" Type="http://schemas.openxmlformats.org/officeDocument/2006/relationships/sharedStrings" Target="sharedStrings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62" Type="http://schemas.openxmlformats.org/officeDocument/2006/relationships/externalLink" Target="externalLinks/externalLink56.xml"/><Relationship Id="rId83" Type="http://schemas.openxmlformats.org/officeDocument/2006/relationships/externalLink" Target="externalLinks/externalLink77.xml"/><Relationship Id="rId88" Type="http://schemas.openxmlformats.org/officeDocument/2006/relationships/externalLink" Target="externalLinks/externalLink82.xml"/><Relationship Id="rId111" Type="http://schemas.openxmlformats.org/officeDocument/2006/relationships/externalLink" Target="externalLinks/externalLink105.xml"/><Relationship Id="rId132" Type="http://schemas.openxmlformats.org/officeDocument/2006/relationships/externalLink" Target="externalLinks/externalLink126.xml"/><Relationship Id="rId153" Type="http://schemas.openxmlformats.org/officeDocument/2006/relationships/externalLink" Target="externalLinks/externalLink147.xml"/><Relationship Id="rId15" Type="http://schemas.openxmlformats.org/officeDocument/2006/relationships/externalLink" Target="externalLinks/externalLink9.xml"/><Relationship Id="rId36" Type="http://schemas.openxmlformats.org/officeDocument/2006/relationships/externalLink" Target="externalLinks/externalLink30.xml"/><Relationship Id="rId57" Type="http://schemas.openxmlformats.org/officeDocument/2006/relationships/externalLink" Target="externalLinks/externalLink51.xml"/><Relationship Id="rId106" Type="http://schemas.openxmlformats.org/officeDocument/2006/relationships/externalLink" Target="externalLinks/externalLink100.xml"/><Relationship Id="rId127" Type="http://schemas.openxmlformats.org/officeDocument/2006/relationships/externalLink" Target="externalLinks/externalLink121.xml"/><Relationship Id="rId10" Type="http://schemas.openxmlformats.org/officeDocument/2006/relationships/externalLink" Target="externalLinks/externalLink4.xml"/><Relationship Id="rId31" Type="http://schemas.openxmlformats.org/officeDocument/2006/relationships/externalLink" Target="externalLinks/externalLink25.xml"/><Relationship Id="rId52" Type="http://schemas.openxmlformats.org/officeDocument/2006/relationships/externalLink" Target="externalLinks/externalLink46.xml"/><Relationship Id="rId73" Type="http://schemas.openxmlformats.org/officeDocument/2006/relationships/externalLink" Target="externalLinks/externalLink67.xml"/><Relationship Id="rId78" Type="http://schemas.openxmlformats.org/officeDocument/2006/relationships/externalLink" Target="externalLinks/externalLink72.xml"/><Relationship Id="rId94" Type="http://schemas.openxmlformats.org/officeDocument/2006/relationships/externalLink" Target="externalLinks/externalLink88.xml"/><Relationship Id="rId99" Type="http://schemas.openxmlformats.org/officeDocument/2006/relationships/externalLink" Target="externalLinks/externalLink93.xml"/><Relationship Id="rId101" Type="http://schemas.openxmlformats.org/officeDocument/2006/relationships/externalLink" Target="externalLinks/externalLink95.xml"/><Relationship Id="rId122" Type="http://schemas.openxmlformats.org/officeDocument/2006/relationships/externalLink" Target="externalLinks/externalLink116.xml"/><Relationship Id="rId143" Type="http://schemas.openxmlformats.org/officeDocument/2006/relationships/externalLink" Target="externalLinks/externalLink137.xml"/><Relationship Id="rId148" Type="http://schemas.openxmlformats.org/officeDocument/2006/relationships/externalLink" Target="externalLinks/externalLink14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26" Type="http://schemas.openxmlformats.org/officeDocument/2006/relationships/externalLink" Target="externalLinks/externalLink20.xml"/><Relationship Id="rId47" Type="http://schemas.openxmlformats.org/officeDocument/2006/relationships/externalLink" Target="externalLinks/externalLink41.xml"/><Relationship Id="rId68" Type="http://schemas.openxmlformats.org/officeDocument/2006/relationships/externalLink" Target="externalLinks/externalLink62.xml"/><Relationship Id="rId89" Type="http://schemas.openxmlformats.org/officeDocument/2006/relationships/externalLink" Target="externalLinks/externalLink83.xml"/><Relationship Id="rId112" Type="http://schemas.openxmlformats.org/officeDocument/2006/relationships/externalLink" Target="externalLinks/externalLink106.xml"/><Relationship Id="rId133" Type="http://schemas.openxmlformats.org/officeDocument/2006/relationships/externalLink" Target="externalLinks/externalLink127.xml"/><Relationship Id="rId154" Type="http://schemas.openxmlformats.org/officeDocument/2006/relationships/externalLink" Target="externalLinks/externalLink148.xml"/><Relationship Id="rId16" Type="http://schemas.openxmlformats.org/officeDocument/2006/relationships/externalLink" Target="externalLinks/externalLink10.xml"/><Relationship Id="rId37" Type="http://schemas.openxmlformats.org/officeDocument/2006/relationships/externalLink" Target="externalLinks/externalLink31.xml"/><Relationship Id="rId58" Type="http://schemas.openxmlformats.org/officeDocument/2006/relationships/externalLink" Target="externalLinks/externalLink52.xml"/><Relationship Id="rId79" Type="http://schemas.openxmlformats.org/officeDocument/2006/relationships/externalLink" Target="externalLinks/externalLink73.xml"/><Relationship Id="rId102" Type="http://schemas.openxmlformats.org/officeDocument/2006/relationships/externalLink" Target="externalLinks/externalLink96.xml"/><Relationship Id="rId123" Type="http://schemas.openxmlformats.org/officeDocument/2006/relationships/externalLink" Target="externalLinks/externalLink117.xml"/><Relationship Id="rId144" Type="http://schemas.openxmlformats.org/officeDocument/2006/relationships/externalLink" Target="externalLinks/externalLink138.xml"/><Relationship Id="rId90" Type="http://schemas.openxmlformats.org/officeDocument/2006/relationships/externalLink" Target="externalLinks/externalLink84.xml"/><Relationship Id="rId27" Type="http://schemas.openxmlformats.org/officeDocument/2006/relationships/externalLink" Target="externalLinks/externalLink21.xml"/><Relationship Id="rId48" Type="http://schemas.openxmlformats.org/officeDocument/2006/relationships/externalLink" Target="externalLinks/externalLink42.xml"/><Relationship Id="rId69" Type="http://schemas.openxmlformats.org/officeDocument/2006/relationships/externalLink" Target="externalLinks/externalLink63.xml"/><Relationship Id="rId113" Type="http://schemas.openxmlformats.org/officeDocument/2006/relationships/externalLink" Target="externalLinks/externalLink107.xml"/><Relationship Id="rId134" Type="http://schemas.openxmlformats.org/officeDocument/2006/relationships/externalLink" Target="externalLinks/externalLink12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1;&#54872;\&#46020;&#44553;\2&#52264;&#48516;\1&#52264;&#48320;&#44221;\&#49688;&#47049;&#49328;&#526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4788;\C\project\&#44417;&#49888;&#44368;\&#49688;&#47049;\GOOMI\DOHWA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40;&#48176;\E\&#50629;&#47924;&#51088;&#47308;\&#46020;&#47196;\&#49436;&#52380;&#44400;\&#48376;&#49440;\&#48176;&#49688;&#44277;\WORK\&#52649;&#51452;\&#50896;&#44032;&#44228;&#49328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Work\KOREASE\ANCHOR\&#50689;&#44396;&#50549;&#52964;\&#50549;&#52964;\&#49324;&#47732;&#50549;&#52964;\&#50976;&#49888;\&#49324;&#47732;\&#49324;&#47732;&#48512;\&#52572;&#51333;\Frp\4&#50900;\&#51473;&#48512;&#45236;&#47449;&#44256;&#49549;&#46020;&#47196;3&#44277;&#44396;\&#45236;&#50669;\&#48156;&#51452;&#52376;&#48324;&#51068;&#45824;(02&#45380;&#49345;&#45432;&#51076;)\FRP&#49324;&#47732;\Program%20Files\Microsoft%20Office\Office\JIN\&#49328;&#52636;&#44540;&#4414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5&#44277;&#44396;\&#48512;&#49548;&#51109;\&#49688;&#47049;&#47749;&#49464;&#4943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TEST\&#51473;&#49328;&#4436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1116;\cad-dwg\DOOSAN\RAHMEN\R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37;&#54840;\&#50577;&#51452;\&#51648;&#45212;&#49444;&#44228;\&#51109;&#49457;&#48393;\&#45236;&#50669;&#50896;&#48376;(02.9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WS6-&#44277;&#53685;\SU\DAT\DATA\WAN-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ject\e\&#44396;&#51312;&#44228;&#49328;\&#44368;&#47049;&#48324;&#44228;&#49328;\&#49888;&#49345;-&#49688;&#49345;\&#49688;&#49345;1&#44368;\&#44368;&#44033;(t&#54805;)\&#49688;&#49345;1&#44368;-P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ject\e\&#44396;&#51312;&#44228;&#49328;\&#49345;&#48512;\r.c%20slab\&#44256;&#52285;&#44400;(&#54840;&#45224;)\&#54868;&#54217;&#44368;(3s&#48372;&#46020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1652;\&#51452;&#49464;&#50668;%5e%5e\PROJECT\program\&#44228;&#49328;&#49436;\&#44368;&#45824;3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&#51109;&#54788;&#44368;\PKIDS\SURYANG\DONGC\TOP-BS\D-CHSOI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XECELL\&#49548;&#50577;2-P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ject\e\&#44396;&#51312;&#44228;&#49328;\&#44368;&#44033;\&#12640;&#54805;%20&#44368;&#44033;\&#50857;&#51064;1-p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37;&#54840;\&#50577;&#51452;\&#44608;&#51221;&#49885;\&#49688;&#54644;&#48373;&#44396;&#44288;&#47144;&#51088;&#47308;\2002&#49688;&#54644;&#48373;&#44396;&#44288;&#47144;\&#44592;&#48152;&#51312;&#49457;&#44228;\&#54224;&#44592;&#47932;&#52376;&#47532;(&#50577;&#51648;&#47568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37;&#54840;\&#50577;&#51452;\&#44608;&#51221;&#49885;\&#49688;&#54644;&#48373;&#44396;&#44288;&#47144;&#51088;&#47308;\2002&#49688;&#54644;&#48373;&#44396;&#44288;&#47144;\&#44592;&#48152;&#51312;&#49457;&#44228;\&#44148;&#49444;&#45236;&#50669;(&#50577;&#51648;&#47568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ject\e\&#44396;&#51312;&#44228;&#49328;\BOX\&#44552;&#54840;(&#51648;&#54616;&#48372;&#46020;)\5.0X2.7-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DAT\&#45824;&#44396;&#54252;&#54637;\PCBEAM\PIER\&#48317;&#44228;&#52380;~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36;&#50669;&#47784;&#51020;\1&#52264;&#45236;&#5066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BOX\&#44148;&#54868;\KHJ\XLS\DATA\&#51473;&#49328;&#4436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54532;&#47196;&#51229;&#53944;\XLS\&#44396;&#51312;&#44228;&#49328;\&#50745;&#48317;&#44396;&#51312;&#44228;&#4932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&#51109;&#54788;&#44368;\PKIDS\SURYANG\DONGC\TOP-BS\D-CHPIER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&#49836;&#46972;&#48652;\&#54620;&#44221;\&#51473;&#49328;&#44368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DAT\&#50900;&#44228;&#44368;\&#50900;&#44228;-H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689;&#55148;\E\MY%20DOCUMENTS\&#51652;&#46041;\&#51064;&#44257;&#44368;\&#51064;&#44257;&#4436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3\d\0-&#52572;&#51333;&#44368;&#47049;\&#50689;&#50577;-&#51452;&#49892;&#47560;&#51012;\&#51452;&#49892;&#47560;&#51012;&#51652;&#51077;&#46020;&#47196;\&#49688;&#47049;\Book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892;&#47925;\&#47196;&#52972;%20&#46356;&#49828;&#53356;%20(d)\My%20Documents\&#50641;&#49472;&#50896;&#48376;\&#48176;&#49688;&#44277;\&#48149;&#44592;&#49324;-&#47732;&#48317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54644;EXP\&#48376;&#49440;&#45800;&#44032;\&#50641;&#49472;\&#44396;-&#48320;&#4968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_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q-data\&#49340;&#54840;&#44148;&#49444;\1&#44277;&#44396;\98NAEYUK\98&#51204;&#52404;ny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689;&#55148;\E\My%20Documents\&#51652;&#46041;\&#51652;&#51204;&#44368;\&#51652;&#51204;&#44368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1116;\cad-dwg\project\&#46041;&#47749;\&#51109;&#54637;&#49440;\&#44396;&#51312;&#44228;&#49328;\BO1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TEST\&#51473;&#49328;&#4436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BOX\&#54620;&#44221;\KHJ\XLS\RC%20RAHMEN\&#54620;&#44397;\&#51473;&#49328;&#4436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37;&#54840;\&#50577;&#51452;\1.&#53664;&#47785;&#50629;&#47924;\4.&#44277;&#49324;&#51068;&#48152;\12.&#46020;&#47196;&#45824;&#51109;%20&#51204;&#49328;&#54868;%20&#50857;&#50669;\2.&#45236;&#50669;&#49436;\3&#52264;&#48516;\Documents%20and%20Settings\Administrator\My%20Documents\&#50836;&#54616;&#45768;&#47928;&#49436;\&#50629;&#47924;&#54260;&#45908;\&#51228;&#50504;&#49436;&#50577;&#49885;\&#51228;&#50504;&#49436;&#47784;&#51020;\&#51204;&#45224;&#46020;&#49884;&#44032;&#49828;\a&#44204;&#51201;_&#52280;&#51312;&#51088;&#47308;\&#49324;&#50629;&#48708;&#49328;&#51221;\&#47928;&#49436;&#51221;&#47532;\&#44148;&#49444;&#44368;&#53685;&#48512;\&#44148;&#44368;&#48512;&#51221;&#47532;&#51204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XECELL\&#49548;&#50577;2-P5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&#50724;&#51648;&#50689;\&#51089;&#50629;&#49892;\&#48268;&#48120;&#52380;&#54945;&#45800;&#44368;&#47049;&#44277;&#49324;\&#49688;&#47049;\TEST\&#51473;&#49328;&#44368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My%20Documents\EXCEL\&#44396;&#51312;\RAHMEN\&#54028;&#51060;&#54805;~1\&#46041;&#47932;&#51060;~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EXCEL\&#44396;&#51312;\RAHMEN\&#54028;&#51060;&#54805;~1\&#46041;&#47932;&#51060;~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689;&#55148;\E\MY%20DOCUMENTS\&#51652;&#46041;\&#51064;&#44257;&#44368;\&#51064;&#44257;&#44368;&#49345;&#48512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KHJ\XLS\RC&#49836;&#46972;&#48652;\&#54620;&#44221;\&#51473;&#49328;&#44368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My%20Documents\2000&#45380;\&#49688;&#47049;\BOX\&#44148;&#54868;\KHJ\XLS\RC%20RAHMEN\&#54620;&#44397;\&#51473;&#49328;&#44368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TC\&#44221;&#54984;2\&#49548;&#50629;1&#44368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9689;\C\111\&#44552;&#44053;\EXCEL\SUCK\HANBIT\3-2\3-2P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TEST\&#51473;&#49328;&#4436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47196;&#48512;\D\down\abut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&#51089;&#50629;&#49892;\&#46041;&#49328;&#44368;\&#52572;&#51333;&#49688;&#47049;\TEST\&#51473;&#49328;&#44368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BOX\&#54620;&#44221;\KHJ\XLS\RC%20RAHMEN\&#54620;&#44397;\&#51473;&#49328;&#44368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&#49836;&#46972;&#48652;\&#54620;&#44221;\&#51473;&#49328;&#4436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%20RAHMEN\&#54620;&#44397;\&#51473;&#49328;&#44368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KHJ\XLS\RC%20RAHMEN\&#54620;&#44397;\&#51473;&#49328;&#44368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XECELL\EXCEL\&#44396;&#51312;\RAHMEN\hankyoung\&#54028;&#51060;&#54805;~1\&#46041;&#47932;&#51060;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6041;&#51452;\D\2002&#45380;\&#49888;&#50504;&#44400;&#49345;&#49688;&#46020;&#45432;&#54980;&#44288;&#44060;&#47049;\&#51648;&#46020;&#51021;\&#49688;&#47049;&#49328;&#52636;&#49436;\&#49345;&#49688;&#46020;&#49688;&#47049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KHJ\XLS\RC%20RAHMEN\&#54620;&#44221;\&#54620;&#44397;\&#51473;&#49328;&#44368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BOX\&#54620;&#44221;\KHJ\XLS\DATA\&#51473;&#49328;&#44368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0896;\C\&#54861;&#49328;&#52380;\&#45224;&#52492;&#51648;&#44396;\&#49688;&#47049;(&#45224;&#52492;)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%20RAHMEN\&#54620;&#44221;\&#54620;&#44397;\&#51473;&#49328;&#44368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GOC\SLAB\&#49836;&#47000;&#48652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ject\e\PROJECT\&#44228;&#48177;&#47196;&#49688;&#47049;\FINAL\GB&#54616;-2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DATA\&#51473;&#49328;&#44368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&#54028;&#51068;&#47784;&#51020;\&#49444;&#44228;&#54532;&#47196;&#44536;&#47016;\&#51068;&#50948;&#45824;&#44032;&#54364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16;&#50689;&#44592;&#52980;\&#47196;&#52972;%20&#46356;&#49828;&#53356;%20(c)\PROJET\2002&#45380;&#44284;&#50629;\&#51064;&#52380;&#51333;&#44148;(&#49688;&#51221;&#50504;)\&#49688;&#47049;\&#48176;&#49688;&#44277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PROJECT\LOAD\28LINE\HWP\LOAD\KH\HWP\OUT\Y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My%20Documents\2000&#45380;\&#49688;&#47049;\BOX\&#44148;&#54868;\KHJ\XLS\DATA\&#51473;&#49328;&#44368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76;&#49688;&#51648;\Q-NEW\PIER2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ject\e\&#44396;&#51312;&#44228;&#49328;\&#44368;&#44033;\&#51333;&#54805;&#44368;&#44033;\jct-&#51652;&#51676;&#44368;&#44033;&#52572;&#51333;\&#50725;&#54252;jct-P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ject\e\&#44396;&#51312;&#44228;&#49328;\&#49345;&#48512;\psc%20exl\&#47560;&#45804;&#44368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40;&#48176;\E\&#50629;&#47924;&#51088;&#47308;\&#46020;&#47196;\&#49436;&#52380;&#44400;\&#48376;&#49440;\&#48176;&#49688;&#44277;\&#48512;&#45824;&#44277;-1\&#51333;&#48176;&#49688;&#44288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ject\e\&#44396;&#51312;&#44228;&#49328;\&#44368;&#44033;\&#51333;&#54805;&#44368;&#44033;\&#50725;&#54252;jct&#52572;&#51333;\&#50725;&#54252;jctP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9&#45380;3&#52264;&#44277;&#49324;\3&#52264;&#44277;&#49324;\99&#45380;&#46020;3&#52264;&#44228;&#50557;&#45236;&#50669;5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64;&#51652;\&#49324;&#50629;&#47928;&#49436;\Office\&#48149;&#44592;&#49324;%20&#51089;&#50629;&#50857;\DATA\MR-BAB\&#50641;&#49472;DATA\2.&#53664;&#44277;\&#48149;&#44592;&#49324;-&#45800;&#50948;&#49688;&#47049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BOX\&#44148;&#54868;\KHJ\XLS\RC%20RAHMEN\&#54620;&#44397;\&#51473;&#49328;&#44368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DATA\&#51473;&#49328;&#44368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%20RAHMEN\&#54620;&#44397;\&#51473;&#49328;&#44368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ject\e\&#44256;&#52285;-&#51109;&#49457;\&#51109;&#49457;JCT&#44368;\&#44396;&#51312;&#44228;&#49328;\MAINST~2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&#51089;&#50629;&#49892;\&#46041;&#47548;\&#49328;&#53468;&#44264;&#44368;\&#54620;&#44397;\&#51473;&#49328;&#44368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89;&#50865;\C\&#50724;&#51648;&#50689;\&#51089;&#50629;&#49892;\&#48268;&#48120;&#52380;&#54945;&#45800;&#44368;&#47049;&#44277;&#49324;\&#49688;&#47049;\TEST\&#51473;&#49328;&#44368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BOX\&#54620;&#44221;\KHJ\XLS\DATA\&#51473;&#49328;&#44368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ject\e\Microsoft%20Office\Office\Book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689;&#51068;\&#49341;&#44368;&#52380;\&#44032;&#54217;&#49888;&#54036;\&#49688;&#47049;&#49328;&#52636;\&#48176;&#49688;&#44277;\&#48512;&#45824;&#44277;EXCEL\&#49688;&#47049;-&#47589;\&#54840;&#45224;\&#48512;&#45824;&#44277;&#51088;&#47308;\excel\&#54788;&#51109;&#48143;&#54872;&#44221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&#50724;&#51648;&#50689;\&#51089;&#50629;&#49892;\2,3&#50900;\&#48268;&#48120;&#52380;&#54945;&#45800;&#44368;&#47049;&#44277;&#49324;\&#49688;&#47049;\TEST\&#51473;&#49328;&#44368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KHJ\XLS\DATA\&#51473;&#49328;&#44368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&#50724;&#51648;&#50689;\&#51089;&#50629;&#49892;\2,3&#50900;\&#50696;&#51204;2&#44368;\&#52572;&#51333;&#49688;&#47049;\&#54620;&#44397;\&#51473;&#49328;&#44368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ot\c\&#45236;&#50669;&#47784;&#51020;\1&#52264;&#45236;&#50669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ject\e\&#54861;&#47548;-Project\&#49688;&#54644;&#48373;&#44396;-&#54861;&#52380;\&#49436;&#49437;&#47732;%20&#49373;&#44257;1&#47532;\&#49436;&#49437;&#47732;(&#52572;&#51333;)\&#49368;&#47785;&#44264;&#52380;&#44368;\&#44396;&#51312;&#44228;&#49328;\&#49368;&#47785;&#44264;&#52380;&#44368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ject\e\&#44228;&#48177;&#47196;(&#45824;&#50504;&#49444;&#44228;)\&#44228;&#49328;&#49436;&#52572;&#51333;&#45225;&#54408;(0713)\&#49345;&#48512;\&#44032;&#49688;&#50896;&#44368;-&#49345;2s\GSW&#49345;-2S-1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0\databank\DATA\DAEJU\DJ-&#50745;&#48317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49885;\D\excel\&#49352;%20&#54260;&#45908;\&#49352;%20&#54260;&#45908;\&#51008;&#54616;&#44368;~3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69;&#52840;&#48320;&#44221;\&#46020;&#47196;&#44277;&#49324;\&#52265;&#51456;&#44277;&#44228;\95&#51456;&#44277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864;\C\RP2002\&#46020;&#47196;&#44288;&#47532;\&#44256;&#49457;&#47532;&#49688;&#54644;\&#45236;&#50669;\&#44256;&#49457;1&#51648;&#44396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&#45236;&#50669;_&#44284;&#50629;&#51648;&#49884;&#49436;\2001\&#51064;&#51228;&#44400;\&#49548;&#54616;&#52380;JH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lee\c$\Documents%20and%20Settings\Administrator\&#48148;&#53461;%20&#54868;&#47732;\&#49444;&#44228;&#51089;&#50629;\&#54217;&#52285;&#44400;&#49444;&#44228;(&#52572;&#51333;)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JU\EX\GISUNG\KWOAN\&#44592;&#49457;&#45236;&#50669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333;&#49457;&#50668;\&#51452;&#49464;&#50668;%5e%5e\&#51089;&#50629;&#48169;\&#50976;&#49888;\&#52572;&#51333;&#51089;&#50629;&#48169;-2.25\&#49688;&#47049;\&#49688;&#47049;&#44592;&#51456;\&#45236;&#48512;2&#44368;_&#44368;&#44033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8652;&#44032;&#46304;\D\7&#54924;&#44592;&#49457;\7&#52264;&#48320;&#44221;\q-data\&#49340;&#54840;&#44148;&#49444;\1&#44277;&#44396;\98NAEYUK\98&#51204;&#52404;ny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5&#44277;&#44396;\&#50668;&#44148;&#48372;&#44256;\&#48176;&#49688;&#44277;\&#50516;&#44144;%20&#46263;&#52292;&#50880;&#44277;&#51228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111\&#44552;&#44053;\EXCEL\SUCK\HANBIT\3-2\3-2P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380;&#49345;&#48393;\D\111\&#44552;&#44053;\EXCEL\SUCK\HANBIT\3-2\3-2P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928;&#55148;\C\&#49444;&#44228;&#49436;\&#51064;&#51228;&#44400;\&#54217;&#49900;&#49440;(&#49436;&#54868;301&#54840;)&#45453;&#50612;&#52492;&#46020;&#47196;&#54869;&#54252;&#51109;&#44277;&#49324;\&#49444;&#44228;&#50696;&#49328;&#49436;\&#54217;&#49900;&#49440;&#49444;&#44228;&#50696;&#49328;&#49436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SJ\HW\&#44592;&#49457;&#45236;&#50669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69;&#52840;&#48320;&#44221;\2\HAN\&#49116;&#53440;&#51068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37;&#54840;\&#50577;&#51452;\02_&#51089;&#50629;&#48169;\&#54532;&#47196;&#51229;&#53944;\&#54532;&#47196;&#51229;&#53944;2011\03_&#48152;&#44228;&#51068;&#48152;&#49328;&#50629;&#45800;&#51648;&#51652;&#51077;&#46020;&#47196;&#54869;&#54252;&#51109;&#44277;&#49324;(&#50896;&#51452;&#49884;)\9&#52264;-111020-&#44053;&#50896;&#46020;&#44228;&#50557;&#49900;&#49324;%20&#51312;&#52824;\&#49444;&#44228;&#49436;-&#53664;&#47785;\02_&#51228;&#44221;&#48708;%20&#49328;&#52636;,%20&#50696;&#51221;&#44277;&#51221;&#54364;,%20&#46041;&#50896;&#51064;&#50896;&#44228;&#54925;&#54364;-&#53664;&#47785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37;&#54840;\&#50577;&#51452;\1.&#53664;&#47785;&#50629;&#47924;\4.&#44277;&#49324;&#51068;&#48152;\12.&#46020;&#47196;&#45824;&#51109;%20&#51204;&#49328;&#54868;%20&#50857;&#50669;\2.&#45236;&#50669;&#49436;\3&#52264;&#48516;\&#47691;&#51652;&#45448;\01.&#51089;&#50629;&#49892;\04.&#51652;&#54665;&#50629;&#47924;\02.UIS\01.&#44400;&#49328;&#49884;UIS\2004\&#49444;&#44228;&#51089;&#50629;\New\0612\&#54620;&#51652;\&#49345;_&#54616;&#49688;_&#46020;&#47196;&#53685;&#54633;%20&#49884;&#49444;&#47932;&#44288;&#47532;&#49884;&#49828;&#53596;_&#44552;&#50529;&#49444;&#44228;&#49436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f4311\2005project\WINDOWS\&#48148;&#53461;%20&#54868;&#47732;\&#48320;&#49892;&#54217;&#44512;&#53664;&#44277;&#49688;&#47049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68;&#52380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37;&#54840;\&#50577;&#51452;\1.&#53664;&#47785;&#50629;&#47924;\4.&#44277;&#49324;&#51068;&#48152;\12.&#46020;&#47196;&#45824;&#51109;%20&#51204;&#49328;&#54868;%20&#50857;&#50669;\2.&#45236;&#50669;&#49436;\3&#52264;&#48516;\&#51060;&#51221;&#50896;\&#44221;&#44592;&#46020;\&#51032;&#51221;&#48512;&#49884;\&#50577;&#49328;&#49884;&#52509;&#44292;&#50504;(&#52572;&#51333;&#45236;&#50669;2)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44305;&#51452;\&#50857;&#51064;\&#50689;&#46041;8\&#50689;&#46041;&#44160;&#53664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SUNG\&#51312;&#44368;&#47532;~&#44396;&#52636;\My%20Documents\123\&#51204;&#52404;10&#54924;&#49444;&#44228;&#49436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37;&#54840;\&#50577;&#51452;\1.&#53664;&#47785;&#50629;&#47924;\4.&#44277;&#49324;&#51068;&#48152;\12.&#46020;&#47196;&#45824;&#51109;%20&#51204;&#49328;&#54868;%20&#50857;&#50669;\2.&#45236;&#50669;&#49436;\3&#52264;&#48516;\01.&#51089;&#50629;&#49892;\01.&#50629;&#47924;&#54260;&#45908;\02.&#44204;&#51201;&#49436;&#50577;&#49885;\new\&#49884;&#55141;&#49884;&#51116;&#51221;&#48708;\&#51116;&#51221;&#48708;2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40;&#44397;\C\cad-date\&#54868;&#49457;&#49884;\&#49688;&#47049;&#49328;&#52636;&#49436;\&#50669;T&#54805;&#50745;&#48317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JU\EX\&#48169;&#52840;&#48320;&#44221;\&#46020;&#47196;&#44277;&#49324;\&#52265;&#51456;&#44277;&#44228;\95&#51456;&#44277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ycom\d\&#44148;&#52629;\&#44148;&#51221;&#44148;&#52629;\&#50689;&#51452;&#44221;&#47452;&#54984;&#47144;&#50896;\&#49688;&#47049;\Excel\EXCEL\SUCK\HANBIT\3-2\3-2PS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7564;&#49688;\D\&#48512;&#45824;&#44277;-1\&#51333;&#48176;&#49688;&#44288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276;&#49884;\&#44396;&#51312;&#48512;\&#48372;&#47932;&#52285;&#44256;\&#50629;&#47924;&#44288;&#47144;\&#44284;&#50629;&#52280;&#51312;&#51088;&#47308;\GOOMI\DOHWA03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51116;&#49440;\DO\DO\&#51312;&#45804;&#52397;\&#44148;&#49444;&#48512;\&#47928;&#45236;&#54889;&#49328;.97.12.11\&#53804;&#52272;\&#51200;&#44032;\&#51200;&#44032;1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45236;&#50669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&#54532;&#47196;&#51229;&#53944;\&#50641;&#49472;\&#54620;&#44053;\&#49688;&#47049;&#49328;&#52636;\&#51025;&#50857;\111\&#49688;&#47049;date\Excel-DATA\EXCEL\SUCK\HANBIT\3-2\3-2PS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1452;\C\My%20Documents\&#54632;&#54217;&#44400;\&#54632;&#54217;&#54616;&#49688;&#44288;&#44144;\&#44400;&#48124;&#54924;&#44288;-&#51089;&#44257;&#51228;(&#45817;&#52488;&#51204;&#52404;)\&#51088;&#47308;&#47784;&#51020;\EXCEL\&#46020;&#47196;&#48372;&#44256;&#49436;\&#44305;&#50689;-&#50725;&#44257;&#44036;&#48372;&#44256;&#49436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37;&#54840;\&#50577;&#51452;\1.&#53664;&#47785;&#50629;&#47924;\4.&#44277;&#49324;&#51068;&#48152;\12.&#46020;&#47196;&#45824;&#51109;%20&#51204;&#49328;&#54868;%20&#50857;&#50669;\2.&#45236;&#50669;&#49436;\3&#52264;&#48516;\Documents%20and%20Settings\Administrator\My%20Documents\&#50836;&#54616;&#45768;&#47928;&#49436;\&#50629;&#47924;&#54260;&#45908;\&#44204;&#51201;&#49436;\&#44204;&#51201;&#49436;&#50577;&#49885;\&#54364;&#51456;&#45800;&#44032;&#49328;&#52636;&#50577;&#49885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ISUNG\KWOAN\&#44592;&#49457;&#45236;&#50669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5&#44277;&#44396;\&#50668;&#44148;&#48372;&#44256;\&#48176;&#49688;&#44277;\&#50516;&#44144;&#48320;&#44221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596;&#54788;\C\My%20Documents\&#49444;&#44228;&#54028;&#51068;&#47784;&#51020;\&#49444;&#44228;&#54532;&#47196;&#44536;&#47016;\&#51068;&#50948;&#45824;&#44032;&#54364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&#44148;&#52629;\&#44148;&#51221;&#44148;&#52629;\&#50689;&#51452;&#44221;&#47452;&#54984;&#47144;&#50896;\&#49688;&#47049;\Excel\EXCEL\SUCK\HANBIT\3-2\3-2PS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&#54532;&#47196;&#51229;&#53944;\&#50641;&#49472;\&#54620;&#44053;\&#49688;&#47049;&#49328;&#52636;\&#51025;&#50857;\EXCEL\SUCK\HANBIT\3-2\3-2PS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lee\c$\&#44277;&#44036;&#51221;&#48372;&#50672;&#44396;&#54016;\&#49688;&#52824;&#51648;&#46020;&#49324;&#50629;\&#51648;&#51088;&#52404;&#49324;&#50629;\&#50672;&#52380;&#51648;&#44396;\&#44204;&#51201;&#49436;\&#44204;&#51201;_&#49328;&#52636;&#45236;&#50669;&#49436;(&#54028;&#51452;)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95&#51312;&#44221;&#44277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51652;\&#49436;&#50689;&#51652;&#51089;&#50629;&#48169;\BANDAL\EXCEL\RAHMEN\RAHMEN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lee\c$\&#50689;&#50629;&#44288;&#47144;&#47928;&#49436;\TGW_2003\&#44288;&#47532;&#50629;&#47924;\2003&#49324;&#50629;&#44228;&#54925;&#49436;\&#49352;&#51452;&#49548;&#44288;&#47532;&#50504;&#45236;\&#50896;&#51452;&#49884;\&#51021;&#47732;&#51648;&#50669;\&#50896;&#51452;&#49884;&#51021;&#47732;&#49444;&#44228;&#45236;&#50669;&#49436;(2004_&#52572;&#51333;)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37;&#54840;\&#50577;&#51452;\1.&#53664;&#47785;&#50629;&#47924;\4.&#44277;&#49324;&#51068;&#48152;\12.&#46020;&#47196;&#45824;&#51109;%20&#51204;&#49328;&#54868;%20&#50857;&#50669;\2.&#45236;&#50669;&#49436;\3&#52264;&#48516;\Documents%20and%20Settings\Administrator\My%20Documents\&#50836;&#54616;&#45768;&#47928;&#49436;\&#50629;&#47924;&#54260;&#45908;\&#44204;&#51201;&#49436;\&#44204;&#51201;&#49436;&#50577;&#49885;\&#48148;&#53461;&#54868;&#47732;%20%20%20&#47928;&#49436;\&#44032;&#44201;&#49328;&#52636;2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54984;\&#53076;&#47532;&#50500;&#50640;&#49828;&#51060;&#51088;&#47308;\It's%20my%20job\&#50725;&#52380;-&#49548;&#51221;&#44036;\&#50715;&#45216;%20&#52980;&#54504;&#53552;%20D%20drive\2000&#45380;&#51089;&#50629;&#45236;&#50857;&#48143;%202001&#45380;%20&#48156;&#51452;&#49444;&#44228;\&#44053;&#44592;&#49324;&#51032;%20&#51089;&#50629;&#48169;\&#50516;&#54032;&#51221;\6+548&#50516;&#44144;&#53552;&#54028;&#44592;\&#44277;&#49324;&#48708;&#51613;&#44048;&#45236;&#50669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37;&#54840;\&#50577;&#51452;\1.&#53664;&#47785;&#50629;&#47924;\4.&#44277;&#49324;&#51068;&#48152;\12.&#46020;&#47196;&#45824;&#51109;%20&#51204;&#49328;&#54868;%20&#50857;&#50669;\2.&#45236;&#50669;&#49436;\3&#52264;&#48516;\&#54532;&#47196;&#51229;&#53944;&#44288;&#47532;\UIS&#54532;&#47196;&#51229;&#53944;\&#54861;&#49457;&#44400;\SI&#48512;&#47928;_&#44608;&#52380;&#49884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51652;\d\&#47784;&#46304;%20&#51089;&#50629;%20&#44277;&#50976;\&#50976;&#44540;&#54840;\&#49679;&#53356;&#47532;&#53944;%20&#45236;&#50669;&#49436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600;&#54788;\c&#44277;&#50976;&#48169;\&#49457;&#44284;&#54408;\2004\P-04-001(&#50640;&#49828;&#53076;-&#44221;&#51452;~&#44048;&#54252;)\&#49457;&#44284;&#54408;(20031115)\&#45236;&#50669;&#49436;\&#50669;L&#54805;&#50745;&#48317;&#50549;&#52964;&#48372;&#44053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8169;&#52840;&#48320;&#44221;\&#46020;&#47196;&#44277;&#49324;\&#52265;&#51456;&#44277;&#44228;\95&#51456;&#44277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3.&#44608;&#46160;&#50896;\D\project\2003&#45380;\&#49688;&#47532;&#49884;&#49444;&#44060;&#48372;&#49688;(&#45453;&#44592;&#44277;)\&#45824;&#44257;&#51648;&#44396;\&#50641;&#49472;\&#50725;&#44060;&#47560;&#51012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/@&#9733;&#54620;&#44592;&#49440;('25.8~)/00%20&#50629;&#47924;/02%20&#49324;&#50629;/2026/02%20&#48376;&#50696;&#49328;/02%20&#54252;&#51109;/01%20&#45224;&#50577;&#51452;/01%20&#44277;&#49324;/02%20&#44228;&#50557;&#49900;&#49324;%20&#51032;&#47280;/03%20&#49688;&#47049;&#49328;&#52636;&#49436;/01%20&#49688;&#47049;&#49328;&#52636;&#49436;-1&#44277;&#44396;_&#44397;&#51648;&#46020;98&#54840;&#49440;.xlsx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/@&#9733;&#54620;&#44592;&#49440;('25.8~)/00%20&#50629;&#47924;/02%20&#49324;&#50629;/2026/02%20&#48376;&#50696;&#49328;/02%20&#54252;&#51109;/01%20&#45224;&#50577;&#51452;/01%20&#44277;&#49324;/02%20&#44228;&#50557;&#49900;&#49324;%20&#51032;&#47280;/03%20&#49688;&#47049;&#49328;&#52636;&#49436;/02%20&#49688;&#47049;&#49328;&#52636;&#49436;-2&#44277;&#44396;_&#51648;&#48169;&#46020;352&#54840;&#49440;.xlsx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/@&#9733;&#54620;&#44592;&#49440;('25.8~)/00%20&#50629;&#47924;/02%20&#49324;&#50629;/2026/02%20&#48376;&#50696;&#49328;/02%20&#54252;&#51109;/01%20&#45224;&#50577;&#51452;/01%20&#44277;&#49324;/02%20&#44228;&#50557;&#49900;&#49324;%20&#51032;&#47280;/03%20&#49688;&#47049;&#49328;&#52636;&#49436;/03%20&#49688;&#47049;&#49328;&#52636;&#49436;-3&#44277;&#44396;_&#44397;&#51648;&#46020;86&#54840;&#49440;.xlsx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/@&#9733;&#54620;&#44592;&#49440;('25.8~)/00%20&#50629;&#47924;/02%20&#49324;&#50629;/2026/02%20&#48376;&#50696;&#49328;/02%20&#54252;&#51109;/01%20&#45224;&#50577;&#51452;/01%20&#44277;&#49324;/02%20&#44228;&#50557;&#49900;&#49324;%20&#51032;&#47280;/03%20&#49688;&#47049;&#49328;&#52636;&#49436;/04%20&#49688;&#47049;&#49328;&#52636;&#49436;-4&#44277;&#44396;_&#44397;&#51648;&#46020;86&#54840;&#4944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집계"/>
      <sheetName val="포장총괄집계표"/>
      <sheetName val="인천방향"/>
      <sheetName val="1,2공구원가계산서"/>
      <sheetName val="2공구산출내역"/>
      <sheetName val="1공구산출내역서"/>
      <sheetName val="전계가"/>
      <sheetName val="투찰"/>
      <sheetName val="예가표"/>
      <sheetName val="날개벽(시점좌측)"/>
      <sheetName val="교각1"/>
      <sheetName val="제출내역 (2)"/>
      <sheetName val="집계표"/>
      <sheetName val="준검 내역서"/>
      <sheetName val="결과조달"/>
      <sheetName val="구체"/>
      <sheetName val="좌측날개벽"/>
      <sheetName val="우측날개벽"/>
      <sheetName val="범례표"/>
      <sheetName val="공사비증감"/>
      <sheetName val="Sheet2"/>
      <sheetName val="#REF"/>
      <sheetName val="투찰내역"/>
      <sheetName val="일위대가"/>
      <sheetName val="내역"/>
      <sheetName val="실행내역"/>
      <sheetName val="부대내역"/>
      <sheetName val="변경집계표"/>
      <sheetName val="도급"/>
      <sheetName val="대비"/>
      <sheetName val="차도부집계표"/>
      <sheetName val="70%"/>
      <sheetName val="예산총괄표"/>
      <sheetName val="1.수인터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ITEM"/>
      <sheetName val="종배수관"/>
      <sheetName val="과천MAIN"/>
      <sheetName val="설계조건"/>
      <sheetName val="날개벽(TYPE3)"/>
      <sheetName val="내역서"/>
      <sheetName val="예정(3)"/>
      <sheetName val="동원(3)"/>
      <sheetName val="차액보증"/>
      <sheetName val="ABUT수량-A1"/>
      <sheetName val="부대내역"/>
      <sheetName val="INPUT"/>
      <sheetName val="용산1(해보)"/>
      <sheetName val="2.단면가정"/>
      <sheetName val="4.말뚝설계"/>
      <sheetName val="1.설계조건"/>
      <sheetName val="수안보-MBR1"/>
      <sheetName val="6PILE  (돌출)"/>
      <sheetName val="기둥(원형)"/>
      <sheetName val="기초공"/>
      <sheetName val="단면 (2)"/>
      <sheetName val="총괄내역서"/>
      <sheetName val="단위중량"/>
      <sheetName val="원형1호맨홀토공수량"/>
      <sheetName val="토목검측서"/>
      <sheetName val="일반공사"/>
      <sheetName val="현황"/>
      <sheetName val="시점교대"/>
      <sheetName val="J형측구단위수량"/>
      <sheetName val="L형옹벽단위수량(35)"/>
      <sheetName val="코드표"/>
      <sheetName val="[_x0001__x000c__x000c__x0000__x0007__x0000__x0000__x0000_Ƞ࿙_x0000__x0000__x0001__x0000__x0003__x0002__x0014__x0003_"/>
      <sheetName val="평균터파기고(1-2,ASP)"/>
      <sheetName val="교각수량"/>
      <sheetName val="교각철근"/>
      <sheetName val="토공1(김천)"/>
      <sheetName val="토공1(남면)"/>
      <sheetName val="토공2(김천)"/>
      <sheetName val="토공2(남면)"/>
      <sheetName val="토공3(김천)"/>
      <sheetName val="토공3(남면)"/>
      <sheetName val="토공4(김천)"/>
      <sheetName val="토공4(남면)"/>
      <sheetName val="교각1(김천)"/>
      <sheetName val="교각1(남면)"/>
      <sheetName val="교각2(김천)"/>
      <sheetName val="교각2(남면)"/>
      <sheetName val="교각3(김천)"/>
      <sheetName val="교각3(남면)"/>
      <sheetName val="교각4(김천)"/>
      <sheetName val="교각4(남면)"/>
      <sheetName val="가도공수량"/>
      <sheetName val="가도공"/>
      <sheetName val="화해(함평)"/>
      <sheetName val="화해(장성)"/>
      <sheetName val="#REF"/>
      <sheetName val="마산방향"/>
      <sheetName val="진주방향"/>
      <sheetName val="SLAB"/>
      <sheetName val="Sheet1 _2_"/>
      <sheetName val="일반수량총괄집계"/>
      <sheetName val="단가 및 재료비"/>
      <sheetName val="단가산출2"/>
      <sheetName val="중기사용료산출근거"/>
      <sheetName val="예산총괄표"/>
      <sheetName val="백호우계수"/>
      <sheetName val="간지"/>
      <sheetName val="예측단가간지"/>
      <sheetName val="DATE"/>
      <sheetName val="교대(A1-A2)"/>
      <sheetName val="일위대가"/>
      <sheetName val="산출내역서"/>
      <sheetName val="DOHWA03"/>
      <sheetName val="Sheet17"/>
      <sheetName val="대로근거"/>
      <sheetName val="우각부보강"/>
      <sheetName val="정부노임단가"/>
      <sheetName val="도장수량"/>
      <sheetName val="3BL공동구 수량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수량집계"/>
      <sheetName val="배수공"/>
      <sheetName val="당초"/>
      <sheetName val="단가"/>
      <sheetName val="일위대가목록"/>
      <sheetName val="노임단가"/>
      <sheetName val="MYUN(MAC)"/>
      <sheetName val="조명시설"/>
      <sheetName val="입력DATA"/>
      <sheetName val="바닥판"/>
      <sheetName val="공사비집계"/>
      <sheetName val="공사비예산서(토목분)"/>
      <sheetName val="터파기및재료"/>
      <sheetName val="표지"/>
      <sheetName val="1호철근량"/>
      <sheetName val="예가표"/>
      <sheetName val="XL4Poppy"/>
      <sheetName val="TYPE-A"/>
      <sheetName val="U-TYPE(1)"/>
      <sheetName val="관급자재대"/>
      <sheetName val="IC1집계"/>
      <sheetName val="IC1목포시방향"/>
      <sheetName val="IC1목포시방향OUT"/>
      <sheetName val="IC1압해도방향"/>
      <sheetName val="IC1압해도방향OUT"/>
      <sheetName val="수질정화시설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수량산출"/>
      <sheetName val="JUCK"/>
      <sheetName val="노임"/>
      <sheetName val="상행-교대(A1-A2)"/>
      <sheetName val="교각계산"/>
      <sheetName val="사용성검토"/>
      <sheetName val="부하(성남)"/>
      <sheetName val="중기일위대가"/>
      <sheetName val="ilch"/>
      <sheetName val="실행철강하도"/>
      <sheetName val="금액내역서"/>
      <sheetName val="단면치수"/>
      <sheetName val="사급자재"/>
      <sheetName val="경영상태"/>
      <sheetName val="국공유지및사유지"/>
      <sheetName val="경비_원본"/>
      <sheetName val="관급자재"/>
      <sheetName val="5Strand-장기처짐PCI"/>
      <sheetName val="맨홀수량산출"/>
      <sheetName val="견적"/>
      <sheetName val="정부노임"/>
      <sheetName val="자재목록"/>
      <sheetName val="입력"/>
      <sheetName val="몰탈단가"/>
      <sheetName val="CRUDE RE-bar"/>
      <sheetName val="토공(우물통,기타) "/>
      <sheetName val="09년실적"/>
      <sheetName val="지급자재"/>
      <sheetName val="일위"/>
      <sheetName val="제품단가명세표"/>
      <sheetName val="BID"/>
      <sheetName val="산출내역서집계표"/>
      <sheetName val="000000"/>
      <sheetName val="N賃率-職"/>
      <sheetName val="시설물기초"/>
      <sheetName val="교대(A1)"/>
      <sheetName val="이음개소"/>
      <sheetName val="기둥"/>
      <sheetName val="차선도색현황"/>
      <sheetName val="석축설면"/>
      <sheetName val="법면단"/>
      <sheetName val="INPUT(덕도방향-시점)"/>
      <sheetName val="일위대가(계측기설치)"/>
      <sheetName val="70%"/>
      <sheetName val="인구"/>
      <sheetName val="환경평가"/>
      <sheetName val="단가조사"/>
      <sheetName val="총집계표"/>
      <sheetName val="수자재단위당"/>
      <sheetName val="기초단가"/>
      <sheetName val="견적대비표"/>
      <sheetName val="배"/>
      <sheetName val="원가계산서"/>
      <sheetName val="4)유동표"/>
      <sheetName val="Sheet5"/>
      <sheetName val="I.설계조건"/>
      <sheetName val="입력란"/>
      <sheetName val="97노임단가"/>
      <sheetName val="말뚝지지력산정"/>
      <sheetName val="용수량(생활용수)"/>
      <sheetName val="데이타"/>
      <sheetName val="식재인부"/>
      <sheetName val="AS포장복구 "/>
      <sheetName val="1.설계기준"/>
      <sheetName val="건축내역"/>
      <sheetName val="철근량"/>
      <sheetName val="TYPE-1"/>
      <sheetName val="다이꾸"/>
      <sheetName val="공내역"/>
      <sheetName val="횡배수관수량집계"/>
      <sheetName val="횡배수관기초"/>
      <sheetName val="COPING-1"/>
      <sheetName val="역T형교대-2수량"/>
      <sheetName val="날개벽"/>
      <sheetName val="암거단위-1련"/>
      <sheetName val="암거단위"/>
      <sheetName val="횡 연장"/>
      <sheetName val="VXXXXX"/>
      <sheetName val="교각1"/>
      <sheetName val="1-1"/>
      <sheetName val="기계경비일람"/>
      <sheetName val="역T형"/>
      <sheetName val="SLAB&quot;1&quot;"/>
      <sheetName val="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 refreshError="1"/>
      <sheetData sheetId="243" refreshError="1"/>
      <sheetData sheetId="24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총괄내역서"/>
      <sheetName val="원가출력"/>
      <sheetName val="원가출력 (군)"/>
      <sheetName val="기타경비"/>
      <sheetName val="기준율"/>
      <sheetName val="적용율"/>
      <sheetName val="원가출력 (2)"/>
      <sheetName val="기타경비 (2)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기초공"/>
      <sheetName val="기둥(원형)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수로교총재료집계"/>
      <sheetName val="간선계산"/>
      <sheetName val="양수장(기계)"/>
      <sheetName val="D-3109"/>
      <sheetName val="산출근거"/>
      <sheetName val="도장수량(하1)"/>
      <sheetName val="주형"/>
      <sheetName val="ABUT수량-A1"/>
      <sheetName val="원내역"/>
      <sheetName val="INPUT"/>
      <sheetName val="투찰"/>
      <sheetName val="2.단면가정 "/>
      <sheetName val="A-4"/>
      <sheetName val="공문"/>
      <sheetName val="교각계산"/>
      <sheetName val="#REF"/>
      <sheetName val="1.설계조건"/>
      <sheetName val="data_dci"/>
      <sheetName val="data_mci"/>
      <sheetName val="behind"/>
      <sheetName val="Main"/>
      <sheetName val="날1"/>
      <sheetName val="총괄"/>
      <sheetName val="내역"/>
      <sheetName val="BOX-E"/>
      <sheetName val="Sheet1"/>
      <sheetName val="공사내역"/>
      <sheetName val="내역서적용수량"/>
      <sheetName val="노임이"/>
      <sheetName val="CABLE SIZE-3"/>
      <sheetName val="현장관리비내역서"/>
      <sheetName val="공사비예산서(토목분)"/>
      <sheetName val="포장복구집계"/>
      <sheetName val="자재단가"/>
      <sheetName val="북방3터널"/>
      <sheetName val="인건비"/>
      <sheetName val="품셈"/>
      <sheetName val="입찰안"/>
      <sheetName val="기성2"/>
      <sheetName val="BID"/>
      <sheetName val="일위대가표"/>
      <sheetName val="포장공"/>
      <sheetName val="B부대공"/>
      <sheetName val="관로토공집계표"/>
      <sheetName val="데이타"/>
      <sheetName val="DATA"/>
      <sheetName val="유림골조"/>
      <sheetName val="다곡2교"/>
      <sheetName val="관로"/>
      <sheetName val="BQ List"/>
      <sheetName val="PipWT"/>
      <sheetName val="경비"/>
      <sheetName val="요율"/>
      <sheetName val="자재대"/>
      <sheetName val="000000"/>
      <sheetName val="ETC"/>
      <sheetName val="집수정"/>
      <sheetName val="Sheet1 (2)"/>
      <sheetName val="Sheet3"/>
      <sheetName val="수로BOX(시점부)"/>
      <sheetName val="도색집계"/>
      <sheetName val="일위대가"/>
      <sheetName val="SLIDES"/>
      <sheetName val="상수도토공집계표"/>
      <sheetName val="AAA"/>
      <sheetName val="전기일위대가"/>
      <sheetName val="INPUT_DATA_(2)"/>
      <sheetName val="단면_(2)"/>
      <sheetName val="BOX본체수량_(2)"/>
      <sheetName val="BOX토공_(2)"/>
      <sheetName val="실행철강하도"/>
      <sheetName val="산출서양식01"/>
      <sheetName val="5.정산서"/>
      <sheetName val="집계표"/>
      <sheetName val="날개벽수량표"/>
      <sheetName val="전계가"/>
      <sheetName val="1호맨홀토공"/>
      <sheetName val="단가 및 재료비"/>
      <sheetName val="배수내역 (2)"/>
      <sheetName val="장문교(대전)"/>
      <sheetName val="AC포장수량"/>
      <sheetName val="내역서"/>
      <sheetName val="점수계산1-2"/>
      <sheetName val="ASP포장"/>
      <sheetName val="교각1"/>
      <sheetName val="원가"/>
      <sheetName val="반중력식옹벽"/>
      <sheetName val="노임단가"/>
      <sheetName val="7단가"/>
      <sheetName val="ⴭⴭⴭⴭⴭ"/>
      <sheetName val="6PILE  (돌출)"/>
      <sheetName val="단가목록"/>
      <sheetName val="JUCKEYK"/>
      <sheetName val="DATE"/>
      <sheetName val="전신환매도율"/>
      <sheetName val="준검 내역서"/>
      <sheetName val="노임"/>
      <sheetName val="중기"/>
      <sheetName val="제수변수량"/>
      <sheetName val="공기변수량"/>
      <sheetName val="설계조건"/>
      <sheetName val="자재단가비교표"/>
      <sheetName val="금액내역서"/>
      <sheetName val="표지"/>
      <sheetName val="98지급계획"/>
      <sheetName val="소업1교"/>
      <sheetName val="U-TYPE(1)"/>
      <sheetName val="상행선"/>
      <sheetName val="중기비"/>
      <sheetName val="6.교좌면보강"/>
      <sheetName val="토사(PE)"/>
      <sheetName val="1-1"/>
      <sheetName val="5CHBDC"/>
      <sheetName val="96보완계획7.12"/>
      <sheetName val="갑지1"/>
      <sheetName val="기초INPUT"/>
      <sheetName val="수안보-MBR1"/>
      <sheetName val="SLAB&quot;1&quot;"/>
      <sheetName val="변경집계표"/>
      <sheetName val="4)유동표"/>
      <sheetName val="부대내역"/>
      <sheetName val="카메라"/>
      <sheetName val="전차선로 물량표"/>
      <sheetName val="부서현황"/>
      <sheetName val="데리네이타현황"/>
      <sheetName val="기둥"/>
      <sheetName val="저판(버림100)"/>
      <sheetName val="진주방향"/>
      <sheetName val="내역서(총)"/>
      <sheetName val="I.설계조건"/>
      <sheetName val="2F 회의실견적(5_14 일대)"/>
      <sheetName val="ITEM"/>
      <sheetName val="CONCRETE"/>
      <sheetName val="하수급견적대비"/>
      <sheetName val="2_단면가정_"/>
      <sheetName val="1_설계조건"/>
      <sheetName val="CABLE_SIZE-3"/>
      <sheetName val="BQ_List"/>
      <sheetName val="배수내역_(2)"/>
      <sheetName val="단가_및_재료비"/>
      <sheetName val="공통가설"/>
      <sheetName val="수목단가"/>
      <sheetName val="시설수량표"/>
      <sheetName val="시설일위"/>
      <sheetName val="식재수량표"/>
      <sheetName val="식재일위"/>
      <sheetName val="일위목록"/>
      <sheetName val="일위대가목차"/>
      <sheetName val="2000.11월설계내역"/>
      <sheetName val="대비"/>
      <sheetName val="SLAB근거-1"/>
      <sheetName val="옹벽"/>
      <sheetName val="집계"/>
      <sheetName val="기본일위"/>
      <sheetName val="패널"/>
      <sheetName val="직노"/>
      <sheetName val="내역서2안"/>
      <sheetName val="실행내역"/>
      <sheetName val="주beam"/>
      <sheetName val="도장수량"/>
      <sheetName val="물질수지(2011)"/>
      <sheetName val="3.공통공사대비"/>
      <sheetName val="제-노임"/>
      <sheetName val="제직재"/>
      <sheetName val="양수장내역"/>
      <sheetName val="별표집계"/>
      <sheetName val="단가조사"/>
      <sheetName val=" 상부공통집계(총괄)"/>
      <sheetName val="가정단면"/>
      <sheetName val="전체도급"/>
      <sheetName val="guard(mac)"/>
      <sheetName val="AS복구"/>
      <sheetName val="2BOX본체"/>
      <sheetName val="총괄집계 "/>
      <sheetName val="기흥하도용"/>
      <sheetName val="말뚝설계"/>
      <sheetName val="화산경계"/>
      <sheetName val="중기터파기"/>
      <sheetName val="변수값"/>
      <sheetName val="중기상차"/>
      <sheetName val="ACUNIT"/>
      <sheetName val="장비가동"/>
      <sheetName val="CODE"/>
      <sheetName val="타공종이기"/>
      <sheetName val="국공유지및사유지"/>
      <sheetName val="예정(3)"/>
      <sheetName val="동원(3)"/>
      <sheetName val="횡배수관"/>
      <sheetName val="낙석방지망현황"/>
      <sheetName val="R.C RAHMEN 해석"/>
      <sheetName val="본체 설 계"/>
      <sheetName val="Sheet4"/>
      <sheetName val="갑지(추정)"/>
      <sheetName val="INPUT-DATA"/>
      <sheetName val="지급자재"/>
      <sheetName val="공사비증감"/>
      <sheetName val="2.단면가정"/>
      <sheetName val="EQUIP-H"/>
      <sheetName val="Y-WORK"/>
      <sheetName val="단면가정"/>
      <sheetName val="옹벽1"/>
      <sheetName val="건식PD설치현황표"/>
      <sheetName val="수량산출"/>
      <sheetName val="말뚝기초(안정검토)-외측"/>
      <sheetName val="Sheet2"/>
      <sheetName val="2000전체분"/>
      <sheetName val="2000년1차"/>
      <sheetName val="설계개요"/>
      <sheetName val="방음벽기초"/>
      <sheetName val="본체"/>
      <sheetName val="기초코드"/>
      <sheetName val="기계내역"/>
      <sheetName val="VXXXXXXX"/>
      <sheetName val="입출재고현황 (2)"/>
      <sheetName val="주방환기"/>
      <sheetName val="취수탑"/>
      <sheetName val="106C0300"/>
      <sheetName val="적용단위길이"/>
      <sheetName val="배수갑문"/>
      <sheetName val="반중력식옹벽3.5"/>
      <sheetName val="XL4Poppy"/>
      <sheetName val="일위대가(가설)"/>
      <sheetName val="8.PILE  (돌출)"/>
      <sheetName val="단위수량"/>
      <sheetName val="표준계약서"/>
      <sheetName val="옹벽철근"/>
      <sheetName val="sw1"/>
      <sheetName val="NOMUBI"/>
      <sheetName val="DATA 입력란"/>
      <sheetName val="지장물조서"/>
      <sheetName val="토공정보"/>
      <sheetName val="40총괄"/>
      <sheetName val="40집계"/>
      <sheetName val="예가표"/>
      <sheetName val="CON포장수량"/>
      <sheetName val="총괄표"/>
      <sheetName val="ENE-CAL 1"/>
      <sheetName val="품셈TABLE"/>
      <sheetName val="맨홀토공(3)"/>
      <sheetName val="공사비총괄"/>
      <sheetName val="본사S"/>
      <sheetName val="설산1.나"/>
      <sheetName val="목동1절주.bh01"/>
      <sheetName val="CTEMCOST"/>
      <sheetName val="토공사"/>
      <sheetName val="COVER"/>
      <sheetName val="마산방향"/>
      <sheetName val="공주방향"/>
      <sheetName val="기본DATA"/>
      <sheetName val="정부노임단가"/>
      <sheetName val="SLAB"/>
      <sheetName val="BQMPALOC"/>
      <sheetName val="구조물포장"/>
      <sheetName val="SG"/>
      <sheetName val="청주-교대(A1)"/>
      <sheetName val="D-623D"/>
      <sheetName val="CAL"/>
      <sheetName val="찍기"/>
      <sheetName val="ERECIN"/>
      <sheetName val="산출2-기기동력"/>
      <sheetName val="현장관리비 산출내역"/>
      <sheetName val="말뚝지지력산정"/>
      <sheetName val="터파기및재료"/>
      <sheetName val="Ⅴ-2.공종별내역"/>
      <sheetName val="c_balju"/>
      <sheetName val="단가표"/>
      <sheetName val="경비실"/>
      <sheetName val="철근량"/>
      <sheetName val="개요"/>
      <sheetName val="적용환율"/>
      <sheetName val="252K444"/>
      <sheetName val="관음목장(제출용)자105인97.5"/>
      <sheetName val="플랜트 설치"/>
      <sheetName val="일  위  대  가  목  록"/>
      <sheetName val="변경현황"/>
      <sheetName val="markup"/>
      <sheetName val="입력DATA"/>
      <sheetName val="주빔의 설계"/>
      <sheetName val="JOIN(2span)"/>
      <sheetName val="바닥판"/>
      <sheetName val="철근량산정및사용성검토"/>
      <sheetName val="백호우계수"/>
      <sheetName val="코드표"/>
      <sheetName val="wall"/>
      <sheetName val="공사비집계"/>
      <sheetName val="공사비내역"/>
      <sheetName val="구리토평1전기"/>
      <sheetName val="고창방향"/>
      <sheetName val="적격분석"/>
      <sheetName val="Pier 3"/>
      <sheetName val="가로등기초"/>
      <sheetName val="HANDHOLE(2)"/>
      <sheetName val="설계예산2"/>
      <sheetName val="입력자료(노무비)"/>
      <sheetName val="투찰내역"/>
      <sheetName val="신공항A-9(원가수정)"/>
      <sheetName val="준검_내역서"/>
      <sheetName val="경비2내역"/>
      <sheetName val="우수공"/>
      <sheetName val="총괄내역서"/>
      <sheetName val="일위대가(계측기설치)"/>
      <sheetName val="공정양식(원본)"/>
      <sheetName val="자금청구"/>
      <sheetName val="낙찰표"/>
      <sheetName val="경영상태"/>
      <sheetName val="산출근거1"/>
      <sheetName val="석"/>
      <sheetName val="98수문일위"/>
      <sheetName val="Sheet6"/>
      <sheetName val="02자재"/>
      <sheetName val="공사개요"/>
      <sheetName val="삼성전기"/>
      <sheetName val="세부내역(직접인건비)"/>
      <sheetName val="자료"/>
      <sheetName val="CCTV내역서"/>
      <sheetName val="경성자금"/>
      <sheetName val="97년 추정"/>
      <sheetName val="내역서(기성청구)"/>
      <sheetName val="원가계산서"/>
      <sheetName val="일반전기"/>
      <sheetName val="DANGA"/>
      <sheetName val="가격조사서"/>
      <sheetName val="제수"/>
      <sheetName val="공기"/>
      <sheetName val="96까지"/>
      <sheetName val="97년"/>
      <sheetName val="98이후"/>
      <sheetName val="좌측"/>
      <sheetName val="정렬"/>
      <sheetName val="1호인버트수량"/>
      <sheetName val="전체내역"/>
      <sheetName val="노무비"/>
      <sheetName val="FB25JN"/>
      <sheetName val="판"/>
      <sheetName val="재료집계(분수관)"/>
      <sheetName val="토적표"/>
      <sheetName val="재료"/>
      <sheetName val="안정검토"/>
      <sheetName val="노원열병합  건축공사기성내역서"/>
      <sheetName val="우수"/>
      <sheetName val="차선도색현황"/>
      <sheetName val="토 목"/>
      <sheetName val="BOX형 교대"/>
      <sheetName val="PSV"/>
      <sheetName val="전체_1설계"/>
      <sheetName val="협의단가"/>
      <sheetName val="P4-C"/>
      <sheetName val="1.설계기준"/>
      <sheetName val="포장수량집계"/>
      <sheetName val="골재산출"/>
      <sheetName val="설직재-1"/>
      <sheetName val="P5"/>
      <sheetName val="P6"/>
      <sheetName val="P7"/>
      <sheetName val="P8"/>
      <sheetName val="P14"/>
      <sheetName val="Sheet5"/>
      <sheetName val="기계경비일람"/>
      <sheetName val="자재조서"/>
      <sheetName val="골조시행"/>
      <sheetName val="4.장비손료"/>
      <sheetName val="법면단"/>
      <sheetName val="석축단"/>
      <sheetName val="법면수집"/>
      <sheetName val="석축설면"/>
      <sheetName val="설계"/>
      <sheetName val="합계금액"/>
      <sheetName val="조명시설"/>
      <sheetName val="설계명세서"/>
      <sheetName val="도장"/>
      <sheetName val="보현동3교종점측"/>
      <sheetName val="갑지"/>
      <sheetName val="수문일1"/>
      <sheetName val="산출내역서집계표"/>
      <sheetName val="조경"/>
      <sheetName val="교대(A1)"/>
      <sheetName val="뚝토공"/>
      <sheetName val="BOX단위철근"/>
      <sheetName val="3BL공동구 수량"/>
      <sheetName val="오수관"/>
      <sheetName val="오수관토공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CVT산정"/>
      <sheetName val="MOTOR"/>
      <sheetName val="설계명세서(선로)"/>
      <sheetName val="자재 집계표"/>
      <sheetName val="재집"/>
      <sheetName val="직재"/>
      <sheetName val="최적단면"/>
      <sheetName val="이기(집계)"/>
      <sheetName val="건축내역"/>
      <sheetName val="안산기계장치"/>
      <sheetName val="토공"/>
      <sheetName val="도급"/>
      <sheetName val="인사자료총집계"/>
      <sheetName val="Sheet17"/>
      <sheetName val="IMPEADENCE MAP 취수장"/>
      <sheetName val="TOT"/>
      <sheetName val="시설물"/>
      <sheetName val="L형옹벽단위수량(35)"/>
      <sheetName val="L형옹벽단위수량(25)"/>
      <sheetName val="시험물량산출"/>
      <sheetName val="암거공"/>
      <sheetName val="조명율표"/>
      <sheetName val="입상내역"/>
      <sheetName val="하중산정"/>
      <sheetName val="단가산출2"/>
      <sheetName val="견적"/>
      <sheetName val="물가자료"/>
      <sheetName val="단면별연장"/>
      <sheetName val="TYPE-1"/>
      <sheetName val="배수통관(좌)"/>
      <sheetName val="AS포장복구 "/>
      <sheetName val="노안2지구총(시행계획)"/>
      <sheetName val="토목"/>
      <sheetName val="Regenerator  Concrete Structure"/>
      <sheetName val="IN"/>
      <sheetName val="배지거총재료집계표"/>
      <sheetName val="교통표지판기초자료"/>
      <sheetName val="더돋기량"/>
      <sheetName val="woo(mac)"/>
      <sheetName val="남양시작동자105노65기1.3화1.2"/>
      <sheetName val="3.하중산정4.지지력"/>
      <sheetName val="설 계"/>
      <sheetName val="맨홀토공수량"/>
      <sheetName val="수량"/>
      <sheetName val="업무연락 갑지"/>
      <sheetName val="combi(wall)"/>
      <sheetName val="식재가격"/>
      <sheetName val="식재총괄"/>
      <sheetName val="토공계산서(부체도로)"/>
      <sheetName val="EACT10"/>
      <sheetName val="횡날개수집"/>
      <sheetName val="경상비"/>
      <sheetName val="전문하도급"/>
      <sheetName val="교량전기"/>
      <sheetName val="평가데이터"/>
      <sheetName val="단가"/>
      <sheetName val="98비정기소모"/>
      <sheetName val="가시설(TYPE-A)"/>
      <sheetName val="1-1평균터파기고(1)"/>
      <sheetName val="CPM챠트"/>
      <sheetName val="수토공단위당"/>
      <sheetName val="순서도"/>
      <sheetName val="날개벽(시점좌측)"/>
      <sheetName val="전체"/>
      <sheetName val="약품공급2"/>
      <sheetName val="기별-공가용"/>
      <sheetName val="설계예산서(전체)"/>
      <sheetName val="전선"/>
      <sheetName val="화해(함평)"/>
      <sheetName val="화해(장성)"/>
      <sheetName val="단면기준"/>
      <sheetName val="내역서(삼호)"/>
      <sheetName val="이토변실(A3-LINE)"/>
      <sheetName val="배수관 제원표(DON'T PLOT)"/>
      <sheetName val="수로관단위수량"/>
      <sheetName val="배수관설치현황"/>
      <sheetName val="배수관단위수량"/>
      <sheetName val="tggwan(mac)"/>
      <sheetName val="¿Á¿Üµî½Å¼³"/>
      <sheetName val="설계기준"/>
      <sheetName val="제수변수량H2.15"/>
      <sheetName val="_공기변수량"/>
      <sheetName val="N賃率-職"/>
      <sheetName val="I一般比"/>
      <sheetName val="BOX(1.5X1.5)"/>
      <sheetName val="토공(우물통,기타) "/>
      <sheetName val="직접경비"/>
      <sheetName val="CONUNIT"/>
      <sheetName val="법면설면"/>
      <sheetName val="제출내역 (2)"/>
      <sheetName val="역T형(H=6.0) (2)"/>
      <sheetName val="INPUT(덕도방향-시점)"/>
      <sheetName val="TEL"/>
      <sheetName val="MAT"/>
      <sheetName val="condition"/>
      <sheetName val="전체제잡비"/>
      <sheetName val="별표"/>
      <sheetName val="철거총괄집계"/>
      <sheetName val="철근총괄집계"/>
      <sheetName val="토질별천공수량(2공구)"/>
      <sheetName val="우배수"/>
      <sheetName val="계산내역"/>
      <sheetName val="용산1(해보)"/>
      <sheetName val="고유코드_설계"/>
      <sheetName val="DAN"/>
      <sheetName val="기계경비(시간당)"/>
      <sheetName val="반중력식옹벽3_5"/>
      <sheetName val="unit 4"/>
      <sheetName val="2.계약외추가비계물량"/>
      <sheetName val="3.지하층끊어치기라스물량"/>
      <sheetName val="비계,CON'C"/>
      <sheetName val="공사별총괄표(도급)"/>
      <sheetName val="단가산출"/>
      <sheetName val="차액보증"/>
      <sheetName val="단면검토"/>
      <sheetName val="건축"/>
      <sheetName val="언양휴게소배수관 흄관설치"/>
      <sheetName val="전기"/>
      <sheetName val="대림경상68억"/>
      <sheetName val="수량3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슬래브"/>
      <sheetName val="6호기"/>
      <sheetName val="부대비율"/>
      <sheetName val="960318-1"/>
      <sheetName val="내역표지"/>
      <sheetName val="비탈면보호공수량산출"/>
      <sheetName val="1.토공"/>
      <sheetName val="6공구(당초)"/>
      <sheetName val="토량1-1"/>
      <sheetName val="200"/>
      <sheetName val="지장물건조서"/>
      <sheetName val="시화점실행"/>
      <sheetName val="증감대비"/>
      <sheetName val="변경후-SHEET"/>
      <sheetName val="교대(A1-A2)"/>
      <sheetName val="입력값"/>
      <sheetName val="단면치수"/>
      <sheetName val="측구집계"/>
      <sheetName val="설계기준 및 하중계산"/>
      <sheetName val="단면설계"/>
      <sheetName val="부대대비"/>
      <sheetName val="냉연집계"/>
      <sheetName val="건축공사"/>
      <sheetName val="유효폭의 계산"/>
      <sheetName val="MORTAR생산및타설(1;3)"/>
      <sheetName val="발파유용(3)"/>
      <sheetName val="type-F"/>
      <sheetName val="총수량집계표"/>
      <sheetName val="장비집계"/>
      <sheetName val="설계요율"/>
      <sheetName val="낙차공산출근거"/>
      <sheetName val="을지"/>
      <sheetName val="입찰"/>
      <sheetName val="현경"/>
      <sheetName val="여흥"/>
      <sheetName val="입력"/>
      <sheetName val="부대공"/>
      <sheetName val="고분전시관"/>
      <sheetName val="견적대비표"/>
      <sheetName val="상부공"/>
      <sheetName val="C-직노1"/>
      <sheetName val="전신"/>
      <sheetName val="상-교대(A1-A2)"/>
      <sheetName val="유동표"/>
      <sheetName val="깎기 4구간"/>
      <sheetName val="깎기 2-3구간"/>
      <sheetName val="조명일위"/>
      <sheetName val="금융비용"/>
      <sheetName val="수량산출서"/>
      <sheetName val="출자한도"/>
      <sheetName val="공사수행방안"/>
      <sheetName val="약품설비"/>
      <sheetName val="상부집계표"/>
      <sheetName val="방음벽 기초(H=2.0m)"/>
      <sheetName val="제잡비"/>
      <sheetName val="제경비"/>
      <sheetName val="실적공사비"/>
      <sheetName val="입력(K0)"/>
      <sheetName val="장비기준"/>
      <sheetName val="재료비"/>
      <sheetName val="환율"/>
      <sheetName val="목표세부명세"/>
      <sheetName val="홍보비디오"/>
      <sheetName val="5.단면설계"/>
      <sheetName val="내역및총괄"/>
      <sheetName val="수목데이타 "/>
      <sheetName val="수목표준대가"/>
      <sheetName val="RAHMEN"/>
      <sheetName val="특2호하천산근"/>
      <sheetName val="특2호부관하천산근"/>
      <sheetName val="한강운반비"/>
      <sheetName val="자재"/>
      <sheetName val="공통(20-91)"/>
      <sheetName val="TYPE-A"/>
      <sheetName val="포장공사"/>
      <sheetName val="공사증감"/>
      <sheetName val="소산진입"/>
      <sheetName val="J형측구단위수량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1 (2)"/>
      <sheetName val="Sheet1 (3)"/>
      <sheetName val="Sheet1 (4)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량명세서"/>
      <sheetName val="수량명세서 2"/>
    </sheetNames>
    <sheetDataSet>
      <sheetData sheetId="0" refreshError="1"/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이토변실(A3-LINE)"/>
      <sheetName val="자재단가표"/>
      <sheetName val="일위대가"/>
      <sheetName val="DATA"/>
      <sheetName val="데이타"/>
      <sheetName val="우수공"/>
      <sheetName val="웅진교-S2"/>
      <sheetName val="#REF"/>
      <sheetName val="산출근거"/>
      <sheetName val="type-F"/>
      <sheetName val="tggwan(mac)"/>
      <sheetName val="Sheet1 (2)"/>
      <sheetName val="횡배수관집현황(2공구)"/>
      <sheetName val="한강운반비"/>
      <sheetName val="노무비"/>
      <sheetName val="98NS-N"/>
      <sheetName val="기초공"/>
      <sheetName val="기둥(원형)"/>
      <sheetName val="단위단가"/>
      <sheetName val="포장면적산출"/>
      <sheetName val="산근1,2"/>
      <sheetName val="차액보증"/>
      <sheetName val="가도공"/>
      <sheetName val="중산교"/>
      <sheetName val="단위수량"/>
      <sheetName val="맨홀조서"/>
      <sheetName val="공사비"/>
      <sheetName val="하수급견적대비"/>
      <sheetName val="공사설계"/>
      <sheetName val="BSD (2)"/>
      <sheetName val="포장공자재집계표"/>
      <sheetName val="몰탈재료산출"/>
      <sheetName val="Sheet1"/>
      <sheetName val="단가산출서"/>
      <sheetName val="입찰안"/>
      <sheetName val="수량산출서"/>
      <sheetName val="보안등"/>
      <sheetName val="교각1"/>
      <sheetName val="6공구(당초)"/>
      <sheetName val="DATE"/>
      <sheetName val="당초"/>
      <sheetName val="3련 BOX"/>
      <sheetName val="변압기 및 발전기 용량"/>
      <sheetName val="노임단가"/>
      <sheetName val="단가조사"/>
      <sheetName val="노임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COPING"/>
      <sheetName val="조명시설"/>
      <sheetName val="단면가정"/>
      <sheetName val="우수"/>
      <sheetName val="코드표"/>
      <sheetName val="N賃率-職"/>
      <sheetName val="규준틀"/>
      <sheetName val="수량산출"/>
      <sheetName val="토공계산"/>
      <sheetName val="집계표"/>
      <sheetName val="설계가"/>
      <sheetName val="준검 내역서"/>
      <sheetName val="골재및자재집계표"/>
      <sheetName val="데리네이타현황"/>
      <sheetName val="공사비집계"/>
      <sheetName val="설계조건"/>
      <sheetName val="대비"/>
      <sheetName val="내역"/>
      <sheetName val="대로근거"/>
      <sheetName val="수목표준대가"/>
      <sheetName val="터파기및재료"/>
      <sheetName val="산출"/>
      <sheetName val="화산경계"/>
      <sheetName val="총괄"/>
      <sheetName val="J直材4"/>
      <sheetName val="집수정(600-700)"/>
      <sheetName val="수량3"/>
      <sheetName val="원형1호맨홀토공수량"/>
      <sheetName val="6PILE  (돌출)"/>
      <sheetName val="INPUT"/>
      <sheetName val="토지조서"/>
      <sheetName val="산출목록표"/>
      <sheetName val="MOTOR"/>
      <sheetName val="I.설계조건"/>
      <sheetName val="중로근거"/>
      <sheetName val="지급자재"/>
      <sheetName val="ⴭⴭⴭⴭⴭ"/>
      <sheetName val="자재단가"/>
      <sheetName val="소야공정계획표"/>
      <sheetName val="토공A"/>
      <sheetName val="업무량"/>
      <sheetName val="BQ(실행)"/>
      <sheetName val="자료"/>
      <sheetName val="&lt;목록&gt;"/>
      <sheetName val="토공계산서(부체도로)"/>
      <sheetName val="Sheet2"/>
      <sheetName val="Sheet3"/>
      <sheetName val="금호"/>
      <sheetName val="낙찰표"/>
      <sheetName val="단위중량"/>
      <sheetName val="안정검토"/>
      <sheetName val="횡배수관기초"/>
      <sheetName val="횡배수관수량집계"/>
      <sheetName val="보도경계블럭"/>
      <sheetName val="날개벽"/>
      <sheetName val="암거단위"/>
      <sheetName val="연장및면적(좌측)"/>
      <sheetName val="예정공정완"/>
      <sheetName val="하부철근수량"/>
      <sheetName val="우각부보강"/>
      <sheetName val="변화치수"/>
      <sheetName val="상부공"/>
      <sheetName val="001"/>
      <sheetName val="역T형교대-2수량"/>
      <sheetName val="세목전체"/>
      <sheetName val="심사계산"/>
      <sheetName val="심사물량"/>
      <sheetName val="환경평가"/>
      <sheetName val="인구"/>
      <sheetName val="4.직접인건비"/>
      <sheetName val="장비"/>
      <sheetName val="산근1"/>
      <sheetName val="노무"/>
      <sheetName val="자재"/>
      <sheetName val="말뚝지지력산정"/>
      <sheetName val="건축내역"/>
      <sheetName val="비탈면보호공수량산출"/>
      <sheetName val="맨홀수량산출(A-LINE)"/>
      <sheetName val="버스운행안내"/>
      <sheetName val="근태계획서"/>
      <sheetName val="예방접종계획"/>
      <sheetName val="화재 탐지 설비"/>
      <sheetName val="방음벽 기초 일반수량"/>
      <sheetName val="도로토적"/>
      <sheetName val="정부노임단가"/>
      <sheetName val="앵커구조계산"/>
      <sheetName val="공통가설"/>
      <sheetName val="공사개요"/>
      <sheetName val="건축집계표"/>
      <sheetName val="Customer Databas"/>
      <sheetName val="Proposal"/>
      <sheetName val="수안보-MBR1"/>
      <sheetName val="보차도경계석"/>
      <sheetName val="02 SLAB"/>
      <sheetName val="05 BOX"/>
      <sheetName val="철근단면적"/>
      <sheetName val="일위대가표"/>
      <sheetName val="조명율표"/>
      <sheetName val="맨홀되메우기"/>
      <sheetName val="입고장부 (4)"/>
      <sheetName val="본체"/>
      <sheetName val="논산"/>
      <sheetName val="BSD_(2)"/>
      <sheetName val="경산"/>
      <sheetName val="일반공사"/>
      <sheetName val="XL4Poppy"/>
      <sheetName val="실행철강하도"/>
      <sheetName val="내역서"/>
      <sheetName val="8.석축단위(H=1.5M)"/>
      <sheetName val="설비내역서"/>
      <sheetName val="건축내역서"/>
      <sheetName val="전기내역서"/>
      <sheetName val="FRT_O"/>
      <sheetName val="FAB_I"/>
      <sheetName val="노임(1차)"/>
      <sheetName val="일위목록"/>
      <sheetName val="crude.SLAB RE-bar"/>
      <sheetName val="노견단위수량"/>
      <sheetName val="설계변경내역서"/>
      <sheetName val="Dae_Jiju"/>
      <sheetName val="DANGA"/>
      <sheetName val="Sikje_ingun"/>
      <sheetName val="TREE_D"/>
      <sheetName val="예정(3)"/>
      <sheetName val="BID"/>
      <sheetName val="설계총괄표"/>
      <sheetName val="1.설계조건"/>
      <sheetName val="예산변경사항"/>
      <sheetName val="배수관공"/>
      <sheetName val="단면 (2)"/>
      <sheetName val="일위대가목차"/>
      <sheetName val="공량산출서"/>
      <sheetName val="단면검토"/>
      <sheetName val="자재집게표 "/>
      <sheetName val="1.수인터널"/>
      <sheetName val="인건비"/>
      <sheetName val="RAHMEN"/>
      <sheetName val="터널조도"/>
      <sheetName val="t형"/>
      <sheetName val="노임목록"/>
      <sheetName val="자재목록"/>
      <sheetName val="중기목록"/>
      <sheetName val="토공집계"/>
      <sheetName val="wing"/>
      <sheetName val="3.바닥판설계"/>
      <sheetName val="주형"/>
      <sheetName val=" 견적서"/>
      <sheetName val="충주"/>
      <sheetName val="반중력식옹벽"/>
      <sheetName val="H-pile(298x299)"/>
      <sheetName val="H-pile(250x250)"/>
      <sheetName val="횡배수관토공수량"/>
      <sheetName val="2000전체분"/>
      <sheetName val="2000년1차"/>
      <sheetName val="입력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ilch"/>
      <sheetName val="경비_원본"/>
      <sheetName val="24분기"/>
      <sheetName val="전원계측기지수"/>
      <sheetName val="Tenants"/>
      <sheetName val="진주방향"/>
      <sheetName val="단면치수"/>
      <sheetName val="4)유동표"/>
      <sheetName val="대전-교대(A1-A2)"/>
      <sheetName val="TEL"/>
      <sheetName val="98수문일위"/>
      <sheetName val="배수공집계표"/>
      <sheetName val="기계경비"/>
      <sheetName val="일반자재"/>
      <sheetName val="배수공"/>
      <sheetName val="000000"/>
      <sheetName val="요율"/>
      <sheetName val="공내역"/>
      <sheetName val="3BL공동구 수량"/>
      <sheetName val="J형측구단위수량"/>
      <sheetName val="G.R300경비"/>
      <sheetName val="종배수관(신)"/>
      <sheetName val="적용단위길이"/>
      <sheetName val="자료입력"/>
      <sheetName val="종배수관면벽신"/>
      <sheetName val="기기리스트"/>
      <sheetName val="토공(우물통,기타) "/>
      <sheetName val="T형( 파일기초) 공현1교"/>
      <sheetName val="inputdata"/>
      <sheetName val="관로공표지"/>
      <sheetName val="공구원가계산"/>
      <sheetName val="1차증가원가계산"/>
      <sheetName val="단 box"/>
      <sheetName val="기초"/>
      <sheetName val="WO"/>
      <sheetName val="원계(계)"/>
      <sheetName val="중간부"/>
      <sheetName val="11"/>
      <sheetName val="수량명세서"/>
      <sheetName val="NOMUBI"/>
      <sheetName val="sw1"/>
      <sheetName val="단가일람표"/>
      <sheetName val="7단가"/>
      <sheetName val="위치조서"/>
      <sheetName val="사각맨홀"/>
      <sheetName val="공사비명세서"/>
      <sheetName val="하조서"/>
      <sheetName val="우배수"/>
      <sheetName val="수로단위수량"/>
      <sheetName val="포장재료(1)"/>
      <sheetName val="횡날개수집"/>
      <sheetName val="공사"/>
      <sheetName val="부대내역"/>
      <sheetName val="Total"/>
      <sheetName val="C3"/>
      <sheetName val="견적서세부내용"/>
      <sheetName val="견적내용입력"/>
      <sheetName val="발신정보"/>
      <sheetName val="sheets"/>
      <sheetName val="말뚝물량"/>
      <sheetName val="포장수량집계"/>
      <sheetName val="횡배수관"/>
      <sheetName val="깨기"/>
      <sheetName val="특별교실"/>
      <sheetName val="dtt0301"/>
      <sheetName val="투찰"/>
      <sheetName val="8.PILE  (돌출)"/>
      <sheetName val="암거공"/>
      <sheetName val="guard(mac)"/>
      <sheetName val="단가비교표"/>
      <sheetName val="설계예산서"/>
      <sheetName val="예산내역서"/>
      <sheetName val="단가표"/>
      <sheetName val=" 토목 처리장도급내역서 "/>
      <sheetName val="96보완계획7.12"/>
      <sheetName val="배선(낙차)"/>
      <sheetName val="지구단위계획"/>
      <sheetName val="공제구간조서"/>
      <sheetName val="금액내역서"/>
      <sheetName val="가시설단위수량"/>
      <sheetName val="관급자재"/>
      <sheetName val="시멘,골재"/>
      <sheetName val="콘크집계"/>
      <sheetName val="낙차공"/>
      <sheetName val="자재집계1"/>
      <sheetName val="측구날개벽"/>
      <sheetName val="호안공재료집계표"/>
      <sheetName val="맨홀수량"/>
      <sheetName val="BOX"/>
      <sheetName val="일반부표"/>
      <sheetName val="순성토"/>
      <sheetName val="중기사용료"/>
      <sheetName val="일위대가표(DEEP)"/>
      <sheetName val="산출내역서집계표"/>
      <sheetName val="원형측구(B-type)"/>
      <sheetName val="단가"/>
      <sheetName val="FOOTING단면력"/>
      <sheetName val="파일의이용"/>
      <sheetName val="일반수량집계표"/>
      <sheetName val="토사(PE)"/>
      <sheetName val="원가계산서"/>
      <sheetName val="구조물토적"/>
      <sheetName val="배수장토목공사비"/>
      <sheetName val="설비"/>
      <sheetName val="1단계"/>
      <sheetName val="기본단가표"/>
      <sheetName val="제출내역 (2)"/>
      <sheetName val="안정계산"/>
      <sheetName val="골재산출"/>
      <sheetName val="설계"/>
      <sheetName val="계정"/>
      <sheetName val="계산서(곡선부)"/>
      <sheetName val="-치수표(곡선부)"/>
      <sheetName val="hvac(제어동)"/>
      <sheetName val="전체철근집계"/>
      <sheetName val="TYPE1"/>
      <sheetName val="SORCE1"/>
      <sheetName val="COVER"/>
      <sheetName val="조건표"/>
      <sheetName val="분류작업"/>
      <sheetName val="wall"/>
      <sheetName val="1련박스"/>
      <sheetName val="토적표(1)"/>
      <sheetName val="횡 연장"/>
      <sheetName val="총괄표"/>
      <sheetName val="인공산출"/>
      <sheetName val="통합"/>
      <sheetName val="토공총"/>
      <sheetName val="일위대가표 (2)"/>
      <sheetName val="토공(완충)"/>
      <sheetName val="capbeam(1)"/>
      <sheetName val="COPING-1"/>
      <sheetName val="2.단면가정"/>
      <sheetName val="4.말뚝설계"/>
      <sheetName val="수문일1"/>
      <sheetName val="구조물철거타공정이월"/>
      <sheetName val="식재가격"/>
      <sheetName val="식재총괄"/>
      <sheetName val="단가산출"/>
      <sheetName val="新철폐복2"/>
      <sheetName val="新철폐복3"/>
      <sheetName val="STEEL BOX 단면설계(SEC.8)"/>
      <sheetName val="일위대가(가설)"/>
      <sheetName val="품셈TABLE"/>
      <sheetName val="전기일위대가"/>
      <sheetName val="단가 및 재료비"/>
      <sheetName val="중기사용료산출근거"/>
      <sheetName val="단가산출2"/>
      <sheetName val="맨홀기준"/>
      <sheetName val="단가산출1"/>
      <sheetName val="토사_PE_"/>
      <sheetName val="실행예산"/>
      <sheetName val="상 부"/>
      <sheetName val="견적서"/>
      <sheetName val="장비경비"/>
      <sheetName val="RangeObject"/>
      <sheetName val="일위"/>
      <sheetName val="소업1교"/>
      <sheetName val="조도계산서 (도서)"/>
      <sheetName val="조립식옹벽집계"/>
      <sheetName val="유말집계"/>
      <sheetName val="수로교구조물내역"/>
      <sheetName val="가감수량"/>
      <sheetName val="맨홀수량산출"/>
      <sheetName val="접속도로1"/>
      <sheetName val="DATA1"/>
      <sheetName val="(A)내역서"/>
      <sheetName val="전차선로 물량표"/>
      <sheetName val="Y-WORK"/>
      <sheetName val="내역서01"/>
      <sheetName val="sub"/>
      <sheetName val="인건비 "/>
      <sheetName val="품셈"/>
      <sheetName val="VXXXXX"/>
      <sheetName val="평균높이산출근거"/>
      <sheetName val="SLAB"/>
      <sheetName val="Sheet5"/>
      <sheetName val="H-PILE수량집계"/>
      <sheetName val="총괄설계내역서"/>
      <sheetName val="Macro(전선)"/>
      <sheetName val=" 냉각수펌프"/>
      <sheetName val="설직재-1"/>
      <sheetName val="운동장 (2)"/>
      <sheetName val="신당동집계표"/>
      <sheetName val="참고 1"/>
      <sheetName val="프랜트면허"/>
      <sheetName val="토목주소"/>
      <sheetName val="Area"/>
      <sheetName val="1.관로"/>
      <sheetName val="운반"/>
      <sheetName val="공주-교대(A1)"/>
      <sheetName val="RE9604"/>
      <sheetName val="98지급계획"/>
      <sheetName val="정보매체A동"/>
      <sheetName val="공사비총괄표"/>
      <sheetName val="산출내역서"/>
      <sheetName val="맨홀인상,인하조서"/>
      <sheetName val="토목내역서"/>
      <sheetName val="횡배수관위치조서"/>
      <sheetName val="접속도로집"/>
      <sheetName val="총괄내역서"/>
      <sheetName val="단위중기"/>
      <sheetName val="계화배수"/>
      <sheetName val="내역서변경성원"/>
      <sheetName val="T1"/>
      <sheetName val="Macro(발전기)"/>
      <sheetName val="토적표"/>
      <sheetName val="design criteria"/>
      <sheetName val="working load at the btm ft."/>
      <sheetName val="plan&amp;section of foundation"/>
      <sheetName val="member design"/>
      <sheetName val="경비2내역"/>
      <sheetName val="접속 SLAB,BRACKET 설계"/>
      <sheetName val="I一般比"/>
      <sheetName val="좌측"/>
      <sheetName val="자재 집계표"/>
      <sheetName val="을"/>
      <sheetName val="수량집계"/>
      <sheetName val="실행내역 "/>
      <sheetName val="설계개요"/>
      <sheetName val="소비자가"/>
      <sheetName val="담장산출"/>
      <sheetName val="FB25JN"/>
      <sheetName val="과천MAIN"/>
      <sheetName val="5.모델링"/>
      <sheetName val="비교표"/>
      <sheetName val="동해title"/>
      <sheetName val="메인거더-크로스빔200연결부"/>
      <sheetName val="남평내역"/>
      <sheetName val="수목단가"/>
      <sheetName val="시설수량표"/>
      <sheetName val="식재수량표"/>
      <sheetName val="수자재단위당"/>
      <sheetName val="흄관기초"/>
      <sheetName val="적용토목"/>
      <sheetName val="내역금회"/>
      <sheetName val="집계"/>
      <sheetName val="재료집계표빽업"/>
      <sheetName val="설계명세서"/>
      <sheetName val="INPUT(덕도방향-시점)"/>
      <sheetName val="개요"/>
      <sheetName val="PUMP"/>
      <sheetName val="TOTAL3"/>
      <sheetName val="반응조"/>
      <sheetName val="포장직선구간"/>
      <sheetName val="중기손료"/>
      <sheetName val="총수량집계표"/>
      <sheetName val="마산방향철근집계"/>
      <sheetName val="마산방향"/>
      <sheetName val="1.설계기준"/>
      <sheetName val="내역서1"/>
      <sheetName val="용집"/>
      <sheetName val="기본자료"/>
      <sheetName val="96노임기준"/>
      <sheetName val="장비집계"/>
      <sheetName val="식생블럭단위수량"/>
      <sheetName val="자(3.0m)"/>
      <sheetName val="IT-BAT"/>
      <sheetName val="정산입력"/>
      <sheetName val="산수배수"/>
      <sheetName val="인부노임"/>
      <sheetName val="식재인부"/>
      <sheetName val="비교1"/>
      <sheetName val="A-4"/>
      <sheetName val="첨부1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공기"/>
      <sheetName val="전기"/>
      <sheetName val="현대건설공구(UNIT)"/>
      <sheetName val="날개벽(좌,우=45도,75도)"/>
      <sheetName val="VXXXXXXX"/>
      <sheetName val="도체종-상수표"/>
      <sheetName val="설계내역(2001)"/>
      <sheetName val="표지"/>
      <sheetName val="일위_파일"/>
      <sheetName val="갑지"/>
      <sheetName val="부재력정리"/>
      <sheetName val="대치판정"/>
      <sheetName val="PW3"/>
      <sheetName val="PW4"/>
      <sheetName val="SC1"/>
      <sheetName val="99노임기준"/>
      <sheetName val="REINF."/>
      <sheetName val="물량표"/>
      <sheetName val="관리비"/>
      <sheetName val="횡배위치"/>
      <sheetName val="000 단가"/>
      <sheetName val="견적"/>
      <sheetName val="2004SS"/>
      <sheetName val="2004CJ"/>
      <sheetName val="토지산출근거"/>
      <sheetName val="공통부대비"/>
      <sheetName val="출력X"/>
      <sheetName val="Sheet4"/>
      <sheetName val="배수내역 (2)"/>
      <sheetName val="96보완계획7_12"/>
      <sheetName val="Sheet1_(2)"/>
      <sheetName val="종단계산"/>
      <sheetName val="6호기"/>
      <sheetName val="20관리비율"/>
      <sheetName val="Data&amp;Result"/>
      <sheetName val="가공비"/>
      <sheetName val="토공분배표"/>
      <sheetName val="소요자재"/>
      <sheetName val="노무산출서"/>
      <sheetName val="인사자료총집계"/>
      <sheetName val="평균터파기고(1-2,ASP)"/>
      <sheetName val="날개벽수량표"/>
      <sheetName val="수원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/>
      <sheetData sheetId="82" refreshError="1"/>
      <sheetData sheetId="83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원가계산기준"/>
      <sheetName val="갑지"/>
      <sheetName val="기타경비산출근거"/>
      <sheetName val="공사비내역서"/>
      <sheetName val="재경비산출"/>
      <sheetName val="갑지인쇄"/>
      <sheetName val="일위대가표"/>
      <sheetName val="일위대가목록인쇄"/>
      <sheetName val="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>
        <row r="189">
          <cell r="K189">
            <v>583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7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구조물철거타공정이월"/>
      <sheetName val="U-TYPE(1)"/>
      <sheetName val="1.설계조건"/>
      <sheetName val="MOTOR"/>
      <sheetName val="CODE"/>
      <sheetName val="전력구구조물산근"/>
      <sheetName val="부하LOAD"/>
      <sheetName val="6.구조물공"/>
      <sheetName val="식재일위대가"/>
      <sheetName val="기초일위대가"/>
      <sheetName val="노임단가"/>
      <sheetName val="수질정화시설"/>
      <sheetName val="쌍송교"/>
      <sheetName val="3련 BOX"/>
      <sheetName val="ABUT수량-A1"/>
      <sheetName val="일반수량총괄집계"/>
      <sheetName val="부하계산서"/>
      <sheetName val="외천교"/>
      <sheetName val="안정검토"/>
      <sheetName val="2.교량(신설)"/>
      <sheetName val="guard(mac)"/>
      <sheetName val="FOOTING단면력"/>
      <sheetName val="Oper Amount"/>
      <sheetName val="전차선로 물량표"/>
      <sheetName val="DATE"/>
      <sheetName val="L_RPTA05_목록"/>
      <sheetName val="자재단가"/>
      <sheetName val="WAN-S"/>
      <sheetName val="XL4Poppy"/>
      <sheetName val="바닥판"/>
      <sheetName val="일위대가"/>
      <sheetName val="기계경비"/>
      <sheetName val="차액보증"/>
      <sheetName val="3BL공동구 수량"/>
      <sheetName val="#REF"/>
      <sheetName val="설계조건"/>
      <sheetName val="안정계산"/>
      <sheetName val="단면검토"/>
      <sheetName val="Intro2"/>
      <sheetName val="Id"/>
      <sheetName val="토지가격 산출근거"/>
      <sheetName val="부하(성남)"/>
      <sheetName val="※참고자료※"/>
      <sheetName val="중기일위대가"/>
      <sheetName val="역T형교대(말뚝기초)"/>
      <sheetName val="정부노임단가"/>
      <sheetName val="집계표(육상)"/>
      <sheetName val="안정검토(온1)"/>
      <sheetName val="토공(우물통,기타) "/>
      <sheetName val="조명시설"/>
      <sheetName val="장비집계"/>
      <sheetName val="단면가정"/>
      <sheetName val="내역서"/>
      <sheetName val="주형"/>
      <sheetName val="4.2안정검토용하중집계"/>
      <sheetName val="최적단면"/>
      <sheetName val="단가산출"/>
      <sheetName val="03.하중계산"/>
      <sheetName val="입력값"/>
      <sheetName val="입력DATA"/>
      <sheetName val="BLOCK-1 (5)"/>
      <sheetName val="토사(PE)"/>
      <sheetName val="노무비"/>
      <sheetName val="Sheet3"/>
      <sheetName val="전기"/>
      <sheetName val="횡배위치"/>
      <sheetName val="기초공"/>
      <sheetName val="기둥(원형)"/>
      <sheetName val="고창방향"/>
      <sheetName val="교각계산"/>
      <sheetName val="INPUT"/>
      <sheetName val="제수"/>
      <sheetName val="공기"/>
      <sheetName val="001"/>
      <sheetName val="TOTAL_BOQ"/>
      <sheetName val="VXXXXXXX"/>
      <sheetName val="tggwan(mac)"/>
      <sheetName val="날개벽수량표"/>
      <sheetName val="교각1"/>
      <sheetName val="배수공"/>
      <sheetName val="암거"/>
      <sheetName val="포장공"/>
      <sheetName val="정산입력"/>
      <sheetName val="수량집계"/>
      <sheetName val="타공종이기"/>
      <sheetName val="기계"/>
      <sheetName val="일반공사"/>
      <sheetName val="중기사용료산출근거"/>
      <sheetName val="단가 및 재료비"/>
      <sheetName val="단가산출2"/>
      <sheetName val="단가산출1"/>
      <sheetName val="조도계산"/>
      <sheetName val="단가"/>
      <sheetName val="우수관수량집계표"/>
      <sheetName val="집수정수량집계"/>
      <sheetName val="우수맨홀(3호)토공수량"/>
      <sheetName val="8.PILE  (돌출)"/>
      <sheetName val="준검 내역서"/>
      <sheetName val="관리사무소"/>
      <sheetName val="강관루프"/>
      <sheetName val="SAP OUTPUT"/>
      <sheetName val="보차도경계석"/>
      <sheetName val="단위중량"/>
      <sheetName val="신천교(음성)"/>
      <sheetName val="다이꾸"/>
      <sheetName val="WORK"/>
      <sheetName val="BID"/>
      <sheetName val="날개벽(시점좌측)"/>
      <sheetName val="N賃率-職"/>
      <sheetName val="ⴭⴭⴭⴭ"/>
      <sheetName val="중기사용료"/>
      <sheetName val="경비단가"/>
      <sheetName val="????"/>
      <sheetName val="3.하중계산"/>
      <sheetName val="단면 (2)"/>
      <sheetName val="Sheet1"/>
      <sheetName val="공통"/>
      <sheetName val="이토변실(A3-LINE)"/>
      <sheetName val="간지"/>
      <sheetName val="증감내역서"/>
      <sheetName val="토공유동표(전체.당초)"/>
      <sheetName val="화재 탐지 설비"/>
      <sheetName val="DATA"/>
      <sheetName val="코드표"/>
      <sheetName val="교대"/>
      <sheetName val="보집계표"/>
      <sheetName val="집수정단"/>
      <sheetName val="ASP포장"/>
      <sheetName val="4)유동표"/>
      <sheetName val="내역"/>
      <sheetName val="장비경비"/>
      <sheetName val="설계예산서"/>
      <sheetName val="예산내역서"/>
      <sheetName val="가설건물"/>
      <sheetName val="품셈TABLE"/>
      <sheetName val="교육종류"/>
      <sheetName val="BSD (2)"/>
      <sheetName val="Macro1"/>
      <sheetName val="공통부대비"/>
      <sheetName val="L-type"/>
      <sheetName val="조도계산서 (도서)"/>
      <sheetName val="역T형"/>
      <sheetName val="도급"/>
      <sheetName val="갑지(추정)"/>
      <sheetName val="소방사항"/>
      <sheetName val="1차설계변경내역"/>
      <sheetName val="건축집계"/>
      <sheetName val="보차도경계석수량"/>
      <sheetName val="배수관_집계"/>
      <sheetName val="을 2"/>
      <sheetName val="을 1"/>
      <sheetName val="교대시점"/>
      <sheetName val="토목주소"/>
      <sheetName val="프랜트면허"/>
      <sheetName val="슬래브"/>
      <sheetName val="집수정(600-700)"/>
      <sheetName val="물가시세"/>
      <sheetName val="터파기및재료"/>
      <sheetName val="1.설계기준"/>
      <sheetName val="1.본장"/>
      <sheetName val="4.1하중계산"/>
      <sheetName val="하중계산"/>
      <sheetName val="수량명세서"/>
      <sheetName val="적용단위길이"/>
      <sheetName val="좌표단면SPRING"/>
      <sheetName val="버스운행안내"/>
      <sheetName val="예방접종계획"/>
      <sheetName val="근태계획서"/>
      <sheetName val="부대공"/>
      <sheetName val="방호벽"/>
      <sheetName val="낙석방지책"/>
      <sheetName val="옹벽철근"/>
      <sheetName val="업무연락"/>
      <sheetName val="대비표"/>
      <sheetName val="안산기계장치"/>
      <sheetName val="1. 설계조건 2.단면가정 3. 하중계산"/>
      <sheetName val="DATA 입력란"/>
      <sheetName val="7급줄떼"/>
      <sheetName val="1공구"/>
      <sheetName val="흄관기초"/>
      <sheetName val="K1자재(3차등)"/>
      <sheetName val="1_설계조건"/>
      <sheetName val="단면_(2)"/>
      <sheetName val="날개벽"/>
      <sheetName val="전력구구조물산근2구간"/>
      <sheetName val="시설물일위"/>
      <sheetName val="부대내역"/>
      <sheetName val="견적서세부내용"/>
      <sheetName val="견적내용입력"/>
      <sheetName val="발신정보"/>
      <sheetName val="수량3"/>
      <sheetName val="부재력정리"/>
      <sheetName val="기계공사"/>
      <sheetName val="Sheet1 (2)"/>
      <sheetName val="재료비"/>
      <sheetName val="wall"/>
      <sheetName val="가시설(TYPE-A)"/>
      <sheetName val="1-1평균터파기고(1)"/>
      <sheetName val="TYPE-A"/>
      <sheetName val="총집계표"/>
      <sheetName val="기기리스트"/>
      <sheetName val="가도공"/>
      <sheetName val="골재집계"/>
      <sheetName val="ilch"/>
      <sheetName val="ITEM"/>
      <sheetName val="I一般比"/>
      <sheetName val="원형1호맨홀토공수량"/>
      <sheetName val="현장지지물물량"/>
      <sheetName val="아파트"/>
      <sheetName val="2F 회의실견적(5_14 일대)"/>
      <sheetName val="MACRO(MCC)"/>
      <sheetName val="표지"/>
      <sheetName val="초기화면"/>
      <sheetName val="TYPE-3"/>
      <sheetName val="시멘트 및 골재량산출"/>
      <sheetName val="소업1교"/>
      <sheetName val="경비산출"/>
      <sheetName val="건축내역"/>
      <sheetName val=" 견적서"/>
      <sheetName val="수량산출서"/>
      <sheetName val="맨홀수량산출"/>
      <sheetName val="1호맨홀가감수량"/>
      <sheetName val="1호맨홀수량산출"/>
      <sheetName val="대로근거"/>
      <sheetName val="중로근거"/>
      <sheetName val="주식"/>
      <sheetName val="변화치수"/>
      <sheetName val="SLAB&quot;1&quot;"/>
      <sheetName val="원형맨홀수량"/>
      <sheetName val="1.3.1절점좌표"/>
      <sheetName val="1.7단면력도정리"/>
      <sheetName val="98내역"/>
      <sheetName val="산수배수"/>
      <sheetName val="현장관리비내역서"/>
      <sheetName val="상 부"/>
      <sheetName val="마산방향철근집계"/>
      <sheetName val="진주방향"/>
      <sheetName val="마산방향"/>
      <sheetName val="입찰안"/>
      <sheetName val="3.하중산정4.지지력"/>
      <sheetName val="공통(20-91)"/>
      <sheetName val="한강운반비"/>
      <sheetName val="자재"/>
      <sheetName val="SLAB"/>
      <sheetName val="포장직선구간"/>
      <sheetName val="설산1.나"/>
      <sheetName val="본사S"/>
      <sheetName val="실행철강하도"/>
      <sheetName val="SORCE1"/>
      <sheetName val="가시설단위수량"/>
      <sheetName val="우수공"/>
      <sheetName val="전기일위대가"/>
      <sheetName val="1공구(을)"/>
      <sheetName val="기본일위"/>
      <sheetName val="철근단면적"/>
      <sheetName val="말뚝지지력산정"/>
      <sheetName val="우각부보강"/>
      <sheetName val="일위대가목차"/>
      <sheetName val="횡배수관단위수량"/>
      <sheetName val="산출근거"/>
      <sheetName val="설계내역서"/>
      <sheetName val="Sheet2"/>
      <sheetName val="TRE TABLE"/>
      <sheetName val="약품공급2"/>
      <sheetName val="토공(완충)"/>
      <sheetName val="현황"/>
      <sheetName val="참조M"/>
      <sheetName val="참조"/>
      <sheetName val="중동공구"/>
    </sheetNames>
    <sheetDataSet>
      <sheetData sheetId="0" refreshError="1">
        <row r="2">
          <cell r="C2">
            <v>147.96600000000001</v>
          </cell>
          <cell r="F2">
            <v>148.80799999999999</v>
          </cell>
        </row>
        <row r="3">
          <cell r="C3">
            <v>147.93700000000001</v>
          </cell>
          <cell r="F3">
            <v>148.77799999999999</v>
          </cell>
        </row>
        <row r="4">
          <cell r="C4">
            <v>147.96600000000001</v>
          </cell>
          <cell r="F4">
            <v>148.80799999999999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교각계산"/>
      <sheetName val="코벨전단"/>
      <sheetName val="횡방향구속철근"/>
      <sheetName val="FOOTING단면력"/>
      <sheetName val="교좌면설계"/>
      <sheetName val="Sheet10"/>
      <sheetName val="Sheet11"/>
      <sheetName val="Sheet12"/>
      <sheetName val="Sheet13"/>
      <sheetName val="Sheet14"/>
      <sheetName val="Sheet15"/>
      <sheetName val="Sheet16"/>
      <sheetName val="V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슬래브S1(화평교)"/>
      <sheetName val="사용성검토"/>
      <sheetName val="신축량 계산"/>
      <sheetName val="내진설계"/>
      <sheetName val="내진삽도"/>
      <sheetName val="내진삽도 (2)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대로근거"/>
      <sheetName val="중로근거"/>
      <sheetName val="Sheet3"/>
      <sheetName val="소업1교"/>
      <sheetName val="교각계산"/>
      <sheetName val="예산서"/>
      <sheetName val="Sheet1 (2)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정일지"/>
      <sheetName val="교량간지"/>
      <sheetName val="목차"/>
      <sheetName val="역T형"/>
      <sheetName val="철근보강위치"/>
      <sheetName val="날개벽1-1"/>
      <sheetName val="날개벽1-2"/>
      <sheetName val="날개벽1"/>
      <sheetName val="날개벽2"/>
      <sheetName val="날개벽3"/>
      <sheetName val="접속 SLAB,BRACKET 설계"/>
      <sheetName val="Module1"/>
      <sheetName val="변수정의"/>
    </sheetNames>
    <sheetDataSet>
      <sheetData sheetId="0"/>
      <sheetData sheetId="1"/>
      <sheetData sheetId="2"/>
      <sheetData sheetId="3" refreshError="1">
        <row r="69">
          <cell r="M69">
            <v>2</v>
          </cell>
        </row>
        <row r="71">
          <cell r="M71">
            <v>1</v>
          </cell>
        </row>
        <row r="79">
          <cell r="M79">
            <v>35</v>
          </cell>
        </row>
        <row r="112">
          <cell r="I112">
            <v>1.4999999999999998</v>
          </cell>
          <cell r="L112">
            <v>0.5</v>
          </cell>
          <cell r="N112">
            <v>0.3</v>
          </cell>
        </row>
        <row r="117">
          <cell r="B117">
            <v>10</v>
          </cell>
        </row>
        <row r="148">
          <cell r="C148">
            <v>1.4</v>
          </cell>
        </row>
        <row r="155">
          <cell r="F155">
            <v>1.6</v>
          </cell>
          <cell r="I155">
            <v>1.4</v>
          </cell>
          <cell r="M155">
            <v>3.6</v>
          </cell>
        </row>
        <row r="574">
          <cell r="J574">
            <v>2.15</v>
          </cell>
        </row>
        <row r="575">
          <cell r="J575">
            <v>1.7</v>
          </cell>
        </row>
        <row r="1129">
          <cell r="N1129">
            <v>100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Sheet1"/>
      <sheetName val="재료표"/>
      <sheetName val="포장공자재집계표"/>
      <sheetName val="위치조서"/>
      <sheetName val="Sheet17"/>
      <sheetName val="접속도로1"/>
      <sheetName val="ABUT수량-A1"/>
      <sheetName val="제수"/>
      <sheetName val="공기"/>
      <sheetName val="흄관기초"/>
      <sheetName val="설계조건"/>
      <sheetName val="기둥(원형)"/>
      <sheetName val="정부노임단가"/>
      <sheetName val="종단계산"/>
      <sheetName val="차선도색현황"/>
      <sheetName val="일위대가(계측기설치)"/>
      <sheetName val="1호맨홀토공"/>
      <sheetName val="내역서"/>
      <sheetName val="BOX"/>
      <sheetName val="옹벽"/>
      <sheetName val="품셈TABLE"/>
      <sheetName val="가시설(TYPE-A)"/>
      <sheetName val="1-1평균터파기고(1)"/>
      <sheetName val="편입조서"/>
      <sheetName val="지장물"/>
      <sheetName val="데리네이타현황"/>
      <sheetName val="용소리교"/>
      <sheetName val="IMPEADENCE MAP 취수장"/>
      <sheetName val="내역"/>
      <sheetName val="옹벽철근"/>
      <sheetName val="횡배수관토공수량"/>
      <sheetName val="일반맨홀수량집계(A-7 LINE)"/>
      <sheetName val="DATA"/>
      <sheetName val="6PILE  (돌출)"/>
    </sheetNames>
    <sheetDataSet>
      <sheetData sheetId="0" refreshError="1">
        <row r="3">
          <cell r="C3" t="str">
            <v>S</v>
          </cell>
          <cell r="E3" t="str">
            <v>S</v>
          </cell>
        </row>
        <row r="18">
          <cell r="C18" t="str">
            <v>S</v>
          </cell>
          <cell r="E18" t="str">
            <v>S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도장수량(하1)"/>
      <sheetName val="주형"/>
      <sheetName val="설계조건"/>
      <sheetName val="ABUT수량-A1"/>
      <sheetName val="슬래브"/>
      <sheetName val="구조물철거타공정이월"/>
      <sheetName val="3BL공동구 수량"/>
      <sheetName val="BLOCK(1)"/>
      <sheetName val="loading"/>
      <sheetName val="Sheet1 (2)"/>
      <sheetName val="말뚝물량"/>
      <sheetName val="Sheet1"/>
      <sheetName val="교각1"/>
      <sheetName val="차액보증"/>
      <sheetName val="단면 (2)"/>
      <sheetName val="(포장)BOQ-실적공사"/>
      <sheetName val="안정계산"/>
      <sheetName val="단면검토"/>
      <sheetName val="1.설계조건"/>
      <sheetName val="가공비"/>
      <sheetName val="2000년1차"/>
      <sheetName val="Sheet17"/>
      <sheetName val="INPUT"/>
      <sheetName val="역T형"/>
      <sheetName val="2.2.2입적표"/>
      <sheetName val="부하계산서"/>
      <sheetName val="포장복구집계"/>
      <sheetName val="일반수량총괄"/>
      <sheetName val="인부신상자료"/>
      <sheetName val="사용성검토"/>
      <sheetName val="단면가정"/>
      <sheetName val="부재력정리"/>
      <sheetName val="기둥(원형)"/>
      <sheetName val="갑지"/>
      <sheetName val="중기사용료"/>
      <sheetName val="여흥"/>
      <sheetName val="소양2-P5"/>
      <sheetName val="2.주요계수총괄"/>
      <sheetName val="점수계산1-2"/>
      <sheetName val="횡배수관토공수량"/>
      <sheetName val="간선계산"/>
      <sheetName val="원형맨홀수량"/>
      <sheetName val="부하(성남)"/>
      <sheetName val="B2BERP"/>
      <sheetName val="수로교총재료집계"/>
      <sheetName val="반중력식옹벽"/>
      <sheetName val="통합"/>
      <sheetName val="지장물C"/>
      <sheetName val="4)유동표"/>
      <sheetName val="일위_파일"/>
      <sheetName val="신표지1"/>
      <sheetName val="당초내역서"/>
      <sheetName val="배수공1"/>
      <sheetName val="토공"/>
      <sheetName val="工완성공사율"/>
      <sheetName val="SLAB"/>
      <sheetName val="정부노임단가"/>
      <sheetName val="CABLE SIZE-3"/>
      <sheetName val="B부대공"/>
      <sheetName val="안정검토"/>
      <sheetName val="단면설계"/>
      <sheetName val="수량산출"/>
      <sheetName val="2F 회의실견적(5_14 일대)"/>
      <sheetName val="식재품셈"/>
      <sheetName val="XL4Poppy"/>
      <sheetName val="단면치수"/>
      <sheetName val="BID"/>
      <sheetName val="1련박스"/>
      <sheetName val="CPM챠트"/>
      <sheetName val="총괄표"/>
      <sheetName val="N賃率-職"/>
      <sheetName val="백호우계수"/>
      <sheetName val="우각부보강"/>
      <sheetName val="기계내역"/>
      <sheetName val="기초공"/>
      <sheetName val="1. 설계조건 2.단면가정 3. 하중계산"/>
      <sheetName val="DATA 입력란"/>
      <sheetName val="자재집계표"/>
      <sheetName val="FCM"/>
      <sheetName val="대로근거"/>
      <sheetName val="중로근거"/>
      <sheetName val="L형옹벽(key)"/>
      <sheetName val="원형1호맨홀토공수량"/>
      <sheetName val="토공(완충)"/>
      <sheetName val="변화치수"/>
      <sheetName val="제원.설계조건"/>
      <sheetName val="대비"/>
      <sheetName val="데이타"/>
      <sheetName val="DATA"/>
      <sheetName val="토사(PE)"/>
      <sheetName val="토목내역서"/>
      <sheetName val="내역서"/>
      <sheetName val="노임단가"/>
      <sheetName val="토공총괄표"/>
      <sheetName val="변경실행(2차) "/>
      <sheetName val="갑지1"/>
      <sheetName val="우수"/>
      <sheetName val="단가표 "/>
    </sheetNames>
    <sheetDataSet>
      <sheetData sheetId="0" refreshError="1">
        <row r="32">
          <cell r="E32">
            <v>11.4</v>
          </cell>
        </row>
        <row r="38">
          <cell r="M38">
            <v>0.222</v>
          </cell>
        </row>
        <row r="40">
          <cell r="M40">
            <v>5</v>
          </cell>
        </row>
        <row r="86">
          <cell r="K86">
            <v>162.30099999999999</v>
          </cell>
        </row>
        <row r="98">
          <cell r="K98">
            <v>42.49</v>
          </cell>
        </row>
        <row r="108">
          <cell r="G108">
            <v>32.67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교각계산"/>
      <sheetName val="코벨전단"/>
      <sheetName val="횡방향구속철근"/>
      <sheetName val="교좌면설계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예산서(토목)"/>
      <sheetName val="공사비내역서"/>
      <sheetName val="중기산출"/>
      <sheetName val="토공"/>
      <sheetName val="중기운반계통도"/>
      <sheetName val="토공집계표"/>
      <sheetName val="구조물철거 (2)"/>
      <sheetName val="구조물철거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예정공정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갑지 (2)"/>
      <sheetName val="갑지"/>
      <sheetName val="기타경비산출근거"/>
      <sheetName val="제경비산출근거"/>
      <sheetName val="토적계산"/>
      <sheetName val="공사비내역서"/>
      <sheetName val="갑지인쇄"/>
      <sheetName val="일위대가표"/>
      <sheetName val="목록"/>
      <sheetName val="1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본체"/>
      <sheetName val="사용성검토"/>
      <sheetName val="상판벽체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laroux"/>
    </sheetNames>
    <sheetDataSet>
      <sheetData sheetId="0" refreshError="1"/>
      <sheetData sheetId="1" refreshError="1">
        <row r="32">
          <cell r="M32">
            <v>0.5</v>
          </cell>
        </row>
        <row r="33">
          <cell r="E33">
            <v>0.6</v>
          </cell>
          <cell r="M33">
            <v>5</v>
          </cell>
        </row>
        <row r="36">
          <cell r="E36">
            <v>0.3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구조물철거타공정이월"/>
      <sheetName val="3.하중산정4.지지력"/>
      <sheetName val="원형1호맨홀토공수량"/>
      <sheetName val="DATE"/>
      <sheetName val="DATA"/>
      <sheetName val="투찰"/>
      <sheetName val="ABUT수량-A1"/>
      <sheetName val="집수정(600-700)"/>
      <sheetName val="6PILE  (돌출)"/>
      <sheetName val="현장관리비 산출내역"/>
      <sheetName val="역T형(H=6.0) (2)"/>
      <sheetName val="예정(3)"/>
      <sheetName val="9GNG운반"/>
      <sheetName val="1.설계조건"/>
      <sheetName val="날개벽"/>
      <sheetName val="BLOCK(1)"/>
      <sheetName val="맨홀수량산출"/>
      <sheetName val="토공총괄표"/>
      <sheetName val="단위수량"/>
      <sheetName val="D-623D"/>
      <sheetName val="방음벽기초"/>
      <sheetName val="동원(3)"/>
      <sheetName val="바닥판(1)"/>
      <sheetName val="1. 설계조건 2.단면가정 3. 하중계산"/>
      <sheetName val="DATA 입력란"/>
      <sheetName val="날개벽수량표"/>
      <sheetName val="원형1호"/>
      <sheetName val="원형2호"/>
      <sheetName val="특수2호"/>
      <sheetName val="특수3호"/>
      <sheetName val="특수4호"/>
      <sheetName val="암거맨홀(차도측)"/>
      <sheetName val="우각부보강"/>
      <sheetName val="Sheet1 (2)"/>
      <sheetName val="SG"/>
      <sheetName val="제-노임"/>
      <sheetName val="제직재"/>
      <sheetName val="수량산출"/>
      <sheetName val="고창방향"/>
      <sheetName val="woo(mac)"/>
      <sheetName val="설계조건"/>
      <sheetName val="본관연장집계"/>
      <sheetName val="제수밸브조서"/>
      <sheetName val="역T형"/>
      <sheetName val="공사비"/>
      <sheetName val="대로근거"/>
      <sheetName val="중로근거"/>
      <sheetName val="Sheet1"/>
      <sheetName val="슬래브"/>
      <sheetName val="전체철근집계"/>
      <sheetName val="I一般比"/>
      <sheetName val="연결관산출조서"/>
      <sheetName val="도장수량(하1)"/>
      <sheetName val="주형"/>
      <sheetName val="가도공"/>
      <sheetName val="용수지선토적"/>
      <sheetName val="도로토적"/>
      <sheetName val="삼중벽PE관360˚콘크리트기초-단위수량"/>
      <sheetName val="배수공1"/>
      <sheetName val="인부신상자료"/>
      <sheetName val="토공"/>
      <sheetName val="INPUT"/>
      <sheetName val="(C)원내역"/>
      <sheetName val="지장물C"/>
      <sheetName val="Sheet17"/>
      <sheetName val="8.PILE  (돌출)"/>
      <sheetName val="EP0618"/>
      <sheetName val="#REF"/>
      <sheetName val="우수받이연결관토공집계표"/>
      <sheetName val="2.2.2입적표"/>
      <sheetName val="상 부"/>
      <sheetName val="주현(해보)"/>
      <sheetName val="주현(영광)"/>
      <sheetName val="접속 SLAB,BRACKET 설계"/>
      <sheetName val="98NS-N"/>
      <sheetName val="제출내역 (2)"/>
      <sheetName val="단면가정"/>
      <sheetName val="시행후면적"/>
      <sheetName val="교대"/>
      <sheetName val="개거단위수량"/>
      <sheetName val="tggwan(mac)"/>
      <sheetName val="우수공"/>
      <sheetName val="음봉방향"/>
      <sheetName val="실행철강하도"/>
      <sheetName val="입상내역"/>
      <sheetName val="Requirement(Work Crew)"/>
      <sheetName val="원내역"/>
      <sheetName val="배수관산출"/>
      <sheetName val="P-산#1-1(WOWA1)"/>
      <sheetName val="loading"/>
      <sheetName val="금액내역서"/>
      <sheetName val="바닥판"/>
      <sheetName val="공사비예산서(토목분)"/>
      <sheetName val="단면 (2)"/>
      <sheetName val="데이터입력"/>
      <sheetName val="토사(PE)"/>
      <sheetName val="PIPE"/>
      <sheetName val="FLANGE"/>
      <sheetName val="VALVE"/>
      <sheetName val="벽계천~1"/>
      <sheetName val="소도3교"/>
      <sheetName val="Sheet2"/>
      <sheetName val="내역서1"/>
      <sheetName val="주경기-오배수"/>
      <sheetName val="PW3"/>
      <sheetName val="PW4"/>
      <sheetName val="SC1"/>
      <sheetName val="날개벽(TYPE1)"/>
      <sheetName val="조명시설"/>
      <sheetName val="간지"/>
      <sheetName val="※참고자료※"/>
      <sheetName val="자료(통합)"/>
      <sheetName val="대상공사(조달청)"/>
      <sheetName val="PIPE내역(FCN)"/>
      <sheetName val="장비집계"/>
      <sheetName val="관로조서"/>
      <sheetName val="관기초연장조서"/>
      <sheetName val="기둥(원형)"/>
      <sheetName val="교대(A1)"/>
      <sheetName val="집계표"/>
      <sheetName val="수로단위수량"/>
      <sheetName val="설계"/>
      <sheetName val="기초INPUT"/>
      <sheetName val="원가계산"/>
      <sheetName val="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제출내역 (2)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제출내역 _2_"/>
      <sheetName val="준검 내역서"/>
      <sheetName val="노무비"/>
      <sheetName val="유동표"/>
      <sheetName val="REDUCER"/>
      <sheetName val="WE'T"/>
      <sheetName val="지급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내역서"/>
      <sheetName val="동원(3)"/>
      <sheetName val="ABUT수량_A1"/>
      <sheetName val="중산교"/>
      <sheetName val="입찰안"/>
      <sheetName val="기본DATA"/>
      <sheetName val="6PILE  (돌출)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1.설계조건"/>
      <sheetName val="Sheet1"/>
      <sheetName val="예정(3)"/>
      <sheetName val="우각부보강"/>
      <sheetName val="NOMUBI"/>
      <sheetName val="sw1"/>
      <sheetName val="터널조도"/>
      <sheetName val="터파기및재료"/>
      <sheetName val="좌측"/>
      <sheetName val="일위"/>
      <sheetName val="식재총괄"/>
      <sheetName val="4)유동표"/>
      <sheetName val="#REF"/>
      <sheetName val="ETC"/>
      <sheetName val="노임"/>
      <sheetName val="주방환기"/>
      <sheetName val="종배수관"/>
      <sheetName val="200"/>
      <sheetName val="INPUT"/>
      <sheetName val="차선도색현황"/>
      <sheetName val="Sheet1 (2)"/>
      <sheetName val="주형"/>
      <sheetName val="일위대가"/>
      <sheetName val="청천내"/>
      <sheetName val="실행철강하도"/>
      <sheetName val="기존"/>
      <sheetName val="J형측구단위수량"/>
      <sheetName val="식생블럭단위수량"/>
      <sheetName val="PIER수량m1"/>
      <sheetName val="자압"/>
      <sheetName val="수안보-MBR1"/>
      <sheetName val="말뚝지지력산정"/>
      <sheetName val="부하계산서"/>
      <sheetName val="공사내역"/>
      <sheetName val="3BL공동구 수량"/>
      <sheetName val="연결임시"/>
      <sheetName val="단면검토"/>
      <sheetName val="설계조건"/>
      <sheetName val="EACT10"/>
      <sheetName val="설비"/>
      <sheetName val="tggwan(mac)"/>
      <sheetName val="별표집계"/>
      <sheetName val="DATE"/>
      <sheetName val="단위중량"/>
      <sheetName val="위치조서"/>
      <sheetName val="원가"/>
      <sheetName val="원형1호맨홀토공수량"/>
      <sheetName val="A-4"/>
      <sheetName val="MOTOR"/>
      <sheetName val="공용시설내역"/>
      <sheetName val="설계"/>
      <sheetName val="Sheet2"/>
      <sheetName val="일위대가목차"/>
      <sheetName val="眞비상(진주)"/>
      <sheetName val="바닥판"/>
      <sheetName val="SG"/>
      <sheetName val="토사(PE)"/>
      <sheetName val="옹벽철근"/>
      <sheetName val="단위수량"/>
      <sheetName val="제수"/>
      <sheetName val="단면치수"/>
      <sheetName val="단위수량(출력X)"/>
      <sheetName val="수량집계"/>
      <sheetName val="배수장토목공사비"/>
      <sheetName val="SORCE1"/>
      <sheetName val="자재단가"/>
      <sheetName val="토량산출서"/>
      <sheetName val="전신환매도율"/>
      <sheetName val="인건-측정"/>
      <sheetName val="회사정보"/>
      <sheetName val="통합"/>
      <sheetName val="ASP포장"/>
      <sheetName val="교각1"/>
      <sheetName val="1SPAN"/>
      <sheetName val="지장물C"/>
      <sheetName val="이토변실(A3-LINE)"/>
      <sheetName val="신기1-LINE별연장"/>
      <sheetName val="가시설단위수량"/>
      <sheetName val="수질정화시설"/>
      <sheetName val="계산중"/>
      <sheetName val="횡배위치"/>
      <sheetName val="노임이"/>
      <sheetName val="집계장(대목_실행)"/>
      <sheetName val="전계가"/>
      <sheetName val="품셈TABLE"/>
      <sheetName val="횡배수관토공수량"/>
      <sheetName val="9GNG운반"/>
      <sheetName val="BID"/>
      <sheetName val="일반맨홀수량집계"/>
      <sheetName val="Sheet17"/>
      <sheetName val="JUCKEYK"/>
      <sheetName val="J直材4"/>
      <sheetName val="대치판정"/>
      <sheetName val="ITEM"/>
      <sheetName val="TYPE-A"/>
      <sheetName val="제잡비.xls"/>
      <sheetName val="노임단가"/>
      <sheetName val="날개벽"/>
      <sheetName val="내역"/>
      <sheetName val="MFAB"/>
      <sheetName val="MFRT"/>
      <sheetName val="MPKG"/>
      <sheetName val="MPRD"/>
      <sheetName val="자료입력"/>
      <sheetName val="내역서"/>
      <sheetName val="98수문일위"/>
      <sheetName val="지급자재"/>
      <sheetName val="깨기"/>
      <sheetName val="기둥(원형)"/>
      <sheetName val="단가비교"/>
      <sheetName val="2000년하반기"/>
      <sheetName val="배수공 주요자재 집계표"/>
      <sheetName val="산출근거"/>
      <sheetName val="기초계산(Pmax)"/>
      <sheetName val="적용단위길이"/>
      <sheetName val="입출재고현황 (2)"/>
      <sheetName val="데리네이타현황"/>
      <sheetName val="실행비교"/>
      <sheetName val="자재단가비교표"/>
      <sheetName val="정부노임단가"/>
      <sheetName val="ⴭⴭⴭⴭ"/>
      <sheetName val="쌍송교"/>
      <sheetName val="공량산출서"/>
      <sheetName val="Macro1"/>
      <sheetName val="1-1"/>
      <sheetName val="물가시세"/>
      <sheetName val="말뚝기초"/>
      <sheetName val="COPING"/>
      <sheetName val="전체내역 (2)"/>
      <sheetName val="인건비 "/>
      <sheetName val="방음벽기초(H=4m)"/>
      <sheetName val="관로공수량집계표(본선)"/>
      <sheetName val="단면 (2)"/>
      <sheetName val="Macro(차단기)"/>
      <sheetName val="주beam"/>
      <sheetName val="하수급견적대비"/>
      <sheetName val="1호맨홀토공"/>
      <sheetName val="수량산출"/>
      <sheetName val="1-1평균터파기고(1)"/>
      <sheetName val="안전노무비(3월)"/>
      <sheetName val="전력구구조물산근2구간"/>
      <sheetName val="플랜트 설치"/>
      <sheetName val="PROJECT BRIEF(EX.NEW)"/>
      <sheetName val="부하(성남)"/>
      <sheetName val="조도계산서 (도서)"/>
      <sheetName val="배수내역 (2)"/>
      <sheetName val="공사비집계"/>
      <sheetName val="입력DATA"/>
      <sheetName val="반중력식옹벽"/>
      <sheetName val="공사개요"/>
      <sheetName val="흄관기초"/>
      <sheetName val="조명시설"/>
      <sheetName val="8-3기계경비"/>
      <sheetName val="CALCULATION"/>
      <sheetName val="차액보증"/>
      <sheetName val="실행내역서"/>
      <sheetName val="DATA"/>
      <sheetName val="1공구내역서(1)"/>
      <sheetName val="증감대비"/>
      <sheetName val="IMPEADENCE MAP 취수장"/>
      <sheetName val="도장수량(하1)"/>
      <sheetName val="변화치수"/>
      <sheetName val="SCH"/>
      <sheetName val="A(Rev.3)"/>
      <sheetName val="가도공"/>
      <sheetName val="FOOTING단면력"/>
      <sheetName val="상부집계표"/>
      <sheetName val="날개벽(시점좌측)"/>
      <sheetName val="화산경계"/>
      <sheetName val="공사요율"/>
      <sheetName val="단가조사서"/>
      <sheetName val="기초자료"/>
      <sheetName val="내역서(당초변경)"/>
      <sheetName val="우배수"/>
      <sheetName val="견적서"/>
      <sheetName val="2000년1차"/>
      <sheetName val="L형옹벽단위수량(25)"/>
      <sheetName val="L형옹벽단위수량(35)"/>
      <sheetName val="본체"/>
      <sheetName val="Sheet3"/>
      <sheetName val="여과지동"/>
      <sheetName val="안정계산"/>
      <sheetName val="우수"/>
      <sheetName val="노무비"/>
      <sheetName val="가설건물"/>
      <sheetName val="도로토적"/>
      <sheetName val="가시설수량"/>
      <sheetName val="부대내역"/>
      <sheetName val="SLAB&quot;1&quot;"/>
      <sheetName val="중기일위대가"/>
      <sheetName val="기계경비일람"/>
      <sheetName val="상수도토공집계표"/>
      <sheetName val="1.설계기준"/>
      <sheetName val="도근좌표"/>
      <sheetName val="맨홀수량"/>
      <sheetName val="8.PILE  (돌출)"/>
      <sheetName val="평균터파기고(1-2,ASP)"/>
      <sheetName val="조도계산(1)"/>
      <sheetName val="일위대가표"/>
      <sheetName val="일위대가(계측기설치)"/>
      <sheetName val="부안변전"/>
      <sheetName val="DIAPHRAGM"/>
      <sheetName val="약품설비"/>
      <sheetName val="코드표"/>
      <sheetName val="집수정"/>
      <sheetName val="기초공"/>
      <sheetName val="가시설(TYPE-A)"/>
      <sheetName val="capbeam(1)"/>
      <sheetName val="Stem Footing"/>
      <sheetName val="세목전체"/>
      <sheetName val="집수정(600-700)"/>
      <sheetName val="70%"/>
      <sheetName val="외천교"/>
      <sheetName val="토공1차"/>
      <sheetName val="수량"/>
      <sheetName val="3련 BOX"/>
      <sheetName val="수목단가"/>
      <sheetName val="시설수량표"/>
      <sheetName val="증감내역서"/>
      <sheetName val="일위(PN)"/>
      <sheetName val="가설공사비"/>
      <sheetName val="용소리교"/>
      <sheetName val="공기"/>
      <sheetName val="경비단가"/>
      <sheetName val="토공집계"/>
      <sheetName val="지장물"/>
      <sheetName val="토지조서"/>
      <sheetName val="단가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리스(CIF)산출"/>
      <sheetName val="토지평가조서"/>
      <sheetName val="anaysis_sheet"/>
      <sheetName val="편입조서"/>
      <sheetName val="계약서"/>
      <sheetName val="guard(mac)"/>
      <sheetName val="대로근거"/>
      <sheetName val="중로근거"/>
      <sheetName val="반중력식옹벽3.5"/>
      <sheetName val="샌딩 에폭시 도장"/>
      <sheetName val="토목공사일반"/>
      <sheetName val="수량3"/>
      <sheetName val="지중자재단가"/>
      <sheetName val="충주"/>
      <sheetName val="20관리비율"/>
      <sheetName val="현경"/>
      <sheetName val="일위_파일"/>
      <sheetName val="신표지1"/>
      <sheetName val="당초내역서"/>
      <sheetName val="배수공1"/>
      <sheetName val="토공"/>
      <sheetName val="U-TYPE(1)"/>
      <sheetName val="철근단면적"/>
      <sheetName val="국공유지및사유지"/>
      <sheetName val="배수통관토공수량"/>
      <sheetName val="입찰"/>
      <sheetName val="변경집계표"/>
      <sheetName val="부속동"/>
      <sheetName val="백호우계수"/>
      <sheetName val="EQUIP LIST"/>
      <sheetName val="단가 및 재료비"/>
      <sheetName val="양식"/>
      <sheetName val="인건비"/>
      <sheetName val="금액내역서"/>
      <sheetName val="변경서식"/>
      <sheetName val="원형측구(B-type)"/>
      <sheetName val="cost"/>
      <sheetName val="WORK"/>
      <sheetName val="4.구조물boq"/>
      <sheetName val="POOM_MOTO"/>
      <sheetName val="가람과비교"/>
      <sheetName val="표준지"/>
      <sheetName val="b_balju_cho"/>
      <sheetName val="상 부"/>
      <sheetName val="심사계산"/>
      <sheetName val="심사물량"/>
      <sheetName val="가압장(토목)"/>
      <sheetName val="우수맨홀공제단위수량"/>
      <sheetName val="옹벽(수량)"/>
      <sheetName val="45,46"/>
      <sheetName val="조정금액결과표 (차수별)"/>
      <sheetName val="Sheet5"/>
      <sheetName val="단중표"/>
      <sheetName val="자재집게표 "/>
      <sheetName val="단가대비표"/>
      <sheetName val="현장타설맨홀수량산출"/>
      <sheetName val="맨홀수량산출"/>
      <sheetName val="ilch"/>
      <sheetName val="1_설계조건"/>
      <sheetName val="Sheet1_(2)"/>
      <sheetName val="6PILE__(돌출)"/>
      <sheetName val="출입문(C-C)수량_"/>
      <sheetName val="항목별세부내역"/>
      <sheetName val="1,2공구원가계산서"/>
      <sheetName val="2공구산출내역"/>
      <sheetName val="1공구산출내역서"/>
      <sheetName val="투찰내역"/>
      <sheetName val="Type(123)"/>
      <sheetName val="물량집계"/>
      <sheetName val="건축집계"/>
      <sheetName val="현장관리비 산출내역"/>
      <sheetName val="단가비교표"/>
      <sheetName val="단면가정"/>
      <sheetName val="기초1"/>
      <sheetName val="골재산출"/>
      <sheetName val="진접"/>
      <sheetName val="D-3109"/>
      <sheetName val="HANDHOLE(2)"/>
      <sheetName val="시행후면적"/>
      <sheetName val="수지예산"/>
      <sheetName val="감가상각"/>
      <sheetName val="A_4"/>
      <sheetName val="대비"/>
      <sheetName val="입찰결과보고"/>
      <sheetName val="2.단면가정"/>
      <sheetName val="PROCESS"/>
      <sheetName val="기계경비"/>
      <sheetName val="c_balju"/>
      <sheetName val="Excel"/>
      <sheetName val="교각토공"/>
      <sheetName val="수문일1"/>
      <sheetName val="물질수지(2011)"/>
      <sheetName val="포장재료(1)"/>
      <sheetName val="시멘트"/>
      <sheetName val="중기경유지급대장"/>
      <sheetName val="중기잡유공제"/>
      <sheetName val="중기잡유지급대장"/>
      <sheetName val="중기임차료"/>
      <sheetName val="중기경유공제"/>
      <sheetName val="토목내역서"/>
      <sheetName val="97노임단가"/>
      <sheetName val="지구단위계획"/>
      <sheetName val="포장공"/>
      <sheetName val="양수장(기계)"/>
      <sheetName val="배수관토공산출"/>
      <sheetName val="횡배수관 토공량 산출"/>
      <sheetName val="토공정보"/>
      <sheetName val="오동"/>
      <sheetName val="대조"/>
      <sheetName val="나한"/>
      <sheetName val="출입구총집계"/>
      <sheetName val="취수탑"/>
      <sheetName val="건축-물가변동"/>
      <sheetName val="MSG 수량"/>
      <sheetName val="일반공사"/>
      <sheetName val="A LINE"/>
      <sheetName val="조건표"/>
      <sheetName val="N賃率-職"/>
      <sheetName val="대창(함평)-창열"/>
      <sheetName val="대창(장성)"/>
      <sheetName val="날개벽(TYPE2)"/>
      <sheetName val="고창방향"/>
      <sheetName val="입력값"/>
      <sheetName val="측구집계"/>
      <sheetName val="설계기준 및 하중계산"/>
      <sheetName val="C"/>
      <sheetName val="화재 탐지 설비"/>
      <sheetName val="표층포설및다짐"/>
      <sheetName val="4.고용보험"/>
      <sheetName val="집계표"/>
      <sheetName val="날개벽수량표"/>
      <sheetName val="JUCK"/>
      <sheetName val="집계"/>
      <sheetName val="입출재고현황_(2)"/>
      <sheetName val="일위집계표"/>
      <sheetName val="수량이동"/>
      <sheetName val="1련박스"/>
      <sheetName val="암거단위"/>
      <sheetName val="횡 연장"/>
      <sheetName val="자압1"/>
      <sheetName val="용수량(생활용수)"/>
      <sheetName val="산출내역서집계표"/>
      <sheetName val="설계내역서"/>
      <sheetName val="제-노임"/>
      <sheetName val="제직재"/>
      <sheetName val="BOX(1.5X1.5)"/>
      <sheetName val="변경후-SHEET"/>
      <sheetName val="배수통관(좌)"/>
      <sheetName val="제수변실산출근거"/>
      <sheetName val="장비집계"/>
      <sheetName val="L형옹벽(key)"/>
      <sheetName val="건축내역"/>
      <sheetName val="직노"/>
      <sheetName val="원가계산서"/>
      <sheetName val="기기리스트"/>
      <sheetName val="1. 설계조건 2.단면가정 3. 하중계산"/>
      <sheetName val="DATA 입력란"/>
      <sheetName val="출입문(C-C)수량_4"/>
      <sheetName val="출입문(C-C)수량_1"/>
      <sheetName val="출입문(C-C)수량_2"/>
      <sheetName val="출입문(C-C)수량_3"/>
      <sheetName val="계산식"/>
      <sheetName val="※참고자료※"/>
      <sheetName val="부안일위"/>
      <sheetName val="기술자료 (연수)"/>
      <sheetName val="배수공"/>
      <sheetName val="암거"/>
      <sheetName val="noyim"/>
      <sheetName val="unitpric"/>
      <sheetName val="junggi"/>
      <sheetName val="일위대가모듈"/>
      <sheetName val="001"/>
      <sheetName val="내역을"/>
      <sheetName val="전기일위대가"/>
      <sheetName val="말뚝물량"/>
      <sheetName val="자료"/>
      <sheetName val="보도경계블럭"/>
      <sheetName val="집1"/>
      <sheetName val="단가산출"/>
      <sheetName val="전기일위목록"/>
      <sheetName val="요율"/>
      <sheetName val="nys"/>
      <sheetName val="역T형"/>
      <sheetName val="5.모델링"/>
      <sheetName val="내역(포장)"/>
      <sheetName val="내역서적용수량 (지방도893)"/>
      <sheetName val="card1"/>
      <sheetName val="투찰"/>
      <sheetName val="하나모듈옥외소화전이설"/>
      <sheetName val="PE관"/>
      <sheetName val="설 계"/>
      <sheetName val="cash"/>
      <sheetName val="b_balju"/>
      <sheetName val="L_RPTA05_목록"/>
      <sheetName val="기초별표"/>
      <sheetName val="가격조사서"/>
      <sheetName val="품셈"/>
      <sheetName val="견적대비표"/>
      <sheetName val="수원역(전체분)설계서"/>
      <sheetName val="표지"/>
      <sheetName val="총수량집계표"/>
      <sheetName val="단가(반정1교-원주)"/>
      <sheetName val="양수장내역"/>
      <sheetName val="부대공사비"/>
      <sheetName val="DAN"/>
      <sheetName val="자(3.0m)"/>
      <sheetName val="수입"/>
      <sheetName val="수지"/>
      <sheetName val="데이타"/>
      <sheetName val="주관사업"/>
      <sheetName val="법곳동"/>
      <sheetName val="대화동"/>
      <sheetName val="계수시트"/>
      <sheetName val="개별직종노임단가(2003.9)"/>
      <sheetName val="입력"/>
      <sheetName val="3. 지하차도 물량 집계표"/>
      <sheetName val="표지판현황"/>
      <sheetName val="(A)내역서"/>
      <sheetName val="수량산출서(당초)"/>
      <sheetName val="전기 원가계산서"/>
      <sheetName val="9902"/>
      <sheetName val="맨홀수량집계"/>
      <sheetName val="일위대가(뷔페)"/>
      <sheetName val="자재집계표"/>
      <sheetName val="10.1"/>
      <sheetName val="노무비단가"/>
      <sheetName val="PARAMETER"/>
      <sheetName val="LEGEND"/>
      <sheetName val="총괄표"/>
      <sheetName val="일반맨홀수량집계(A-7 LINE)"/>
      <sheetName val="대림경상68억"/>
      <sheetName val="보차도경계석"/>
      <sheetName val="견적내역서"/>
      <sheetName val="98비정기소모"/>
      <sheetName val="설계개요"/>
      <sheetName val="INPUT-DATA"/>
      <sheetName val="물질수지"/>
      <sheetName val="단가산출2"/>
      <sheetName val="단가산출1"/>
      <sheetName val="관공일위대가"/>
      <sheetName val="5월항목"/>
      <sheetName val="경비"/>
      <sheetName val="지진시"/>
      <sheetName val="공정코드"/>
      <sheetName val="농로수량집계"/>
      <sheetName val="농로토공집계"/>
      <sheetName val="L형 옹벽"/>
      <sheetName val="피벗테이블데이터분석"/>
      <sheetName val="특수기호강도거푸집"/>
      <sheetName val="종배수관면벽신"/>
      <sheetName val="종배수관(신)"/>
      <sheetName val="일위목록"/>
      <sheetName val="품셈총괄표"/>
      <sheetName val="자재조사표(참고용)"/>
      <sheetName val="품셈집계표"/>
      <sheetName val="견적접수"/>
      <sheetName val="PI"/>
      <sheetName val="경상비"/>
      <sheetName val="제원.설계조건"/>
      <sheetName val="횡배수관"/>
      <sheetName val="C.배수관공"/>
      <sheetName val="SLAB"/>
      <sheetName val="토공(우물통,기타) "/>
      <sheetName val="P-산#1-1(WOWA1)"/>
      <sheetName val="포장연장"/>
      <sheetName val="Piping(Methanol)"/>
      <sheetName val="기본"/>
      <sheetName val="공사비 내역 (가)"/>
      <sheetName val="관개"/>
      <sheetName val="총괄설계내역서"/>
      <sheetName val="97 사업추정(WEKI)"/>
      <sheetName val="상부수량(1)"/>
      <sheetName val="AHU집계"/>
      <sheetName val="공조기휀"/>
      <sheetName val="공조기"/>
      <sheetName val="총집계표"/>
      <sheetName val="단 box"/>
      <sheetName val="낙찰표"/>
      <sheetName val="VXXXXXXX"/>
      <sheetName val="와동25-3(변경)"/>
      <sheetName val="RAHMEN"/>
      <sheetName val="간선계산"/>
      <sheetName val="1호맨홀가감수량"/>
      <sheetName val="1호맨홀수량산출"/>
      <sheetName val="산근"/>
      <sheetName val="경비2내역"/>
      <sheetName val="CRUDE RE-bar"/>
      <sheetName val="금액"/>
      <sheetName val="접속 SLAB,BRACKET 설계"/>
      <sheetName val="수공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/>
      <sheetData sheetId="465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조건"/>
      <sheetName val="안정계산"/>
      <sheetName val="단면검토"/>
    </sheetNames>
    <sheetDataSet>
      <sheetData sheetId="0" refreshError="1">
        <row r="6">
          <cell r="J6">
            <v>1.901</v>
          </cell>
        </row>
        <row r="8">
          <cell r="G8">
            <v>1.5</v>
          </cell>
          <cell r="J8">
            <v>1.4</v>
          </cell>
          <cell r="M8">
            <v>0.4</v>
          </cell>
        </row>
        <row r="10">
          <cell r="L10">
            <v>2.2850000000000001</v>
          </cell>
        </row>
        <row r="21">
          <cell r="C21">
            <v>1.0016499999999999</v>
          </cell>
          <cell r="I21">
            <v>0.49945000000000001</v>
          </cell>
          <cell r="O21">
            <v>2.2000000000000002</v>
          </cell>
        </row>
        <row r="28">
          <cell r="I28">
            <v>2</v>
          </cell>
          <cell r="M28">
            <v>2</v>
          </cell>
          <cell r="Y28">
            <v>1</v>
          </cell>
        </row>
        <row r="29">
          <cell r="I29">
            <v>35</v>
          </cell>
          <cell r="M29">
            <v>35</v>
          </cell>
        </row>
        <row r="30">
          <cell r="M30">
            <v>0</v>
          </cell>
        </row>
        <row r="35">
          <cell r="F35">
            <v>2</v>
          </cell>
          <cell r="I35">
            <v>1.5</v>
          </cell>
          <cell r="L35">
            <v>3</v>
          </cell>
        </row>
        <row r="36">
          <cell r="F36">
            <v>1.5</v>
          </cell>
          <cell r="I36">
            <v>1.2</v>
          </cell>
          <cell r="L36">
            <v>2</v>
          </cell>
        </row>
        <row r="43">
          <cell r="K43">
            <v>40</v>
          </cell>
        </row>
        <row r="44">
          <cell r="K44">
            <v>60</v>
          </cell>
        </row>
        <row r="51">
          <cell r="I51">
            <v>2.5</v>
          </cell>
        </row>
        <row r="52">
          <cell r="I52">
            <v>240</v>
          </cell>
        </row>
      </sheetData>
      <sheetData sheetId="1" refreshError="1"/>
      <sheetData sheetId="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단면계수(상부)"/>
      <sheetName val="휴지통"/>
      <sheetName val="ABUT수량-A1"/>
      <sheetName val="4)유동표"/>
      <sheetName val="노임이"/>
      <sheetName val="제수"/>
      <sheetName val="설계조건"/>
      <sheetName val="표지"/>
      <sheetName val="집계표"/>
      <sheetName val="입찰안"/>
      <sheetName val="D-CHPIER"/>
      <sheetName val="배수통관토공수량"/>
      <sheetName val="2월가격"/>
      <sheetName val="데리네이타현황"/>
      <sheetName val="인건비"/>
      <sheetName val="1,2공구원가계산서"/>
      <sheetName val="2공구산출내역"/>
      <sheetName val="1공구산출내역서"/>
      <sheetName val="플랜트 설치"/>
      <sheetName val="Sheet1 (2)"/>
      <sheetName val="DATA"/>
      <sheetName val="통합"/>
      <sheetName val="내역서"/>
      <sheetName val="정부노임단가"/>
      <sheetName val="역T형"/>
      <sheetName val="데이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2000년1차"/>
      <sheetName val="2000전체분"/>
      <sheetName val="터널조도"/>
      <sheetName val="Sheet1 (2)"/>
      <sheetName val="9GNG운반"/>
      <sheetName val="1.설계조건"/>
      <sheetName val="INPUT"/>
      <sheetName val="입찰안"/>
      <sheetName val="북방3터널"/>
      <sheetName val="수안보-MBR1"/>
      <sheetName val="우각부보강"/>
      <sheetName val="노임"/>
      <sheetName val="A-4"/>
      <sheetName val="제수"/>
      <sheetName val="공기"/>
      <sheetName val="실행철강하도"/>
      <sheetName val="중산교"/>
      <sheetName val="guard(mac)"/>
      <sheetName val="1"/>
      <sheetName val="Sheet2"/>
      <sheetName val="교각1"/>
      <sheetName val="Sheet3"/>
      <sheetName val="suk(mac)"/>
      <sheetName val="자재단가비교표"/>
      <sheetName val="직노"/>
      <sheetName val="외천교"/>
      <sheetName val="암거날개벽재료집계"/>
      <sheetName val="FOOTING단면력"/>
      <sheetName val="DATA"/>
      <sheetName val="약품공급2"/>
      <sheetName val="BOX(상시)"/>
      <sheetName val="상수도토공집계표"/>
      <sheetName val="별표집계"/>
      <sheetName val="COPING"/>
      <sheetName val="부하(성남)"/>
      <sheetName val="J直材4"/>
      <sheetName val="Sheet1"/>
      <sheetName val="설계"/>
      <sheetName val="일위대가(계측기설치)"/>
      <sheetName val="접속슬래브"/>
      <sheetName val="기본DATA"/>
      <sheetName val="가도공"/>
      <sheetName val="4)유동표"/>
      <sheetName val="Regenerator  Concrete Structure"/>
      <sheetName val="말뚝지지력산정"/>
      <sheetName val="CAT_5"/>
      <sheetName val="프랜트면허"/>
      <sheetName val="태안9)3-2)원내역"/>
      <sheetName val="평균터파기고(1-2,ASP)"/>
      <sheetName val="지장물C"/>
      <sheetName val="원형1호맨홀토공수량"/>
      <sheetName val="조명시설"/>
      <sheetName val="검토"/>
      <sheetName val="노임단가"/>
      <sheetName val="기초공"/>
      <sheetName val="기둥(원형)"/>
      <sheetName val="반중력식옹벽"/>
      <sheetName val="#REF"/>
      <sheetName val="터파기및재료"/>
      <sheetName val="토지조서"/>
      <sheetName val="MOTOR"/>
      <sheetName val="3련 BOX"/>
      <sheetName val="T형보"/>
      <sheetName val="SLAB&quot;1&quot;"/>
      <sheetName val="5지진시"/>
      <sheetName val="안정계산"/>
      <sheetName val="내역"/>
      <sheetName val="리스(CIF)산출"/>
      <sheetName val="DATE"/>
      <sheetName val="공사비집계"/>
      <sheetName val="1.설계기준"/>
      <sheetName val="접속도수량집계표"/>
      <sheetName val="방호벽"/>
      <sheetName val="준공정산"/>
      <sheetName val="자재일람"/>
      <sheetName val="단가산출"/>
      <sheetName val="일반공사"/>
      <sheetName val="GAEYO"/>
      <sheetName val="견적서"/>
      <sheetName val="8.PILE  (돌출)"/>
      <sheetName val="2.단면가정"/>
      <sheetName val="접도구역경계표주현황"/>
      <sheetName val="소야공정계획표"/>
      <sheetName val="96보완계획7.12"/>
      <sheetName val="자재목록"/>
      <sheetName val="6PILE  (돌출)"/>
      <sheetName val="단면치수"/>
      <sheetName val="Sheet17"/>
      <sheetName val="설계조건"/>
      <sheetName val="설산1.나"/>
      <sheetName val="본사S"/>
      <sheetName val="상행-교대(A1-A2)"/>
      <sheetName val="중사"/>
      <sheetName val="기초계산(Pmax)"/>
      <sheetName val="5.모델링"/>
      <sheetName val="1SPAN"/>
      <sheetName val="부하계산서"/>
      <sheetName val="ETC"/>
      <sheetName val="대치판정"/>
      <sheetName val="플랜트 설치"/>
      <sheetName val="산출근거"/>
      <sheetName val="입력"/>
      <sheetName val="용수량(생활용수)"/>
      <sheetName val="조도계산서 (도서)"/>
      <sheetName val="단가산출서"/>
      <sheetName val="대조표(0108)"/>
      <sheetName val="자재조사표"/>
      <sheetName val="품셈총괄표"/>
      <sheetName val="시중노임단가"/>
      <sheetName val="일위대가"/>
      <sheetName val="일위대가(1)"/>
      <sheetName val="코드표"/>
      <sheetName val="일위_파일"/>
      <sheetName val="빗물받이(910-510-410)"/>
      <sheetName val="수량산출"/>
      <sheetName val="단면설계"/>
      <sheetName val="안정검토"/>
      <sheetName val="교대(A1)"/>
      <sheetName val="을지"/>
      <sheetName val="보차도경계석"/>
      <sheetName val="ⴭⴭⴭⴭ"/>
      <sheetName val="MFAB"/>
      <sheetName val="MFRT"/>
      <sheetName val="MPKG"/>
      <sheetName val="MPRD"/>
      <sheetName val="PSCbeam설계"/>
      <sheetName val="내역서"/>
      <sheetName val="편입토지조서"/>
      <sheetName val="Y-WORK"/>
      <sheetName val="인건비"/>
      <sheetName val="원가계산서구조조정"/>
      <sheetName val="위치조서"/>
      <sheetName val="포장면적산출"/>
      <sheetName val="우배수"/>
      <sheetName val="계산식"/>
      <sheetName val="WORK"/>
      <sheetName val="부대내역"/>
      <sheetName val="구조물집계"/>
      <sheetName val="토공집계"/>
      <sheetName val="미드수량"/>
      <sheetName val="앉음벽 (2)"/>
      <sheetName val="교대A1"/>
      <sheetName val="일위대가표"/>
      <sheetName val="백암비스타내역"/>
      <sheetName val="BOX형 교대"/>
      <sheetName val="C"/>
      <sheetName val="지급자재"/>
      <sheetName val="단중표"/>
      <sheetName val="가시설수량"/>
      <sheetName val="단위수량"/>
      <sheetName val="재료비"/>
      <sheetName val="한강운반비"/>
      <sheetName val="접속도로1"/>
      <sheetName val="자료"/>
      <sheetName val="공통(20-91)"/>
      <sheetName val="전차선로 물량표"/>
      <sheetName val="자재"/>
      <sheetName val="98수문일위"/>
      <sheetName val="품셈TABLE"/>
      <sheetName val="천방교접속"/>
      <sheetName val="대포2교접속"/>
      <sheetName val="BOQ(전체)"/>
      <sheetName val="ANX3A11"/>
      <sheetName val="Curves"/>
      <sheetName val="작성기준"/>
      <sheetName val="Tables"/>
      <sheetName val="4.말뚝설계"/>
      <sheetName val="노무비"/>
      <sheetName val="재무가정"/>
      <sheetName val="TEL"/>
      <sheetName val="여주,이천(명세)"/>
      <sheetName val="GRACE"/>
      <sheetName val="손익차9월2"/>
      <sheetName val="물건조서"/>
      <sheetName val="집1"/>
      <sheetName val="LOPCALC"/>
      <sheetName val="몰탈재료산출"/>
      <sheetName val="XL4Poppy"/>
      <sheetName val="상부집계표"/>
      <sheetName val="건축내역"/>
      <sheetName val="저"/>
      <sheetName val="통합"/>
      <sheetName val="도장수량(하1)"/>
      <sheetName val="주형"/>
      <sheetName val="3BL공동구 수량"/>
      <sheetName val="Ext. Stone-P"/>
      <sheetName val="토목내역서"/>
      <sheetName val="Baby일위대가"/>
      <sheetName val="감가상각"/>
      <sheetName val="5CHBDC"/>
      <sheetName val="IN"/>
      <sheetName val="BQ"/>
      <sheetName val="간지"/>
      <sheetName val="배수관공"/>
      <sheetName val="집수정"/>
      <sheetName val="소상 &quot;1&quot;"/>
      <sheetName val="견적사양비교표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U-TYPE수량집계"/>
      <sheetName val="U-TYPE철근"/>
      <sheetName val="U-TYPE(334~360)"/>
      <sheetName val="U-TYPE(360~380)"/>
      <sheetName val="U-TYPE(380~400)"/>
      <sheetName val="U-TYPE(400~420)"/>
      <sheetName val="시화점실행"/>
      <sheetName val="1련박스"/>
      <sheetName val="단가산출(문안수정)"/>
      <sheetName val="단가목록"/>
      <sheetName val="000000"/>
      <sheetName val="품셈(기초)"/>
      <sheetName val="적용단위길이"/>
      <sheetName val="배수통관토공수량"/>
      <sheetName val="목재동바리"/>
      <sheetName val="단가"/>
      <sheetName val="초기화면"/>
      <sheetName val="횡배위치"/>
      <sheetName val="Cost bd-&quot;A&quot;"/>
      <sheetName val="원가계산"/>
      <sheetName val="설직재-1"/>
      <sheetName val="시행후면적"/>
      <sheetName val="수지예산"/>
      <sheetName val="NYS"/>
      <sheetName val="CODE"/>
      <sheetName val="IMPEADENCE MAP 취수장"/>
      <sheetName val="피벗테이블데이터분석"/>
      <sheetName val="매입세율"/>
      <sheetName val="공사개요"/>
      <sheetName val="본댐설계"/>
      <sheetName val="sub"/>
      <sheetName val="교통대책내역"/>
      <sheetName val="값"/>
      <sheetName val="자재단가"/>
      <sheetName val="장비경비"/>
      <sheetName val="암거 제원표"/>
      <sheetName val="접지수량"/>
      <sheetName val="개발계획수립"/>
      <sheetName val="포장공"/>
      <sheetName val="배수공"/>
      <sheetName val="토공"/>
      <sheetName val="집계표"/>
      <sheetName val="EACT10"/>
      <sheetName val="갑지(추정)"/>
      <sheetName val="준검 내역서"/>
      <sheetName val="암거 제원표-1단계"/>
      <sheetName val="현장공사비청구서"/>
      <sheetName val="날개벽"/>
      <sheetName val="금액내역서"/>
      <sheetName val="예가내역서"/>
      <sheetName val="정부노임단가"/>
      <sheetName val="EQ-R1"/>
      <sheetName val="전기일위목록"/>
      <sheetName val="갑지"/>
      <sheetName val="입력DATA"/>
      <sheetName val="바닥판"/>
      <sheetName val="차선도색현황"/>
      <sheetName val="5.단면설계"/>
      <sheetName val="연결관암거"/>
      <sheetName val="&lt;--"/>
      <sheetName val="3CHBDC"/>
      <sheetName val="1-1"/>
      <sheetName val="단위중량"/>
      <sheetName val="bearing"/>
      <sheetName val="방음벽기초(H=4m)"/>
      <sheetName val="식생블럭단위수량"/>
      <sheetName val="깬잡석1.3"/>
      <sheetName val="MCC제원"/>
      <sheetName val="양수장구조물총"/>
      <sheetName val="양수장토공총"/>
      <sheetName val="단면(RW1)"/>
      <sheetName val="노무비단가"/>
      <sheetName val="날개벽수량표"/>
      <sheetName val="암거"/>
      <sheetName val="도급"/>
      <sheetName val="시선유도표지집계표"/>
      <sheetName val="도장"/>
      <sheetName val="실행품의서"/>
      <sheetName val="장비집계"/>
      <sheetName val="SORCE1"/>
      <sheetName val="가시설단위수량"/>
      <sheetName val="98비정기소모"/>
      <sheetName val="960318-1"/>
      <sheetName val="COPING-1"/>
      <sheetName val="역T형교대-2수량"/>
      <sheetName val="계산서(곡선부)"/>
      <sheetName val="포장재료집계표"/>
      <sheetName val="데이타"/>
      <sheetName val="내역서적용수량집계표(가로)"/>
      <sheetName val="당진1,2호기전선관설치및접지4차공사내역서-을지"/>
      <sheetName val="와동25-3(변경)"/>
      <sheetName val="구의33고"/>
      <sheetName val="변압기 및 발전기 용량"/>
      <sheetName val="중기사용료"/>
      <sheetName val="산출내역서"/>
      <sheetName val="I一般比"/>
      <sheetName val="명세서"/>
      <sheetName val="20관리비율"/>
      <sheetName val="ITEM"/>
      <sheetName val="자압"/>
      <sheetName val="주빔의 설계"/>
      <sheetName val="JOIN(2span)"/>
      <sheetName val="AS포장복구 "/>
      <sheetName val="철근량산정및사용성검토"/>
      <sheetName val="보집계표"/>
      <sheetName val="기둥"/>
      <sheetName val="tggwan(mac)"/>
      <sheetName val="산출"/>
      <sheetName val="LD"/>
      <sheetName val="현장소운반"/>
      <sheetName val="관구보호몰탈"/>
      <sheetName val="조명율표"/>
      <sheetName val="Dae_Jiju"/>
      <sheetName val="Sikje_ingun"/>
      <sheetName val="TREE_D"/>
      <sheetName val="INPUT-DATA"/>
      <sheetName val="물질수지"/>
      <sheetName val="Macro1"/>
      <sheetName val="공사비예비관리공감측설산출내역"/>
      <sheetName val="1_설계조건"/>
      <sheetName val="화산경계"/>
      <sheetName val="신호등일위대가"/>
      <sheetName val="일위대가(가설)"/>
      <sheetName val="(4-2)열관류값-2"/>
      <sheetName val="설 계"/>
      <sheetName val="내역표지"/>
      <sheetName val="가격조사서"/>
      <sheetName val="도"/>
      <sheetName val="견적시담(송포2공구)"/>
      <sheetName val="토사(PE)"/>
      <sheetName val="총집계표"/>
      <sheetName val="빌딩 안내"/>
      <sheetName val="횡배수관토공수량"/>
      <sheetName val="N賃率-職"/>
      <sheetName val="ASP포장"/>
      <sheetName val="단면 (2)"/>
      <sheetName val="기기리스트"/>
      <sheetName val="지(2)"/>
      <sheetName val="물질수지(2011)"/>
      <sheetName val="apt수량"/>
      <sheetName val="유입량"/>
      <sheetName val="역T형"/>
      <sheetName val="다이꾸"/>
      <sheetName val="말뚝기초"/>
      <sheetName val="현금"/>
      <sheetName val="BQ(실행)"/>
      <sheetName val="1.수인터널"/>
      <sheetName val="천안IP공장자100노100물량110할증"/>
      <sheetName val="자재조사표(참고용)"/>
      <sheetName val="품셈집계표"/>
      <sheetName val="일반부표집계표"/>
      <sheetName val="서∼군(2)"/>
      <sheetName val="음료실행"/>
      <sheetName val="방음벽기초"/>
      <sheetName val="공사내역서"/>
      <sheetName val="배수통관(좌)"/>
      <sheetName val="대로근거"/>
      <sheetName val="물가자료"/>
      <sheetName val="자압1"/>
      <sheetName val="형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"/>
      <sheetName val="종횡형"/>
      <sheetName val="주형"/>
      <sheetName val="유효폭"/>
      <sheetName val="단면특성치"/>
      <sheetName val="부재력"/>
      <sheetName val="지점반력"/>
      <sheetName val="용접두께"/>
      <sheetName val="피로"/>
      <sheetName val="신축이음"/>
      <sheetName val="내진삽도"/>
      <sheetName val="도장수량(하1)"/>
      <sheetName val="ABUT수량-A1"/>
      <sheetName val="SLAB&quot;1&quot;"/>
      <sheetName val="INPUT"/>
      <sheetName val="집수정"/>
      <sheetName val="포장복구집계"/>
      <sheetName val="금액내역서"/>
      <sheetName val="자재단가비교표"/>
      <sheetName val="Sheet1 (2)"/>
      <sheetName val="제수"/>
      <sheetName val="총괄표"/>
      <sheetName val="바닥판"/>
      <sheetName val="입력DATA"/>
      <sheetName val="노임단가"/>
      <sheetName val="개발계획수립"/>
      <sheetName val="원형측구(B-type)"/>
      <sheetName val="터파기및재료"/>
      <sheetName val="북방3터널"/>
      <sheetName val="원형1호맨홀토공수량"/>
      <sheetName val="guard(mac)"/>
      <sheetName val="반중력식옹벽3.5"/>
      <sheetName val="우각부보강"/>
      <sheetName val="철근량"/>
      <sheetName val="6PILE  (돌출)"/>
      <sheetName val="단위중량"/>
      <sheetName val="반중력식옹벽"/>
      <sheetName val="교각1"/>
      <sheetName val="가시설(TYPE-A)"/>
      <sheetName val="1-1평균터파기고(1)"/>
      <sheetName val="조명시설"/>
      <sheetName val="I一般比"/>
      <sheetName val="TYPE-1"/>
      <sheetName val="집수정(600-700)"/>
      <sheetName val="교각계산"/>
      <sheetName val="수목표준대가"/>
      <sheetName val="통합"/>
      <sheetName val="지장물C"/>
      <sheetName val="4)유동표"/>
      <sheetName val="일위_파일"/>
      <sheetName val="신표지1"/>
      <sheetName val="당초내역서"/>
      <sheetName val="배수공1"/>
      <sheetName val="토공"/>
      <sheetName val="Sheet17"/>
      <sheetName val="가정급수관"/>
      <sheetName val="Sheet1"/>
      <sheetName val="가압장(토목)"/>
      <sheetName val="입찰안"/>
      <sheetName val="총괄"/>
      <sheetName val="인수공"/>
      <sheetName val="옹벽철근"/>
      <sheetName val="NYS"/>
      <sheetName val="말뚝기초(안정검토)-외측"/>
      <sheetName val="N賃率-職"/>
      <sheetName val="대로근거"/>
      <sheetName val="중로근거"/>
      <sheetName val="98수문일위"/>
      <sheetName val="2000전체분"/>
      <sheetName val="2000년1차"/>
      <sheetName val="방음벽기초"/>
      <sheetName val="#REF"/>
      <sheetName val="맨홀수량집계"/>
      <sheetName val="우수"/>
      <sheetName val="말뚝지지력산정"/>
      <sheetName val="설계조건"/>
      <sheetName val="우수공"/>
      <sheetName val="condition"/>
      <sheetName val="맨홀수량산출"/>
      <sheetName val="1.설계기준"/>
      <sheetName val="tggwan(mac)"/>
      <sheetName val="편입용지조서"/>
      <sheetName val="Sheet3"/>
      <sheetName val="장문교(대전)"/>
      <sheetName val="DATA"/>
      <sheetName val="전차선로 물량표"/>
      <sheetName val="VXXXXXXX"/>
      <sheetName val="공사수행방안"/>
      <sheetName val="상수도토공집계표"/>
      <sheetName val="위치조서"/>
      <sheetName val="설계예산서"/>
      <sheetName val="내역"/>
      <sheetName val="집계표"/>
      <sheetName val="COPING-1"/>
      <sheetName val="역T형교대-2수량"/>
      <sheetName val="배수관산출"/>
      <sheetName val="단면 (2)"/>
      <sheetName val="날개벽(시점좌측)"/>
      <sheetName val="석축단"/>
      <sheetName val="DATE"/>
      <sheetName val="법면수집"/>
      <sheetName val="안정계산"/>
      <sheetName val="단면검토"/>
      <sheetName val="가도공"/>
      <sheetName val="1호인버트수량"/>
      <sheetName val="석축설면"/>
      <sheetName val="법면단"/>
      <sheetName val="지사인원사무실"/>
      <sheetName val="J直材4"/>
      <sheetName val="수로교총재료집계"/>
      <sheetName val="자재단가"/>
      <sheetName val="역T형"/>
      <sheetName val="3련 BOX"/>
      <sheetName val="1.설계조건"/>
      <sheetName val="월계-H1"/>
      <sheetName val="노임"/>
      <sheetName val="작성기준"/>
      <sheetName val="XZLC004_PART2"/>
      <sheetName val="GAEYO"/>
      <sheetName val="현장관리비"/>
      <sheetName val="실행내역"/>
      <sheetName val="BQ"/>
      <sheetName val="약품공급2"/>
      <sheetName val="수량산출1"/>
      <sheetName val="일위대가"/>
      <sheetName val="자재단가표"/>
      <sheetName val="공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슬래브수량집계"/>
      <sheetName val="슬래브철근집계"/>
      <sheetName val="진주방향수량집계"/>
      <sheetName val="진주방향철근집계"/>
      <sheetName val="진주방향"/>
      <sheetName val="마산방향수량집계"/>
      <sheetName val="마산방향철근집계"/>
      <sheetName val="마산방향"/>
      <sheetName val="P.S.C.BEAM 자재산출조서"/>
      <sheetName val="일반도"/>
      <sheetName val="기초자료"/>
      <sheetName val="1.설계조건"/>
      <sheetName val="6PILE  (돌출)"/>
      <sheetName val="단위수량산출"/>
      <sheetName val="인곡교"/>
      <sheetName val="INPUT"/>
      <sheetName val="총집계표"/>
      <sheetName val="내역서"/>
      <sheetName val="제수"/>
      <sheetName val="맨홀수량"/>
      <sheetName val="포장공"/>
      <sheetName val="일반수량총괄집계"/>
      <sheetName val="포장총괄집계표"/>
      <sheetName val="남평내역"/>
      <sheetName val="guard(mac)"/>
      <sheetName val="DATE"/>
      <sheetName val="수자재단위당"/>
      <sheetName val="#REF"/>
      <sheetName val="단가 및 재료비"/>
      <sheetName val="일위대가"/>
      <sheetName val="단가산출"/>
      <sheetName val="일위대가목록"/>
      <sheetName val="일위대가표"/>
      <sheetName val="자재단가비교표"/>
      <sheetName val="광주운남을"/>
      <sheetName val="하이스캔(내수용)"/>
      <sheetName val="식재총괄"/>
      <sheetName val="일위목록"/>
      <sheetName val="일반수량"/>
      <sheetName val="상촌2교-일반수량집계"/>
      <sheetName val="자재"/>
      <sheetName val="식재가격"/>
      <sheetName val="도장수량(하1)"/>
      <sheetName val="주형"/>
      <sheetName val="집계표"/>
      <sheetName val="ABUT수량-A1"/>
      <sheetName val="조명시설"/>
      <sheetName val="인건-측정"/>
      <sheetName val="노임단가"/>
      <sheetName val="교각토공"/>
      <sheetName val="집수정"/>
      <sheetName val="수량산출"/>
      <sheetName val="Sheet1"/>
      <sheetName val="가도공"/>
      <sheetName val="반중력식옹벽"/>
      <sheetName val="철근량"/>
      <sheetName val="유색포장"/>
      <sheetName val="골재집계"/>
      <sheetName val="집계"/>
      <sheetName val="산출내역서집계표"/>
      <sheetName val="현장관리비"/>
      <sheetName val="DATA입력"/>
      <sheetName val="전차선로 물량표"/>
      <sheetName val="BID"/>
      <sheetName val="기본일위"/>
      <sheetName val="일위대가(가설)"/>
      <sheetName val="약품설비"/>
      <sheetName val="근로자자료입력"/>
      <sheetName val="참고자료"/>
      <sheetName val="교각1"/>
      <sheetName val="condition"/>
      <sheetName val="배수관토공산출"/>
      <sheetName val="파일의이용"/>
      <sheetName val="H-PILE수량집계"/>
      <sheetName val="단면가정"/>
      <sheetName val="SLIDES"/>
      <sheetName val="1호인버트수량"/>
      <sheetName val="배수장토목공사비"/>
      <sheetName val="터파기및재료"/>
      <sheetName val="대창(장성)"/>
      <sheetName val="설계조건"/>
      <sheetName val="DATA 입력란"/>
      <sheetName val="1. 설계조건 2.단면가정 3. 하중계산"/>
      <sheetName val="보차도경계석"/>
      <sheetName val="부경대총괄내역서"/>
      <sheetName val="8.석축단위(H=1.5M)"/>
      <sheetName val="포장복구집계"/>
      <sheetName val="98수문일위"/>
      <sheetName val="1-1평균터파기고(1)"/>
      <sheetName val="내역서 (2)"/>
      <sheetName val="자료입력"/>
      <sheetName val="8.PILE  (돌출)"/>
      <sheetName val="단위수량"/>
      <sheetName val="공사내역"/>
      <sheetName val="주빔의 설계"/>
      <sheetName val="입력DATA"/>
      <sheetName val="횡배수관"/>
      <sheetName val="R.C RAHMEN 해석"/>
      <sheetName val="본체 설 계"/>
      <sheetName val="방음벽기초"/>
      <sheetName val="단면 (2)"/>
      <sheetName val="Sheet1 (2)"/>
      <sheetName val="1.설계기준"/>
      <sheetName val="국도접속 차도부수량"/>
      <sheetName val="기둥(원형)"/>
      <sheetName val="Sheet2"/>
      <sheetName val="총괄표"/>
      <sheetName val="포장재료집계표"/>
      <sheetName val="상수도토공집계표"/>
      <sheetName val="-몰탈콘크리트"/>
      <sheetName val="-배수구조물공토공"/>
      <sheetName val="횡배수관재료-"/>
      <sheetName val="계산서(직선부)"/>
      <sheetName val="콘크리트측구연장"/>
      <sheetName val="물가대비표"/>
      <sheetName val="EACT10"/>
      <sheetName val="배수공"/>
      <sheetName val="내역"/>
      <sheetName val="하중계산"/>
      <sheetName val="안정성검토"/>
      <sheetName val="설계기준"/>
      <sheetName val="배수통관(좌)"/>
      <sheetName val="피벗테이블데이터분석"/>
      <sheetName val="적용단위길이"/>
      <sheetName val="특수기호강도거푸집"/>
      <sheetName val="종배수관(신)"/>
      <sheetName val="와동25-3(변경)"/>
      <sheetName val="입찰안"/>
      <sheetName val="여수토공사비"/>
      <sheetName val="공문"/>
      <sheetName val="노임"/>
      <sheetName val="시행후면적"/>
      <sheetName val="SLAB&quot;1&quot;"/>
      <sheetName val="Regenerator  Concrete Structure"/>
      <sheetName val="세부내역(직접인건비)"/>
      <sheetName val="I一般比"/>
      <sheetName val="전기일위대가"/>
      <sheetName val="내역(중앙)"/>
      <sheetName val="식재인부"/>
      <sheetName val="Sheet3"/>
      <sheetName val="지수적용공사비내역서"/>
      <sheetName val="3_2_집기비품교체주기"/>
      <sheetName val="버스운행안내"/>
      <sheetName val="Sheet6"/>
      <sheetName val="XL4Poppy"/>
      <sheetName val="도로횡단-D300"/>
      <sheetName val="단가"/>
      <sheetName val="플랜트 설치"/>
      <sheetName val="sw1"/>
      <sheetName val="NOMUBI"/>
      <sheetName val="석축 헐기수량"/>
      <sheetName val="L형현황"/>
    </sheetNames>
    <sheetDataSet>
      <sheetData sheetId="0"/>
      <sheetData sheetId="1"/>
      <sheetData sheetId="2"/>
      <sheetData sheetId="3"/>
      <sheetData sheetId="4" refreshError="1">
        <row r="348">
          <cell r="AS348">
            <v>715.44500000000005</v>
          </cell>
        </row>
      </sheetData>
      <sheetData sheetId="5"/>
      <sheetData sheetId="6"/>
      <sheetData sheetId="7" refreshError="1">
        <row r="433">
          <cell r="AS433">
            <v>39.914000000000001</v>
          </cell>
        </row>
      </sheetData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Book2"/>
      <sheetName val="구조물철거타공정이월"/>
      <sheetName val="#REF"/>
      <sheetName val="Sheet17"/>
      <sheetName val="INPUT"/>
      <sheetName val="단위수량"/>
      <sheetName val="단면가정"/>
      <sheetName val="설계조건"/>
      <sheetName val="부대일수용두"/>
      <sheetName val="철근"/>
      <sheetName val="부대공 일반 수량집계표"/>
      <sheetName val="양지편교 토공집계표"/>
      <sheetName val="집계표(양)"/>
      <sheetName val="수량(양)1"/>
      <sheetName val="수량(양)2"/>
      <sheetName val="보도공총괄수량집계"/>
      <sheetName val="아스콘집계표"/>
      <sheetName val="콘크리트및몰탈집계표"/>
      <sheetName val="철근수량집계표"/>
      <sheetName val="흄관및경계석집계표"/>
      <sheetName val="골재집계표"/>
      <sheetName val="타공종이월수량집계표"/>
      <sheetName val="총괄수량집계표"/>
      <sheetName val=" 시멘트및골재량"/>
      <sheetName val="총괄철근집계표"/>
      <sheetName val="옹벽총괄 집계표"/>
      <sheetName val="옹벽총괄 철근집계표"/>
      <sheetName val="내역서"/>
      <sheetName val="대로근거"/>
      <sheetName val="중로근거"/>
      <sheetName val="\\003\d\0-최종교량\영양-주실마을\주실마을진입도로"/>
      <sheetName val="ABUT수량-A1"/>
      <sheetName val="교각1"/>
      <sheetName val="06 일위대가목록"/>
      <sheetName val="기초일위"/>
      <sheetName val="식재일위"/>
      <sheetName val="공사원가계산서"/>
      <sheetName val="총괄내역서"/>
      <sheetName val="wall"/>
      <sheetName val="접속단위"/>
      <sheetName val="진주방향"/>
      <sheetName val="마산방향"/>
      <sheetName val="SLAB&quot;1&quot;"/>
      <sheetName val="guard(mac)"/>
      <sheetName val="별표집계"/>
      <sheetName val="수입"/>
      <sheetName val="__003_d_0_____________________2"/>
      <sheetName val="조명시설"/>
      <sheetName val="차수공개요"/>
      <sheetName val="데리네이타현황"/>
      <sheetName val="관급"/>
      <sheetName val="9811"/>
      <sheetName val="원가계산서(남측)"/>
      <sheetName val="포장공"/>
      <sheetName val="토공"/>
      <sheetName val="배수공"/>
      <sheetName val="Sheet1 (2)"/>
      <sheetName val="4)유동표"/>
      <sheetName val="대비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면벽재료집계표"/>
      <sheetName val="면벽재료집계표(토공제외)"/>
      <sheetName val="면벽단위수량"/>
      <sheetName val="연장산출(좌,우)"/>
      <sheetName val="MYUN(MAC)"/>
      <sheetName val="manh(mac)"/>
      <sheetName val="guard(mac)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bs_chekjum</v>
          </cell>
          <cell r="C1" t="str">
            <v>bs_chekplus</v>
          </cell>
          <cell r="E1" t="str">
            <v>bs_chekwave</v>
          </cell>
        </row>
      </sheetData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-변수"/>
      <sheetName val="guard(mac)"/>
      <sheetName val="상-교대(A1-A2)"/>
      <sheetName val="단면상수 및 주빔설계"/>
      <sheetName val="공주방향"/>
      <sheetName val="교각1"/>
      <sheetName val="1.설계조건"/>
      <sheetName val="BOQ(전체)"/>
      <sheetName val="진주방향"/>
      <sheetName val="A-4"/>
      <sheetName val="수안보-MBR1"/>
      <sheetName val="6PILE  (돌출)"/>
      <sheetName val="설계"/>
      <sheetName val="INPUT"/>
      <sheetName val="데리네이타현황"/>
      <sheetName val="포장복구집계"/>
      <sheetName val="ABUT수량-A1"/>
      <sheetName val="슬래브(유곡)"/>
      <sheetName val="SLIDES"/>
      <sheetName val="주beam"/>
    </sheetNames>
    <definedNames>
      <definedName name="Button328_Click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"/>
      <sheetName val="소비자가"/>
      <sheetName val="교각1"/>
      <sheetName val="단위집계표"/>
      <sheetName val="내역"/>
      <sheetName val="2000년1차"/>
      <sheetName val="MOTOR"/>
      <sheetName val="기본"/>
      <sheetName val="투찰"/>
      <sheetName val="DATA"/>
      <sheetName val="직공비"/>
      <sheetName val="역T형"/>
      <sheetName val="맨홀수량산출"/>
      <sheetName val="guard(mac)"/>
      <sheetName val="Sheet5"/>
      <sheetName val="정부노임단가"/>
      <sheetName val="C_D"/>
    </sheetNames>
    <sheetDataSet>
      <sheetData sheetId="0" refreshError="1">
        <row r="3">
          <cell r="A3" t="str">
            <v>코드</v>
          </cell>
          <cell r="B3" t="str">
            <v>품명</v>
          </cell>
          <cell r="C3" t="str">
            <v>규격</v>
          </cell>
          <cell r="D3" t="str">
            <v>단위</v>
          </cell>
          <cell r="E3" t="str">
            <v>단가</v>
          </cell>
          <cell r="F3" t="str">
            <v>단가</v>
          </cell>
          <cell r="G3" t="str">
            <v xml:space="preserve"> PAGE</v>
          </cell>
          <cell r="H3" t="str">
            <v xml:space="preserve"> 금  액 </v>
          </cell>
          <cell r="I3" t="str">
            <v xml:space="preserve"> PAGE</v>
          </cell>
          <cell r="J3" t="str">
            <v xml:space="preserve">금  액 </v>
          </cell>
          <cell r="K3" t="str">
            <v>PAGE</v>
          </cell>
          <cell r="L3" t="str">
            <v xml:space="preserve">금   액 </v>
          </cell>
        </row>
        <row r="4">
          <cell r="A4">
            <v>10110</v>
          </cell>
          <cell r="B4" t="str">
            <v>전 선 관</v>
          </cell>
          <cell r="C4" t="str">
            <v>PE 16C</v>
          </cell>
          <cell r="D4" t="str">
            <v>M</v>
          </cell>
          <cell r="F4">
            <v>140</v>
          </cell>
          <cell r="I4">
            <v>714</v>
          </cell>
          <cell r="J4">
            <v>140</v>
          </cell>
          <cell r="K4">
            <v>851</v>
          </cell>
          <cell r="L4">
            <v>140</v>
          </cell>
        </row>
        <row r="5">
          <cell r="A5">
            <v>10120</v>
          </cell>
          <cell r="B5" t="str">
            <v>전 선 관</v>
          </cell>
          <cell r="C5" t="str">
            <v>PE 22C</v>
          </cell>
          <cell r="D5" t="str">
            <v>M</v>
          </cell>
          <cell r="F5">
            <v>186</v>
          </cell>
          <cell r="I5">
            <v>714</v>
          </cell>
          <cell r="J5">
            <v>200</v>
          </cell>
          <cell r="K5">
            <v>851</v>
          </cell>
          <cell r="L5">
            <v>186</v>
          </cell>
        </row>
        <row r="6">
          <cell r="A6">
            <v>10130</v>
          </cell>
          <cell r="B6" t="str">
            <v>전 선 관</v>
          </cell>
          <cell r="C6" t="str">
            <v>PE 28C</v>
          </cell>
          <cell r="D6" t="str">
            <v>M</v>
          </cell>
          <cell r="F6">
            <v>285</v>
          </cell>
          <cell r="I6">
            <v>714</v>
          </cell>
          <cell r="J6">
            <v>330</v>
          </cell>
          <cell r="K6">
            <v>851</v>
          </cell>
          <cell r="L6">
            <v>285</v>
          </cell>
        </row>
        <row r="7">
          <cell r="A7">
            <v>10140</v>
          </cell>
          <cell r="B7" t="str">
            <v>전 선 관</v>
          </cell>
          <cell r="C7" t="str">
            <v>PE 36C</v>
          </cell>
          <cell r="D7" t="str">
            <v>M</v>
          </cell>
          <cell r="F7">
            <v>413</v>
          </cell>
          <cell r="I7">
            <v>714</v>
          </cell>
          <cell r="J7">
            <v>490</v>
          </cell>
          <cell r="K7">
            <v>851</v>
          </cell>
          <cell r="L7">
            <v>413</v>
          </cell>
        </row>
        <row r="8">
          <cell r="A8">
            <v>10150</v>
          </cell>
          <cell r="B8" t="str">
            <v>전 선 관</v>
          </cell>
          <cell r="C8" t="str">
            <v>PE 42C</v>
          </cell>
          <cell r="D8" t="str">
            <v>M</v>
          </cell>
          <cell r="F8">
            <v>544</v>
          </cell>
          <cell r="I8">
            <v>714</v>
          </cell>
          <cell r="J8">
            <v>570</v>
          </cell>
          <cell r="K8">
            <v>851</v>
          </cell>
          <cell r="L8">
            <v>544</v>
          </cell>
        </row>
        <row r="9">
          <cell r="A9">
            <v>10160</v>
          </cell>
          <cell r="B9" t="str">
            <v>전 선 관</v>
          </cell>
          <cell r="C9" t="str">
            <v>PE 54C</v>
          </cell>
          <cell r="D9" t="str">
            <v>M</v>
          </cell>
          <cell r="F9">
            <v>769</v>
          </cell>
          <cell r="I9">
            <v>714</v>
          </cell>
          <cell r="J9">
            <v>860</v>
          </cell>
          <cell r="K9">
            <v>851</v>
          </cell>
          <cell r="L9">
            <v>769</v>
          </cell>
        </row>
        <row r="10">
          <cell r="A10">
            <v>10170</v>
          </cell>
          <cell r="B10" t="str">
            <v>전 선 관</v>
          </cell>
          <cell r="C10" t="str">
            <v>PE 70C</v>
          </cell>
          <cell r="D10" t="str">
            <v>M</v>
          </cell>
          <cell r="F10">
            <v>988</v>
          </cell>
          <cell r="I10">
            <v>714</v>
          </cell>
          <cell r="J10">
            <v>1200</v>
          </cell>
          <cell r="K10">
            <v>851</v>
          </cell>
          <cell r="L10">
            <v>988</v>
          </cell>
        </row>
        <row r="11">
          <cell r="A11">
            <v>10180</v>
          </cell>
          <cell r="B11" t="str">
            <v>전 선 관</v>
          </cell>
          <cell r="C11" t="str">
            <v>PE 100C</v>
          </cell>
          <cell r="D11" t="str">
            <v>M</v>
          </cell>
          <cell r="F11">
            <v>1933</v>
          </cell>
          <cell r="I11">
            <v>714</v>
          </cell>
          <cell r="J11">
            <v>2500</v>
          </cell>
          <cell r="K11">
            <v>851</v>
          </cell>
          <cell r="L11">
            <v>1933</v>
          </cell>
        </row>
        <row r="12">
          <cell r="A12">
            <v>10190</v>
          </cell>
          <cell r="B12" t="str">
            <v>전 선 관</v>
          </cell>
          <cell r="C12" t="str">
            <v>ST 16C</v>
          </cell>
          <cell r="D12" t="str">
            <v>M</v>
          </cell>
          <cell r="F12">
            <v>665</v>
          </cell>
          <cell r="G12">
            <v>374</v>
          </cell>
          <cell r="H12">
            <v>665</v>
          </cell>
        </row>
        <row r="13">
          <cell r="A13">
            <v>10200</v>
          </cell>
          <cell r="B13" t="str">
            <v>전 선 관</v>
          </cell>
          <cell r="C13" t="str">
            <v>ST 22C</v>
          </cell>
          <cell r="D13" t="str">
            <v>M</v>
          </cell>
          <cell r="F13">
            <v>852</v>
          </cell>
          <cell r="G13">
            <v>374</v>
          </cell>
          <cell r="H13">
            <v>852</v>
          </cell>
        </row>
        <row r="14">
          <cell r="A14">
            <v>10210</v>
          </cell>
          <cell r="B14" t="str">
            <v>전 선 관</v>
          </cell>
          <cell r="C14" t="str">
            <v>ST 28C</v>
          </cell>
          <cell r="D14" t="str">
            <v>M</v>
          </cell>
          <cell r="F14">
            <v>1112</v>
          </cell>
          <cell r="G14">
            <v>374</v>
          </cell>
          <cell r="H14">
            <v>1112</v>
          </cell>
        </row>
        <row r="15">
          <cell r="A15">
            <v>10220</v>
          </cell>
          <cell r="B15" t="str">
            <v>전 선 관</v>
          </cell>
          <cell r="C15" t="str">
            <v>ST 36C</v>
          </cell>
          <cell r="D15" t="str">
            <v>M</v>
          </cell>
          <cell r="F15">
            <v>1365</v>
          </cell>
          <cell r="G15">
            <v>374</v>
          </cell>
          <cell r="H15">
            <v>1365</v>
          </cell>
        </row>
        <row r="16">
          <cell r="A16">
            <v>10230</v>
          </cell>
          <cell r="B16" t="str">
            <v>전 선 관</v>
          </cell>
          <cell r="C16" t="str">
            <v>ST 42C</v>
          </cell>
          <cell r="D16" t="str">
            <v>M</v>
          </cell>
          <cell r="F16">
            <v>1582</v>
          </cell>
          <cell r="G16">
            <v>374</v>
          </cell>
          <cell r="H16">
            <v>1582</v>
          </cell>
        </row>
        <row r="17">
          <cell r="A17">
            <v>10240</v>
          </cell>
          <cell r="B17" t="str">
            <v>전 선 관</v>
          </cell>
          <cell r="C17" t="str">
            <v>ST 54C</v>
          </cell>
          <cell r="D17" t="str">
            <v>M</v>
          </cell>
          <cell r="F17">
            <v>2206</v>
          </cell>
          <cell r="G17">
            <v>374</v>
          </cell>
          <cell r="H17">
            <v>2206</v>
          </cell>
        </row>
        <row r="18">
          <cell r="A18">
            <v>10250</v>
          </cell>
          <cell r="B18" t="str">
            <v>전 선 관</v>
          </cell>
          <cell r="C18" t="str">
            <v>ST 70C</v>
          </cell>
          <cell r="D18" t="str">
            <v>M</v>
          </cell>
          <cell r="F18">
            <v>2805</v>
          </cell>
          <cell r="G18">
            <v>374</v>
          </cell>
          <cell r="H18">
            <v>2805</v>
          </cell>
        </row>
        <row r="19">
          <cell r="A19">
            <v>10260</v>
          </cell>
          <cell r="B19" t="str">
            <v>전 선 관</v>
          </cell>
          <cell r="C19" t="str">
            <v>ST 80C</v>
          </cell>
          <cell r="D19" t="str">
            <v>M</v>
          </cell>
          <cell r="F19">
            <v>3151</v>
          </cell>
          <cell r="G19">
            <v>374</v>
          </cell>
          <cell r="H19">
            <v>3151</v>
          </cell>
        </row>
        <row r="20">
          <cell r="A20">
            <v>10270</v>
          </cell>
          <cell r="B20" t="str">
            <v>전 선 관</v>
          </cell>
          <cell r="C20" t="str">
            <v>ST 104C</v>
          </cell>
          <cell r="D20" t="str">
            <v>M</v>
          </cell>
          <cell r="F20">
            <v>5019</v>
          </cell>
          <cell r="G20">
            <v>374</v>
          </cell>
          <cell r="H20">
            <v>5019</v>
          </cell>
        </row>
        <row r="21">
          <cell r="A21">
            <v>11110</v>
          </cell>
          <cell r="B21" t="str">
            <v>케 이 블</v>
          </cell>
          <cell r="C21" t="str">
            <v>CV 5.5㎟ /1C</v>
          </cell>
          <cell r="D21" t="str">
            <v>M</v>
          </cell>
          <cell r="F21">
            <v>270</v>
          </cell>
          <cell r="I21">
            <v>686</v>
          </cell>
          <cell r="J21">
            <v>270</v>
          </cell>
          <cell r="K21">
            <v>835</v>
          </cell>
          <cell r="L21">
            <v>270</v>
          </cell>
        </row>
        <row r="22">
          <cell r="A22">
            <v>11120</v>
          </cell>
          <cell r="B22" t="str">
            <v>케 이 블</v>
          </cell>
          <cell r="C22" t="str">
            <v>CV 8㎟ /1C</v>
          </cell>
          <cell r="D22" t="str">
            <v>M</v>
          </cell>
          <cell r="F22">
            <v>350</v>
          </cell>
          <cell r="I22">
            <v>686</v>
          </cell>
          <cell r="J22">
            <v>350</v>
          </cell>
          <cell r="K22">
            <v>835</v>
          </cell>
          <cell r="L22">
            <v>350</v>
          </cell>
        </row>
        <row r="23">
          <cell r="A23">
            <v>11130</v>
          </cell>
          <cell r="B23" t="str">
            <v>케 이 블</v>
          </cell>
          <cell r="C23" t="str">
            <v>CV 14㎟ /1C</v>
          </cell>
          <cell r="D23" t="str">
            <v>M</v>
          </cell>
          <cell r="F23">
            <v>615</v>
          </cell>
          <cell r="I23">
            <v>686</v>
          </cell>
          <cell r="J23">
            <v>615</v>
          </cell>
          <cell r="K23">
            <v>835</v>
          </cell>
          <cell r="L23">
            <v>615</v>
          </cell>
        </row>
        <row r="24">
          <cell r="A24">
            <v>11140</v>
          </cell>
          <cell r="B24" t="str">
            <v>케 이 블</v>
          </cell>
          <cell r="C24" t="str">
            <v>CV 22㎟ /1C</v>
          </cell>
          <cell r="D24" t="str">
            <v>M</v>
          </cell>
          <cell r="F24">
            <v>812</v>
          </cell>
          <cell r="I24">
            <v>686</v>
          </cell>
          <cell r="J24">
            <v>812</v>
          </cell>
          <cell r="K24">
            <v>835</v>
          </cell>
          <cell r="L24">
            <v>812</v>
          </cell>
        </row>
        <row r="25">
          <cell r="A25">
            <v>11150</v>
          </cell>
          <cell r="B25" t="str">
            <v>케 이 블</v>
          </cell>
          <cell r="C25" t="str">
            <v>CV 38㎟ /1C</v>
          </cell>
          <cell r="D25" t="str">
            <v>M</v>
          </cell>
          <cell r="F25">
            <v>1250</v>
          </cell>
          <cell r="I25">
            <v>686</v>
          </cell>
          <cell r="J25">
            <v>1250</v>
          </cell>
          <cell r="K25">
            <v>835</v>
          </cell>
          <cell r="L25">
            <v>1250</v>
          </cell>
        </row>
        <row r="26">
          <cell r="A26">
            <v>11160</v>
          </cell>
          <cell r="B26" t="str">
            <v>케 이 블</v>
          </cell>
          <cell r="C26" t="str">
            <v>CV 60㎟ /1C</v>
          </cell>
          <cell r="D26" t="str">
            <v>M</v>
          </cell>
          <cell r="F26">
            <v>1957</v>
          </cell>
          <cell r="I26">
            <v>686</v>
          </cell>
          <cell r="J26">
            <v>1957</v>
          </cell>
          <cell r="K26">
            <v>835</v>
          </cell>
          <cell r="L26">
            <v>1957</v>
          </cell>
        </row>
        <row r="27">
          <cell r="A27">
            <v>11170</v>
          </cell>
          <cell r="B27" t="str">
            <v>케 이 블</v>
          </cell>
          <cell r="C27" t="str">
            <v>CV 100㎟ /1C</v>
          </cell>
          <cell r="D27" t="str">
            <v>M</v>
          </cell>
          <cell r="F27">
            <v>3196</v>
          </cell>
          <cell r="I27">
            <v>686</v>
          </cell>
          <cell r="J27">
            <v>3196</v>
          </cell>
          <cell r="K27">
            <v>835</v>
          </cell>
          <cell r="L27">
            <v>3196</v>
          </cell>
        </row>
        <row r="28">
          <cell r="A28">
            <v>11180</v>
          </cell>
          <cell r="B28" t="str">
            <v>케 이 블</v>
          </cell>
          <cell r="C28" t="str">
            <v>CV 3.5㎟ /2C</v>
          </cell>
          <cell r="D28" t="str">
            <v>M</v>
          </cell>
          <cell r="F28">
            <v>465</v>
          </cell>
          <cell r="I28">
            <v>686</v>
          </cell>
          <cell r="J28">
            <v>465</v>
          </cell>
          <cell r="K28">
            <v>835</v>
          </cell>
          <cell r="L28">
            <v>465</v>
          </cell>
        </row>
        <row r="29">
          <cell r="A29">
            <v>12110</v>
          </cell>
          <cell r="B29" t="str">
            <v>전    선</v>
          </cell>
          <cell r="C29" t="str">
            <v xml:space="preserve">GV 5.5㎟ </v>
          </cell>
          <cell r="D29" t="str">
            <v>M</v>
          </cell>
          <cell r="F29">
            <v>277</v>
          </cell>
          <cell r="I29">
            <v>683</v>
          </cell>
          <cell r="J29">
            <v>277</v>
          </cell>
          <cell r="K29">
            <v>828</v>
          </cell>
          <cell r="L29">
            <v>277</v>
          </cell>
        </row>
        <row r="30">
          <cell r="A30">
            <v>12120</v>
          </cell>
          <cell r="B30" t="str">
            <v>전    선</v>
          </cell>
          <cell r="C30" t="str">
            <v xml:space="preserve">GV 14㎟ </v>
          </cell>
          <cell r="D30" t="str">
            <v>M</v>
          </cell>
          <cell r="F30">
            <v>715</v>
          </cell>
          <cell r="I30">
            <v>683</v>
          </cell>
          <cell r="J30">
            <v>715</v>
          </cell>
          <cell r="K30">
            <v>828</v>
          </cell>
          <cell r="L30">
            <v>715</v>
          </cell>
        </row>
        <row r="31">
          <cell r="A31">
            <v>13110</v>
          </cell>
          <cell r="B31" t="str">
            <v>압착단자</v>
          </cell>
          <cell r="C31" t="str">
            <v xml:space="preserve">14㎟ </v>
          </cell>
          <cell r="D31" t="str">
            <v>EA</v>
          </cell>
          <cell r="F31">
            <v>39</v>
          </cell>
          <cell r="I31">
            <v>703</v>
          </cell>
          <cell r="J31">
            <v>42</v>
          </cell>
          <cell r="K31">
            <v>845</v>
          </cell>
          <cell r="L31">
            <v>39</v>
          </cell>
        </row>
        <row r="32">
          <cell r="A32">
            <v>14120</v>
          </cell>
          <cell r="B32" t="str">
            <v>압착단자</v>
          </cell>
          <cell r="C32" t="str">
            <v xml:space="preserve">22㎟ </v>
          </cell>
          <cell r="D32" t="str">
            <v>EA</v>
          </cell>
          <cell r="F32">
            <v>55</v>
          </cell>
          <cell r="I32">
            <v>703</v>
          </cell>
          <cell r="J32">
            <v>60</v>
          </cell>
          <cell r="K32">
            <v>845</v>
          </cell>
          <cell r="L32">
            <v>55</v>
          </cell>
        </row>
        <row r="33">
          <cell r="A33">
            <v>14150</v>
          </cell>
          <cell r="B33" t="str">
            <v>압착단자</v>
          </cell>
          <cell r="C33" t="str">
            <v xml:space="preserve">38㎟ </v>
          </cell>
          <cell r="D33" t="str">
            <v>EA</v>
          </cell>
          <cell r="F33">
            <v>84</v>
          </cell>
          <cell r="I33">
            <v>703</v>
          </cell>
          <cell r="J33">
            <v>96</v>
          </cell>
          <cell r="K33">
            <v>845</v>
          </cell>
          <cell r="L33">
            <v>84</v>
          </cell>
        </row>
        <row r="34">
          <cell r="A34">
            <v>14160</v>
          </cell>
          <cell r="B34" t="str">
            <v>압착단자</v>
          </cell>
          <cell r="C34" t="str">
            <v xml:space="preserve">60㎟ </v>
          </cell>
          <cell r="D34" t="str">
            <v>EA</v>
          </cell>
          <cell r="F34">
            <v>145</v>
          </cell>
          <cell r="I34">
            <v>703</v>
          </cell>
          <cell r="J34">
            <v>145</v>
          </cell>
          <cell r="K34">
            <v>845</v>
          </cell>
          <cell r="L34">
            <v>150</v>
          </cell>
        </row>
        <row r="35">
          <cell r="A35">
            <v>14170</v>
          </cell>
          <cell r="B35" t="str">
            <v>압착단자</v>
          </cell>
          <cell r="C35" t="str">
            <v xml:space="preserve">100㎟ </v>
          </cell>
          <cell r="D35" t="str">
            <v>EA</v>
          </cell>
          <cell r="F35">
            <v>230</v>
          </cell>
          <cell r="I35">
            <v>703</v>
          </cell>
          <cell r="J35">
            <v>256</v>
          </cell>
          <cell r="K35">
            <v>845</v>
          </cell>
          <cell r="L35">
            <v>230</v>
          </cell>
        </row>
        <row r="36">
          <cell r="A36">
            <v>15110</v>
          </cell>
          <cell r="B36" t="str">
            <v>가로등주</v>
          </cell>
          <cell r="C36" t="str">
            <v>8.5M POLE 1.5ARM 1등용</v>
          </cell>
          <cell r="D36" t="str">
            <v>본</v>
          </cell>
          <cell r="F36">
            <v>156581</v>
          </cell>
          <cell r="G36">
            <v>68</v>
          </cell>
          <cell r="H36">
            <v>156581</v>
          </cell>
        </row>
        <row r="37">
          <cell r="A37">
            <v>15120</v>
          </cell>
          <cell r="B37" t="str">
            <v>가로등주</v>
          </cell>
          <cell r="C37" t="str">
            <v>8.5M POLE 2.0ARM 1등용</v>
          </cell>
          <cell r="D37" t="str">
            <v>본</v>
          </cell>
          <cell r="F37">
            <v>160300</v>
          </cell>
          <cell r="G37">
            <v>69</v>
          </cell>
          <cell r="H37">
            <v>160300</v>
          </cell>
        </row>
        <row r="38">
          <cell r="A38">
            <v>15130</v>
          </cell>
          <cell r="B38" t="str">
            <v>가로등주</v>
          </cell>
          <cell r="C38" t="str">
            <v>8.5M POLE 1.5ARM 2등용</v>
          </cell>
          <cell r="D38" t="str">
            <v>본</v>
          </cell>
          <cell r="F38">
            <v>178545</v>
          </cell>
          <cell r="G38">
            <v>69</v>
          </cell>
          <cell r="H38">
            <v>178545</v>
          </cell>
        </row>
        <row r="39">
          <cell r="A39">
            <v>15140</v>
          </cell>
          <cell r="B39" t="str">
            <v>가로등주</v>
          </cell>
          <cell r="C39" t="str">
            <v>8.5M POLE 2.0ARM 2등용</v>
          </cell>
          <cell r="D39" t="str">
            <v>본</v>
          </cell>
          <cell r="F39">
            <v>183009</v>
          </cell>
          <cell r="G39">
            <v>70</v>
          </cell>
          <cell r="H39">
            <v>183009</v>
          </cell>
        </row>
        <row r="40">
          <cell r="A40">
            <v>15150</v>
          </cell>
          <cell r="B40" t="str">
            <v>가로등주</v>
          </cell>
          <cell r="C40" t="str">
            <v>9M POLE 2.0ARM 1등용</v>
          </cell>
          <cell r="D40" t="str">
            <v>본</v>
          </cell>
          <cell r="F40">
            <v>202363</v>
          </cell>
          <cell r="G40">
            <v>69</v>
          </cell>
          <cell r="H40">
            <v>202363</v>
          </cell>
        </row>
        <row r="41">
          <cell r="A41">
            <v>15160</v>
          </cell>
          <cell r="B41" t="str">
            <v>가로등주</v>
          </cell>
          <cell r="C41" t="str">
            <v>9M POLE 2.5ARM 1등용</v>
          </cell>
          <cell r="D41" t="str">
            <v>본</v>
          </cell>
          <cell r="F41">
            <v>199572</v>
          </cell>
          <cell r="G41">
            <v>69</v>
          </cell>
          <cell r="H41">
            <v>199572</v>
          </cell>
        </row>
        <row r="42">
          <cell r="A42">
            <v>15170</v>
          </cell>
          <cell r="B42" t="str">
            <v>가로등주</v>
          </cell>
          <cell r="C42" t="str">
            <v>9M POLE 2.0ARM 2등용</v>
          </cell>
          <cell r="D42" t="str">
            <v>본</v>
          </cell>
          <cell r="F42">
            <v>231318</v>
          </cell>
          <cell r="G42">
            <v>70</v>
          </cell>
          <cell r="H42">
            <v>231318</v>
          </cell>
        </row>
        <row r="43">
          <cell r="A43">
            <v>15180</v>
          </cell>
          <cell r="B43" t="str">
            <v>가로등주</v>
          </cell>
          <cell r="C43" t="str">
            <v>9M POLE 2.8ARM 2등용</v>
          </cell>
          <cell r="D43" t="str">
            <v>본</v>
          </cell>
          <cell r="F43">
            <v>240472</v>
          </cell>
          <cell r="G43">
            <v>70</v>
          </cell>
          <cell r="H43">
            <v>240472</v>
          </cell>
        </row>
        <row r="44">
          <cell r="A44">
            <v>15190</v>
          </cell>
          <cell r="B44" t="str">
            <v>가로등주</v>
          </cell>
          <cell r="C44" t="str">
            <v>10M POLE 2.0ARM 1등용</v>
          </cell>
          <cell r="D44" t="str">
            <v>본</v>
          </cell>
          <cell r="F44">
            <v>210590</v>
          </cell>
          <cell r="G44">
            <v>69</v>
          </cell>
          <cell r="H44">
            <v>210590</v>
          </cell>
        </row>
        <row r="45">
          <cell r="A45">
            <v>15200</v>
          </cell>
          <cell r="B45" t="str">
            <v>가로등주</v>
          </cell>
          <cell r="C45" t="str">
            <v>10M POLE 2.5ARM 1등용</v>
          </cell>
          <cell r="D45" t="str">
            <v>본</v>
          </cell>
          <cell r="F45">
            <v>213372</v>
          </cell>
          <cell r="G45">
            <v>69</v>
          </cell>
          <cell r="H45">
            <v>213372</v>
          </cell>
        </row>
        <row r="46">
          <cell r="A46">
            <v>15210</v>
          </cell>
          <cell r="B46" t="str">
            <v>가로등주</v>
          </cell>
          <cell r="C46" t="str">
            <v>10M POLE 2.0ARM 2등용</v>
          </cell>
          <cell r="D46" t="str">
            <v>본</v>
          </cell>
          <cell r="F46">
            <v>240463</v>
          </cell>
          <cell r="G46">
            <v>70</v>
          </cell>
          <cell r="H46">
            <v>240463</v>
          </cell>
        </row>
        <row r="47">
          <cell r="A47">
            <v>15220</v>
          </cell>
          <cell r="B47" t="str">
            <v>가로등주</v>
          </cell>
          <cell r="C47" t="str">
            <v>10M POLE 2.5ARM 2등용</v>
          </cell>
          <cell r="D47" t="str">
            <v>본</v>
          </cell>
          <cell r="F47">
            <v>242400</v>
          </cell>
          <cell r="G47">
            <v>70</v>
          </cell>
          <cell r="H47">
            <v>242400</v>
          </cell>
        </row>
        <row r="48">
          <cell r="A48">
            <v>16110</v>
          </cell>
          <cell r="B48" t="str">
            <v>램    프</v>
          </cell>
          <cell r="C48" t="str">
            <v>NH 250W</v>
          </cell>
          <cell r="D48" t="str">
            <v>EA</v>
          </cell>
          <cell r="F48">
            <v>11718</v>
          </cell>
          <cell r="G48">
            <v>171</v>
          </cell>
          <cell r="H48">
            <v>11718</v>
          </cell>
        </row>
        <row r="49">
          <cell r="A49">
            <v>16120</v>
          </cell>
          <cell r="B49" t="str">
            <v>램    프</v>
          </cell>
          <cell r="C49" t="str">
            <v>NH 400W</v>
          </cell>
          <cell r="D49" t="str">
            <v>EA</v>
          </cell>
          <cell r="F49">
            <v>13254</v>
          </cell>
          <cell r="G49">
            <v>171</v>
          </cell>
          <cell r="H49">
            <v>13254</v>
          </cell>
        </row>
        <row r="50">
          <cell r="A50">
            <v>16130</v>
          </cell>
          <cell r="B50" t="str">
            <v>램    프</v>
          </cell>
          <cell r="C50" t="str">
            <v>MH 150W</v>
          </cell>
          <cell r="D50" t="str">
            <v>EA</v>
          </cell>
          <cell r="F50">
            <v>0</v>
          </cell>
          <cell r="G50">
            <v>171</v>
          </cell>
        </row>
        <row r="51">
          <cell r="A51">
            <v>16140</v>
          </cell>
          <cell r="B51" t="str">
            <v>램    프</v>
          </cell>
          <cell r="C51" t="str">
            <v>MH 175W</v>
          </cell>
          <cell r="D51" t="str">
            <v>EA</v>
          </cell>
          <cell r="F51">
            <v>13218</v>
          </cell>
          <cell r="G51">
            <v>171</v>
          </cell>
          <cell r="H51">
            <v>13218</v>
          </cell>
        </row>
        <row r="52">
          <cell r="A52">
            <v>16150</v>
          </cell>
          <cell r="B52" t="str">
            <v>램    프</v>
          </cell>
          <cell r="C52" t="str">
            <v>MH 250W</v>
          </cell>
          <cell r="D52" t="str">
            <v>EA</v>
          </cell>
          <cell r="F52">
            <v>14236</v>
          </cell>
          <cell r="G52">
            <v>171</v>
          </cell>
          <cell r="H52">
            <v>14236</v>
          </cell>
        </row>
        <row r="53">
          <cell r="A53">
            <v>16160</v>
          </cell>
          <cell r="B53" t="str">
            <v>램    프</v>
          </cell>
          <cell r="C53" t="str">
            <v>MH 400W</v>
          </cell>
          <cell r="D53" t="str">
            <v>EA</v>
          </cell>
          <cell r="F53">
            <v>16272</v>
          </cell>
          <cell r="G53">
            <v>171</v>
          </cell>
          <cell r="H53">
            <v>16272</v>
          </cell>
        </row>
        <row r="54">
          <cell r="A54">
            <v>17110</v>
          </cell>
          <cell r="B54" t="str">
            <v>안 정 기</v>
          </cell>
          <cell r="C54" t="str">
            <v>NH 250W</v>
          </cell>
          <cell r="D54" t="str">
            <v>EA</v>
          </cell>
          <cell r="F54">
            <v>15300</v>
          </cell>
          <cell r="G54">
            <v>171</v>
          </cell>
          <cell r="H54">
            <v>15300</v>
          </cell>
        </row>
        <row r="55">
          <cell r="A55">
            <v>17120</v>
          </cell>
          <cell r="B55" t="str">
            <v>안 정 기</v>
          </cell>
          <cell r="C55" t="str">
            <v>NH 400W</v>
          </cell>
          <cell r="D55" t="str">
            <v>EA</v>
          </cell>
          <cell r="F55">
            <v>18809</v>
          </cell>
          <cell r="G55">
            <v>171</v>
          </cell>
          <cell r="H55">
            <v>18809</v>
          </cell>
        </row>
        <row r="56">
          <cell r="A56">
            <v>17180</v>
          </cell>
          <cell r="B56" t="str">
            <v>안 정 기</v>
          </cell>
          <cell r="C56" t="str">
            <v>MH 150W</v>
          </cell>
          <cell r="D56" t="str">
            <v>EA</v>
          </cell>
          <cell r="F56">
            <v>0</v>
          </cell>
          <cell r="G56">
            <v>171</v>
          </cell>
        </row>
        <row r="57">
          <cell r="A57">
            <v>17190</v>
          </cell>
          <cell r="B57" t="str">
            <v>안 정 기</v>
          </cell>
          <cell r="C57" t="str">
            <v>MH 175W</v>
          </cell>
          <cell r="D57" t="str">
            <v>EA</v>
          </cell>
          <cell r="F57">
            <v>20409</v>
          </cell>
          <cell r="G57">
            <v>171</v>
          </cell>
          <cell r="H57">
            <v>20409</v>
          </cell>
        </row>
        <row r="58">
          <cell r="A58">
            <v>17200</v>
          </cell>
          <cell r="B58" t="str">
            <v>안 정 기</v>
          </cell>
          <cell r="C58" t="str">
            <v>MH 250W</v>
          </cell>
          <cell r="D58" t="str">
            <v>EA</v>
          </cell>
          <cell r="F58">
            <v>22954</v>
          </cell>
          <cell r="G58">
            <v>171</v>
          </cell>
          <cell r="H58">
            <v>22954</v>
          </cell>
        </row>
        <row r="59">
          <cell r="A59">
            <v>17210</v>
          </cell>
          <cell r="B59" t="str">
            <v>안 정 기</v>
          </cell>
          <cell r="C59" t="str">
            <v>MH 400W</v>
          </cell>
          <cell r="D59" t="str">
            <v>EA</v>
          </cell>
          <cell r="F59">
            <v>27545</v>
          </cell>
          <cell r="G59">
            <v>171</v>
          </cell>
          <cell r="H59">
            <v>27545</v>
          </cell>
        </row>
        <row r="60">
          <cell r="A60">
            <v>18110</v>
          </cell>
          <cell r="B60" t="str">
            <v>등 기 구</v>
          </cell>
          <cell r="C60" t="str">
            <v>세종로 대형</v>
          </cell>
          <cell r="D60" t="str">
            <v>EA</v>
          </cell>
          <cell r="F60">
            <v>44509</v>
          </cell>
          <cell r="G60">
            <v>171</v>
          </cell>
          <cell r="H60">
            <v>44509</v>
          </cell>
        </row>
        <row r="61">
          <cell r="A61">
            <v>19110</v>
          </cell>
          <cell r="B61" t="str">
            <v>차 단 기</v>
          </cell>
          <cell r="C61" t="str">
            <v>MCCB 2P 50AF</v>
          </cell>
          <cell r="D61" t="str">
            <v>EA</v>
          </cell>
          <cell r="F61">
            <v>5000</v>
          </cell>
          <cell r="I61">
            <v>751</v>
          </cell>
          <cell r="J61">
            <v>5000</v>
          </cell>
        </row>
        <row r="62">
          <cell r="A62">
            <v>20110</v>
          </cell>
          <cell r="B62" t="str">
            <v>단 자 대</v>
          </cell>
          <cell r="C62" t="str">
            <v>4P 60A</v>
          </cell>
          <cell r="D62" t="str">
            <v>EA</v>
          </cell>
          <cell r="F62">
            <v>1620</v>
          </cell>
          <cell r="I62">
            <v>704</v>
          </cell>
          <cell r="J62">
            <v>1700</v>
          </cell>
          <cell r="K62">
            <v>844</v>
          </cell>
          <cell r="L62">
            <v>1620</v>
          </cell>
        </row>
        <row r="63">
          <cell r="A63">
            <v>21110</v>
          </cell>
          <cell r="B63" t="str">
            <v>앙카볼트</v>
          </cell>
          <cell r="C63" t="str">
            <v>Φ25 x 450L</v>
          </cell>
          <cell r="D63" t="str">
            <v>EA</v>
          </cell>
          <cell r="F63">
            <v>1180</v>
          </cell>
          <cell r="K63">
            <v>76</v>
          </cell>
          <cell r="L63">
            <v>1180</v>
          </cell>
        </row>
        <row r="64">
          <cell r="A64">
            <v>22110</v>
          </cell>
          <cell r="B64" t="str">
            <v>접 지 봉</v>
          </cell>
          <cell r="C64" t="str">
            <v>Φ14 x 1000L</v>
          </cell>
          <cell r="D64" t="str">
            <v>EA</v>
          </cell>
          <cell r="F64">
            <v>2000</v>
          </cell>
          <cell r="I64">
            <v>768</v>
          </cell>
          <cell r="J64">
            <v>2000</v>
          </cell>
          <cell r="K64">
            <v>914</v>
          </cell>
          <cell r="L64">
            <v>2200</v>
          </cell>
        </row>
        <row r="65">
          <cell r="A65">
            <v>22120</v>
          </cell>
          <cell r="B65" t="str">
            <v>접 지 봉</v>
          </cell>
          <cell r="C65" t="str">
            <v>Φ16 x 1800L</v>
          </cell>
          <cell r="D65" t="str">
            <v>EA</v>
          </cell>
          <cell r="F65">
            <v>3700</v>
          </cell>
          <cell r="I65">
            <v>768</v>
          </cell>
          <cell r="J65">
            <v>3700</v>
          </cell>
          <cell r="K65">
            <v>914</v>
          </cell>
          <cell r="L65">
            <v>3960</v>
          </cell>
        </row>
        <row r="66">
          <cell r="A66">
            <v>23110</v>
          </cell>
          <cell r="B66" t="str">
            <v>웨 샤 캡</v>
          </cell>
          <cell r="C66" t="str">
            <v>ST 22C</v>
          </cell>
          <cell r="D66" t="str">
            <v>EA</v>
          </cell>
          <cell r="F66">
            <v>1636</v>
          </cell>
          <cell r="I66">
            <v>709</v>
          </cell>
          <cell r="J66">
            <v>1636</v>
          </cell>
          <cell r="K66">
            <v>855</v>
          </cell>
          <cell r="L66">
            <v>1640</v>
          </cell>
        </row>
        <row r="67">
          <cell r="A67">
            <v>23120</v>
          </cell>
          <cell r="B67" t="str">
            <v>웨 샤 캡</v>
          </cell>
          <cell r="C67" t="str">
            <v>ST 28C</v>
          </cell>
          <cell r="D67" t="str">
            <v>EA</v>
          </cell>
          <cell r="F67">
            <v>2100</v>
          </cell>
          <cell r="I67">
            <v>709</v>
          </cell>
          <cell r="J67">
            <v>2100</v>
          </cell>
          <cell r="K67">
            <v>855</v>
          </cell>
          <cell r="L67">
            <v>2103</v>
          </cell>
        </row>
        <row r="68">
          <cell r="A68">
            <v>23130</v>
          </cell>
          <cell r="B68" t="str">
            <v>웨 샤 캡</v>
          </cell>
          <cell r="C68" t="str">
            <v>ST 36C</v>
          </cell>
          <cell r="D68" t="str">
            <v>EA</v>
          </cell>
          <cell r="F68">
            <v>2480</v>
          </cell>
          <cell r="I68">
            <v>709</v>
          </cell>
          <cell r="J68">
            <v>2480</v>
          </cell>
          <cell r="K68">
            <v>855</v>
          </cell>
          <cell r="L68">
            <v>2486</v>
          </cell>
        </row>
        <row r="69">
          <cell r="A69">
            <v>23140</v>
          </cell>
          <cell r="B69" t="str">
            <v>웨 샤 캡</v>
          </cell>
          <cell r="C69" t="str">
            <v>ST 42C</v>
          </cell>
          <cell r="D69" t="str">
            <v>EA</v>
          </cell>
          <cell r="F69">
            <v>2770</v>
          </cell>
          <cell r="I69">
            <v>709</v>
          </cell>
          <cell r="J69">
            <v>2770</v>
          </cell>
          <cell r="K69">
            <v>855</v>
          </cell>
          <cell r="L69">
            <v>2773</v>
          </cell>
        </row>
        <row r="70">
          <cell r="A70">
            <v>23150</v>
          </cell>
          <cell r="B70" t="str">
            <v>웨 샤 캡</v>
          </cell>
          <cell r="C70" t="str">
            <v>ST 54C</v>
          </cell>
          <cell r="D70" t="str">
            <v>EA</v>
          </cell>
          <cell r="F70">
            <v>3440</v>
          </cell>
          <cell r="I70">
            <v>709</v>
          </cell>
          <cell r="J70">
            <v>3440</v>
          </cell>
          <cell r="K70">
            <v>855</v>
          </cell>
          <cell r="L70">
            <v>3442</v>
          </cell>
        </row>
        <row r="71">
          <cell r="A71">
            <v>23160</v>
          </cell>
          <cell r="B71" t="str">
            <v>웨 샤 캡</v>
          </cell>
          <cell r="C71" t="str">
            <v>ST 70C</v>
          </cell>
          <cell r="D71" t="str">
            <v>EA</v>
          </cell>
          <cell r="F71">
            <v>9560</v>
          </cell>
          <cell r="I71">
            <v>709</v>
          </cell>
          <cell r="J71">
            <v>9560</v>
          </cell>
          <cell r="K71">
            <v>855</v>
          </cell>
          <cell r="L71">
            <v>9562</v>
          </cell>
        </row>
        <row r="72">
          <cell r="A72">
            <v>23170</v>
          </cell>
          <cell r="B72" t="str">
            <v>웨 샤 캡</v>
          </cell>
          <cell r="C72" t="str">
            <v>ST 104C</v>
          </cell>
          <cell r="D72" t="str">
            <v>EA</v>
          </cell>
          <cell r="F72">
            <v>23906</v>
          </cell>
          <cell r="I72">
            <v>709</v>
          </cell>
          <cell r="J72">
            <v>23910</v>
          </cell>
          <cell r="K72">
            <v>855</v>
          </cell>
          <cell r="L72">
            <v>23906</v>
          </cell>
        </row>
        <row r="73">
          <cell r="A73">
            <v>24110</v>
          </cell>
          <cell r="B73" t="str">
            <v>반경철관</v>
          </cell>
          <cell r="C73" t="str">
            <v>50x2x2400</v>
          </cell>
          <cell r="D73" t="str">
            <v>EA</v>
          </cell>
          <cell r="F73">
            <v>8600</v>
          </cell>
          <cell r="I73">
            <v>790</v>
          </cell>
          <cell r="J73">
            <v>8600</v>
          </cell>
          <cell r="K73">
            <v>943</v>
          </cell>
          <cell r="L73">
            <v>8600</v>
          </cell>
        </row>
        <row r="74">
          <cell r="A74">
            <v>24120</v>
          </cell>
          <cell r="B74" t="str">
            <v>반경철관</v>
          </cell>
          <cell r="C74" t="str">
            <v>80x2x2400</v>
          </cell>
          <cell r="D74" t="str">
            <v>EA</v>
          </cell>
          <cell r="F74">
            <v>9800</v>
          </cell>
          <cell r="I74">
            <v>790</v>
          </cell>
          <cell r="J74">
            <v>9800</v>
          </cell>
          <cell r="K74">
            <v>943</v>
          </cell>
          <cell r="L74">
            <v>9800</v>
          </cell>
        </row>
        <row r="75">
          <cell r="A75">
            <v>25110</v>
          </cell>
          <cell r="B75" t="str">
            <v>반경관취부밴드</v>
          </cell>
          <cell r="D75" t="str">
            <v>EA</v>
          </cell>
          <cell r="F75">
            <v>1200</v>
          </cell>
          <cell r="I75">
            <v>790</v>
          </cell>
          <cell r="J75">
            <v>1200</v>
          </cell>
          <cell r="K75">
            <v>943</v>
          </cell>
          <cell r="L75">
            <v>1200</v>
          </cell>
        </row>
        <row r="76">
          <cell r="A76">
            <v>26110</v>
          </cell>
          <cell r="B76" t="str">
            <v>제 어 반</v>
          </cell>
          <cell r="C76" t="str">
            <v>L - 1</v>
          </cell>
          <cell r="D76" t="str">
            <v>면</v>
          </cell>
          <cell r="F76">
            <v>1300000</v>
          </cell>
          <cell r="I76">
            <v>788</v>
          </cell>
          <cell r="J76">
            <v>1300000</v>
          </cell>
        </row>
        <row r="77">
          <cell r="A77">
            <v>27110</v>
          </cell>
          <cell r="B77" t="str">
            <v>노 무 비</v>
          </cell>
          <cell r="C77" t="str">
            <v>배전전공</v>
          </cell>
          <cell r="D77" t="str">
            <v>인</v>
          </cell>
          <cell r="E77">
            <v>176675</v>
          </cell>
          <cell r="F77">
            <v>0</v>
          </cell>
        </row>
        <row r="78">
          <cell r="A78">
            <v>27120</v>
          </cell>
          <cell r="B78" t="str">
            <v>노 무 비</v>
          </cell>
          <cell r="C78" t="str">
            <v>플랜트전공</v>
          </cell>
          <cell r="D78" t="str">
            <v>인</v>
          </cell>
          <cell r="E78">
            <v>62877</v>
          </cell>
          <cell r="F78">
            <v>0</v>
          </cell>
        </row>
        <row r="79">
          <cell r="A79">
            <v>27130</v>
          </cell>
          <cell r="B79" t="str">
            <v>노 무 비</v>
          </cell>
          <cell r="C79" t="str">
            <v>내선전공</v>
          </cell>
          <cell r="D79" t="str">
            <v>인</v>
          </cell>
          <cell r="E79">
            <v>53181</v>
          </cell>
          <cell r="F79">
            <v>0</v>
          </cell>
        </row>
        <row r="80">
          <cell r="A80">
            <v>27140</v>
          </cell>
          <cell r="B80" t="str">
            <v>노 무 비</v>
          </cell>
          <cell r="C80" t="str">
            <v>저압케이블공</v>
          </cell>
          <cell r="D80" t="str">
            <v>인</v>
          </cell>
          <cell r="E80">
            <v>63007</v>
          </cell>
          <cell r="F80">
            <v>0</v>
          </cell>
        </row>
        <row r="81">
          <cell r="A81">
            <v>27150</v>
          </cell>
          <cell r="B81" t="str">
            <v>노 무 비</v>
          </cell>
          <cell r="C81" t="str">
            <v>특고압케이블공</v>
          </cell>
          <cell r="D81" t="str">
            <v>인</v>
          </cell>
          <cell r="E81">
            <v>86408</v>
          </cell>
          <cell r="F81">
            <v>0</v>
          </cell>
        </row>
        <row r="82">
          <cell r="A82">
            <v>27160</v>
          </cell>
          <cell r="B82" t="str">
            <v>노 무 비</v>
          </cell>
          <cell r="C82" t="str">
            <v>철도신호공</v>
          </cell>
          <cell r="D82" t="str">
            <v>인</v>
          </cell>
          <cell r="E82">
            <v>85260</v>
          </cell>
          <cell r="F82">
            <v>0</v>
          </cell>
        </row>
        <row r="83">
          <cell r="A83">
            <v>27170</v>
          </cell>
          <cell r="B83" t="str">
            <v>노 무 비</v>
          </cell>
          <cell r="C83" t="str">
            <v>보통인부</v>
          </cell>
          <cell r="D83" t="str">
            <v>인</v>
          </cell>
          <cell r="E83">
            <v>34947</v>
          </cell>
          <cell r="F83">
            <v>0</v>
          </cell>
        </row>
        <row r="84">
          <cell r="A84">
            <v>27180</v>
          </cell>
          <cell r="B84" t="str">
            <v>노 무 비</v>
          </cell>
          <cell r="C84" t="str">
            <v>통신외선공</v>
          </cell>
          <cell r="D84" t="str">
            <v>인</v>
          </cell>
          <cell r="E84">
            <v>84302</v>
          </cell>
          <cell r="F84">
            <v>0</v>
          </cell>
        </row>
        <row r="85">
          <cell r="A85">
            <v>27190</v>
          </cell>
          <cell r="B85" t="str">
            <v>노 무 비</v>
          </cell>
          <cell r="C85" t="str">
            <v>통신설비공</v>
          </cell>
          <cell r="D85" t="str">
            <v>인</v>
          </cell>
          <cell r="E85">
            <v>73709</v>
          </cell>
          <cell r="F85">
            <v>0</v>
          </cell>
        </row>
        <row r="86">
          <cell r="A86">
            <v>27200</v>
          </cell>
          <cell r="B86" t="str">
            <v>노 무 비</v>
          </cell>
          <cell r="C86" t="str">
            <v>통신내선공</v>
          </cell>
          <cell r="D86" t="str">
            <v>인</v>
          </cell>
          <cell r="E86">
            <v>70804</v>
          </cell>
          <cell r="F86">
            <v>0</v>
          </cell>
        </row>
        <row r="87">
          <cell r="A87">
            <v>27210</v>
          </cell>
          <cell r="B87" t="str">
            <v>노 무 비</v>
          </cell>
          <cell r="C87" t="str">
            <v>통신케이블공</v>
          </cell>
          <cell r="D87" t="str">
            <v>인</v>
          </cell>
          <cell r="E87">
            <v>87823</v>
          </cell>
          <cell r="F87">
            <v>0</v>
          </cell>
        </row>
        <row r="88">
          <cell r="A88">
            <v>27220</v>
          </cell>
          <cell r="B88" t="str">
            <v>노 무 비</v>
          </cell>
          <cell r="C88" t="str">
            <v>계장공</v>
          </cell>
          <cell r="D88" t="str">
            <v>인</v>
          </cell>
          <cell r="E88">
            <v>59259</v>
          </cell>
          <cell r="F88">
            <v>0</v>
          </cell>
        </row>
        <row r="89">
          <cell r="A89">
            <v>27230</v>
          </cell>
          <cell r="B89" t="str">
            <v>노 무 비</v>
          </cell>
          <cell r="C89" t="str">
            <v>전기공사기사1급</v>
          </cell>
          <cell r="D89" t="str">
            <v>인</v>
          </cell>
          <cell r="E89">
            <v>65241</v>
          </cell>
          <cell r="F89">
            <v>0</v>
          </cell>
        </row>
        <row r="90">
          <cell r="A90">
            <v>27240</v>
          </cell>
          <cell r="B90" t="str">
            <v>노 무 비</v>
          </cell>
          <cell r="C90" t="str">
            <v>전기공사기사2급</v>
          </cell>
          <cell r="D90" t="str">
            <v>인</v>
          </cell>
          <cell r="E90">
            <v>57636</v>
          </cell>
          <cell r="F90">
            <v>0</v>
          </cell>
        </row>
        <row r="91">
          <cell r="A91">
            <v>27250</v>
          </cell>
          <cell r="B91" t="str">
            <v>노 무 비</v>
          </cell>
          <cell r="C91" t="str">
            <v>통신기사1급</v>
          </cell>
          <cell r="D91" t="str">
            <v>인</v>
          </cell>
          <cell r="E91">
            <v>89527</v>
          </cell>
          <cell r="F91">
            <v>0</v>
          </cell>
        </row>
        <row r="92">
          <cell r="A92">
            <v>27260</v>
          </cell>
          <cell r="B92" t="str">
            <v>노 무 비</v>
          </cell>
          <cell r="C92" t="str">
            <v>통신기사2급</v>
          </cell>
          <cell r="D92" t="str">
            <v>인</v>
          </cell>
          <cell r="E92">
            <v>78395</v>
          </cell>
          <cell r="F92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"/>
      <sheetName val="제경비"/>
      <sheetName val="토공"/>
      <sheetName val="배수"/>
      <sheetName val="교량"/>
      <sheetName val="포장"/>
      <sheetName val="부대"/>
      <sheetName val="자재"/>
      <sheetName val="Module1"/>
      <sheetName val="Module2"/>
      <sheetName val="Module3"/>
      <sheetName val="DATA"/>
      <sheetName val="공통가설"/>
      <sheetName val="COPING"/>
      <sheetName val="건축내역"/>
      <sheetName val="#REF"/>
      <sheetName val="input"/>
      <sheetName val="오동"/>
      <sheetName val="대조"/>
      <sheetName val="나한"/>
      <sheetName val="설계조건"/>
      <sheetName val="11.자재단가"/>
      <sheetName val="내역서(삼호)"/>
      <sheetName val="단가"/>
      <sheetName val="매인"/>
      <sheetName val="철근단면적"/>
      <sheetName val="통합"/>
      <sheetName val="말뚝지지력산정"/>
      <sheetName val="98전체ny"/>
      <sheetName val="CODE"/>
      <sheetName val="Macro(전선)"/>
      <sheetName val="INPUT(덕도방향-시점)"/>
      <sheetName val="단가목록"/>
      <sheetName val="내역"/>
      <sheetName val="산출내역서집계표"/>
      <sheetName val="98수문일위"/>
      <sheetName val="CPM챠트"/>
      <sheetName val="DC"/>
      <sheetName val="공사비예산서(토목분)"/>
      <sheetName val="SLAB&quot;1&quot;"/>
      <sheetName val="Sheet2"/>
      <sheetName val="교각1"/>
      <sheetName val="기준자료"/>
      <sheetName val="CABdata"/>
      <sheetName val="Y-WORK"/>
      <sheetName val="XL4Poppy"/>
      <sheetName val="노임단가"/>
      <sheetName val="기둥"/>
      <sheetName val="저판(버림100)"/>
      <sheetName val="기본DATA"/>
      <sheetName val="단가산출"/>
      <sheetName val="1공구 건정토건 토공"/>
      <sheetName val="A-4"/>
      <sheetName val="원가입력"/>
      <sheetName val="조명시설"/>
      <sheetName val="TOT"/>
      <sheetName val="전선"/>
      <sheetName val="CABLE"/>
      <sheetName val="gvl"/>
      <sheetName val="간선계산"/>
      <sheetName val="1.설계조건"/>
      <sheetName val="guard(mac)"/>
      <sheetName val="1-1"/>
      <sheetName val="원가계산서"/>
      <sheetName val="철거산출근거"/>
      <sheetName val="진주방향"/>
      <sheetName val="노임"/>
      <sheetName val="단면 (2)"/>
      <sheetName val="품셈"/>
      <sheetName val="원형1호맨홀토공수량"/>
      <sheetName val="단위수량"/>
      <sheetName val="Sheet5"/>
      <sheetName val="각종양식"/>
      <sheetName val="배수통관(좌)"/>
      <sheetName val="전기"/>
      <sheetName val="사통"/>
      <sheetName val="Sheet1"/>
      <sheetName val="터널조도"/>
      <sheetName val="설정"/>
      <sheetName val="TONGKE3p "/>
      <sheetName val="TDTKP"/>
      <sheetName val="아파트건축"/>
      <sheetName val="인건-측정"/>
      <sheetName val="용산1(해보)"/>
      <sheetName val=" 냉각수펌프"/>
      <sheetName val="직공비"/>
      <sheetName val="물가자료"/>
      <sheetName val="3CHBDC"/>
      <sheetName val="노무산출서"/>
      <sheetName val="자재내역"/>
      <sheetName val="출입구총집계"/>
      <sheetName val="TB-내역서"/>
      <sheetName val="품목"/>
      <sheetName val="COST"/>
      <sheetName val="제품"/>
      <sheetName val="견적서세부내용"/>
      <sheetName val="견적내용입력"/>
      <sheetName val="노임,재료비"/>
      <sheetName val="하중계산"/>
      <sheetName val="단면가정"/>
      <sheetName val="안정검토"/>
      <sheetName val="DATA1"/>
      <sheetName val="전기일위대가"/>
      <sheetName val="뚝토공"/>
      <sheetName val="소요자재 "/>
      <sheetName val="위치조서"/>
      <sheetName val="입찰안"/>
      <sheetName val="기계내역"/>
      <sheetName val="공사비총괄표"/>
      <sheetName val="하중"/>
      <sheetName val="woo(mac)"/>
      <sheetName val="8. 안정검토"/>
      <sheetName val="장비"/>
      <sheetName val="산근1"/>
      <sheetName val="노무"/>
      <sheetName val="기둥(하중)"/>
      <sheetName val="설계예산내역서"/>
      <sheetName val="CIVIL"/>
      <sheetName val="차액보증"/>
      <sheetName val="11.우각부 보강"/>
      <sheetName val="근로내역확인서(4월-HY)   "/>
      <sheetName val="노무비명세서 (3월-HY)  "/>
      <sheetName val="노무비명세서 (4월-HY)   "/>
      <sheetName val="960318-1"/>
      <sheetName val="시화점실행"/>
      <sheetName val="단중표"/>
      <sheetName val="부대공Ⅱ"/>
      <sheetName val="전신환매도율"/>
      <sheetName val="업무처리전"/>
      <sheetName val="결과1"/>
      <sheetName val="이름정의"/>
      <sheetName val="공사완료입력"/>
      <sheetName val="구확승인"/>
      <sheetName val="Macro1"/>
      <sheetName val="산업"/>
      <sheetName val="공사비집계"/>
      <sheetName val="시중노임단가"/>
      <sheetName val="연결관암거"/>
      <sheetName val="6PILE  (돌출)"/>
      <sheetName val="역T형"/>
      <sheetName val="기둥(원형)"/>
      <sheetName val="옹벽식측구단위"/>
      <sheetName val="맨홀토공수량"/>
      <sheetName val="마산방향철근집계"/>
      <sheetName val="마산방향"/>
    </sheetNames>
    <sheetDataSet>
      <sheetData sheetId="0" refreshError="1"/>
      <sheetData sheetId="1" refreshError="1"/>
      <sheetData sheetId="2" refreshError="1">
        <row r="1">
          <cell r="A1" t="str">
            <v xml:space="preserve"> 명       칭</v>
          </cell>
          <cell r="B1" t="str">
            <v>규  격</v>
          </cell>
          <cell r="C1" t="str">
            <v>수   량</v>
          </cell>
          <cell r="D1" t="str">
            <v>단위</v>
          </cell>
          <cell r="E1" t="str">
            <v>총        액</v>
          </cell>
          <cell r="F1">
            <v>0</v>
          </cell>
          <cell r="G1" t="str">
            <v>노   무   비</v>
          </cell>
          <cell r="H1">
            <v>0</v>
          </cell>
          <cell r="I1" t="str">
            <v>재   료   비</v>
          </cell>
          <cell r="J1">
            <v>0</v>
          </cell>
          <cell r="K1" t="str">
            <v>경        비</v>
          </cell>
          <cell r="L1">
            <v>0</v>
          </cell>
          <cell r="M1" t="str">
            <v>비고</v>
          </cell>
        </row>
        <row r="2">
          <cell r="E2" t="str">
            <v>단  가</v>
          </cell>
          <cell r="F2" t="str">
            <v>금     액</v>
          </cell>
          <cell r="G2" t="str">
            <v>단  가</v>
          </cell>
          <cell r="H2" t="str">
            <v>금     액</v>
          </cell>
          <cell r="I2" t="str">
            <v>단  가</v>
          </cell>
          <cell r="J2" t="str">
            <v>금     액</v>
          </cell>
          <cell r="K2" t="str">
            <v>단   가</v>
          </cell>
          <cell r="L2" t="str">
            <v>금     액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슬래브수량집계"/>
      <sheetName val="슬래브철근집계"/>
      <sheetName val="진주방향수량집계"/>
      <sheetName val="진주방향철근집계"/>
      <sheetName val="진주방향"/>
      <sheetName val="마산방향수량집계"/>
      <sheetName val="마산방향철근집계"/>
      <sheetName val="마산방향"/>
      <sheetName val="P.S.C.BEAM 자재산출조서"/>
      <sheetName val="일반도"/>
      <sheetName val="토사(PE)"/>
      <sheetName val="기초자료"/>
      <sheetName val="3.하중계산"/>
      <sheetName val="2000년1차"/>
      <sheetName val="설계조건"/>
      <sheetName val="DATE"/>
      <sheetName val="공주-교대(A1)"/>
      <sheetName val="지급자재"/>
      <sheetName val="수량산출"/>
      <sheetName val="guard(mac)"/>
      <sheetName val="일위대가"/>
      <sheetName val="단면가정"/>
      <sheetName val="수목데이타 "/>
      <sheetName val="진전교"/>
      <sheetName val="총괄내역서"/>
      <sheetName val="자료"/>
      <sheetName val="실행내역 "/>
      <sheetName val="Sheet1"/>
      <sheetName val="내역"/>
      <sheetName val="COPING"/>
      <sheetName val="DATA"/>
      <sheetName val="일위대가표"/>
      <sheetName val="3.하중산정4.지지력"/>
      <sheetName val="일위(토,포,부)"/>
      <sheetName val="기계경비"/>
      <sheetName val="보도공제면적"/>
      <sheetName val="단가산출"/>
      <sheetName val="노임단가"/>
      <sheetName val="원가계산"/>
      <sheetName val="단가"/>
      <sheetName val="8.석축단위(H=1.5M)"/>
      <sheetName val="1차네트공정"/>
      <sheetName val="BID"/>
      <sheetName val="TYPE-A"/>
      <sheetName val="기초일위"/>
      <sheetName val="시설일위"/>
      <sheetName val="조명일위"/>
      <sheetName val="변경내역"/>
      <sheetName val="간지"/>
      <sheetName val="현장관리비"/>
      <sheetName val="가도공"/>
      <sheetName val="대로근거"/>
      <sheetName val="중로근거"/>
      <sheetName val="조작대(1연)"/>
      <sheetName val="우배수"/>
      <sheetName val="발주설계서(당초)"/>
      <sheetName val="기둥"/>
      <sheetName val="저판(버림100)"/>
      <sheetName val="수량집계표"/>
      <sheetName val="200"/>
      <sheetName val="단위수량"/>
      <sheetName val="몰탈콘크리트"/>
      <sheetName val="철근집계"/>
      <sheetName val="맨홀수량산출"/>
      <sheetName val="가감수량"/>
      <sheetName val="기둥(하중)"/>
      <sheetName val="6PILE  (돌출)"/>
      <sheetName val="원형1호맨홀토공수량"/>
      <sheetName val="터파기및재료"/>
      <sheetName val="SORCE1"/>
      <sheetName val="초기화면"/>
      <sheetName val="이름정의"/>
      <sheetName val="초기화면1"/>
      <sheetName val="8.PILE  (돌출)"/>
      <sheetName val="부대내역"/>
      <sheetName val="input"/>
      <sheetName val="대치판정"/>
      <sheetName val="내역서"/>
      <sheetName val="산수배수"/>
      <sheetName val="우수공"/>
      <sheetName val="(A)내역서"/>
      <sheetName val="토목"/>
      <sheetName val="INPUT(덕도방향-시점)"/>
      <sheetName val="물"/>
      <sheetName val="ABUT수량-A1"/>
      <sheetName val="기본1"/>
      <sheetName val="수정일위대가"/>
      <sheetName val="기본"/>
      <sheetName val="변경총괄지(1)"/>
      <sheetName val="우,오수"/>
      <sheetName val="수안보-MBR1"/>
      <sheetName val="일반전기"/>
      <sheetName val="고창터널(고창방향)"/>
      <sheetName val="P_S_C_BEAM_자재산출조서"/>
      <sheetName val="실행내역_"/>
      <sheetName val="토공"/>
      <sheetName val="변경품셈총괄"/>
      <sheetName val="횡배수관"/>
      <sheetName val="CABdata"/>
      <sheetName val="일위대가시트"/>
      <sheetName val="단위중량"/>
      <sheetName val="포장복구집계"/>
      <sheetName val="2.가정단면"/>
      <sheetName val="#REF"/>
      <sheetName val="woo(mac)"/>
      <sheetName val="※참고자료※"/>
      <sheetName val="9811"/>
      <sheetName val="11.우각부 보강"/>
      <sheetName val="98수문일위"/>
      <sheetName val="Sheet2"/>
      <sheetName val="주차구획선수량"/>
      <sheetName val="말뚝지지력산정"/>
      <sheetName val="조명시설"/>
      <sheetName val="전기"/>
      <sheetName val="1호맨홀수량산출"/>
      <sheetName val="직노"/>
      <sheetName val="기본일위"/>
      <sheetName val="교량data"/>
      <sheetName val=" 상부공통집계(총괄)"/>
      <sheetName val="관급"/>
      <sheetName val="인건-측정"/>
      <sheetName val="교각토공"/>
      <sheetName val="설계"/>
      <sheetName val="토공총괄표"/>
      <sheetName val="S.중기사용료"/>
      <sheetName val="97노임단가"/>
      <sheetName val="입력란"/>
      <sheetName val="총수량집계표"/>
      <sheetName val="DATA 입력란"/>
      <sheetName val="1. 설계조건 2.단면가정 3. 하중계산"/>
      <sheetName val="1.설계조건"/>
      <sheetName val="조건표"/>
      <sheetName val="화산경계"/>
      <sheetName val="공사요율"/>
      <sheetName val="하중계산"/>
      <sheetName val="통합"/>
      <sheetName val="맨홀토공수량"/>
      <sheetName val="3련 BOX"/>
      <sheetName val="공종"/>
      <sheetName val="Sheet17"/>
      <sheetName val="단면 (2)"/>
      <sheetName val="설 계"/>
      <sheetName val="총집계표"/>
      <sheetName val="Sheet3"/>
      <sheetName val="공감비"/>
      <sheetName val="SLAB&quot;1&quot;"/>
      <sheetName val="T13(P68~72,78)"/>
      <sheetName val="대비"/>
      <sheetName val="집수정"/>
      <sheetName val="도장수량(하1)"/>
      <sheetName val="주형"/>
      <sheetName val="현장관리비 산출내역"/>
      <sheetName val="출력X"/>
      <sheetName val="맨홀수량"/>
      <sheetName val="원가입력"/>
      <sheetName val="직접인건비"/>
      <sheetName val="직접경비"/>
      <sheetName val="SP-B1"/>
      <sheetName val="자재단가비교표"/>
    </sheetNames>
    <sheetDataSet>
      <sheetData sheetId="0"/>
      <sheetData sheetId="1"/>
      <sheetData sheetId="2"/>
      <sheetData sheetId="3"/>
      <sheetData sheetId="4" refreshError="1">
        <row r="433">
          <cell r="AS433">
            <v>1</v>
          </cell>
        </row>
        <row r="440">
          <cell r="AS440">
            <v>91.92</v>
          </cell>
        </row>
      </sheetData>
      <sheetData sheetId="5"/>
      <sheetData sheetId="6" refreshError="1">
        <row r="25">
          <cell r="AD25">
            <v>3.242</v>
          </cell>
        </row>
        <row r="26">
          <cell r="AD26">
            <v>1.085</v>
          </cell>
        </row>
      </sheetData>
      <sheetData sheetId="7" refreshError="1">
        <row r="453">
          <cell r="AS453">
            <v>91.92</v>
          </cell>
        </row>
      </sheetData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단면가정"/>
      <sheetName val="3.하중산정4.지지력"/>
      <sheetName val="표지 (2)"/>
      <sheetName val="표지"/>
      <sheetName val="집계표(총괄)"/>
      <sheetName val="집계표(토목,비목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단면 (2)"/>
      <sheetName val="통합"/>
      <sheetName val="노임단가"/>
      <sheetName val="전기"/>
      <sheetName val="4.COPING검토(CORBEL)"/>
      <sheetName val="VXXXXXXX"/>
      <sheetName val="3CHBDC"/>
      <sheetName val="설계조건"/>
      <sheetName val="DATA"/>
      <sheetName val="내역"/>
      <sheetName val="마산방향철근집계"/>
      <sheetName val="진주방향"/>
      <sheetName val="마산방향"/>
      <sheetName val="11.우각부 보강"/>
      <sheetName val="PIER44"/>
      <sheetName val="Sheet3"/>
      <sheetName val="교각1"/>
      <sheetName val="input"/>
      <sheetName val="DATE"/>
      <sheetName val="SLAB&quot;1&quot;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"/>
      <sheetName val="Sheet2"/>
      <sheetName val="좌측"/>
      <sheetName val="6PILE  (돌출)"/>
      <sheetName val="Y-WORK"/>
      <sheetName val="터파기및재료"/>
      <sheetName val="N賃率-職"/>
      <sheetName val="원형맨홀수량"/>
      <sheetName val="DATE"/>
      <sheetName val="3련 BOX"/>
      <sheetName val="정부노임단가"/>
      <sheetName val="Sheet1 (2)"/>
      <sheetName val="오버레이산출근거"/>
      <sheetName val="총괄표"/>
      <sheetName val="설계"/>
      <sheetName val="danga"/>
      <sheetName val="ilch"/>
      <sheetName val="집계표"/>
      <sheetName val="교각1"/>
      <sheetName val="차액보증"/>
      <sheetName val="가실행"/>
      <sheetName val="설계조건"/>
      <sheetName val="중산교"/>
      <sheetName val="Sheet3"/>
      <sheetName val="단면가정"/>
      <sheetName val="날개벽(시점좌측)"/>
      <sheetName val="말뚝지지력산정"/>
      <sheetName val="WORK"/>
      <sheetName val="000000"/>
      <sheetName val="일위대가"/>
      <sheetName val="계약내역서(을지)"/>
      <sheetName val="기둥(원형)"/>
      <sheetName val="1.우편집중내역서"/>
      <sheetName val="보차도경계석"/>
      <sheetName val="현장지지물물량"/>
      <sheetName val="3차설계"/>
      <sheetName val="INPUT"/>
      <sheetName val="우수"/>
      <sheetName val="자재집게표 "/>
      <sheetName val="하중계산"/>
      <sheetName val="8.PILE  (돌출)"/>
      <sheetName val="DATA"/>
      <sheetName val="소업1교"/>
      <sheetName val="일반수량집계표"/>
      <sheetName val="반중력식옹벽3.5"/>
      <sheetName val="역T형"/>
      <sheetName val="플랜트 설치"/>
      <sheetName val="#REF"/>
      <sheetName val="을"/>
      <sheetName val="수량산출"/>
      <sheetName val="(A)내역서"/>
      <sheetName val="지장물C"/>
      <sheetName val="내역서 "/>
      <sheetName val="실행철강하도"/>
      <sheetName val="표지 (2)"/>
      <sheetName val="월말"/>
      <sheetName val="간지"/>
      <sheetName val="중기일위대가"/>
      <sheetName val="노임단가"/>
      <sheetName val="일위_파일"/>
      <sheetName val="이토변실(A3-LINE)"/>
      <sheetName val="규격"/>
      <sheetName val="수종"/>
      <sheetName val="부대tu"/>
      <sheetName val="연결임시"/>
      <sheetName val="파일의이용"/>
      <sheetName val="산출금액내역"/>
      <sheetName val="내역서1999.8최종"/>
      <sheetName val="빗물받이(910-510-410)"/>
      <sheetName val="상행-교대(A1-A2)"/>
      <sheetName val="ITEM"/>
      <sheetName val="치수표"/>
      <sheetName val="입찰안"/>
      <sheetName val="원가서"/>
      <sheetName val="우각부보강"/>
      <sheetName val="토공(우물통,기타) "/>
      <sheetName val="조명시설"/>
      <sheetName val="설계명세서"/>
      <sheetName val="조작대(1연)"/>
      <sheetName val="골재집계"/>
      <sheetName val="가시설수량"/>
      <sheetName val="단위수량"/>
      <sheetName val="마산방향철근집계"/>
      <sheetName val="진주방향"/>
      <sheetName val="마산방향"/>
      <sheetName val="실행대비"/>
      <sheetName val="Dae_Jiju"/>
      <sheetName val="Sikje_ingun"/>
      <sheetName val="TREE_D"/>
      <sheetName val="준검 내역서"/>
      <sheetName val="데이타"/>
      <sheetName val="일위대가목차"/>
      <sheetName val="자료"/>
      <sheetName val="자재단가"/>
      <sheetName val="장비경비"/>
      <sheetName val="부대공"/>
      <sheetName val="터널조도"/>
      <sheetName val="CTEMCOST"/>
      <sheetName val="토사(PE)"/>
      <sheetName val="총괄"/>
      <sheetName val="과천MAIN"/>
      <sheetName val="총계"/>
      <sheetName val="공사개요"/>
      <sheetName val="사각맨홀"/>
      <sheetName val="기초공"/>
      <sheetName val="COVER"/>
      <sheetName val="간지 (세)"/>
      <sheetName val="I.설계조건"/>
      <sheetName val="NOMUBI"/>
      <sheetName val="sw1"/>
      <sheetName val="1.설계조건"/>
      <sheetName val="수로단위수량"/>
      <sheetName val="당초"/>
      <sheetName val="견적대비 견적서"/>
      <sheetName val="1단계"/>
      <sheetName val="수원공"/>
      <sheetName val="합류공"/>
      <sheetName val="위치조서"/>
      <sheetName val="4)유동표"/>
      <sheetName val="역T형교대-2수량"/>
      <sheetName val="공사비증감"/>
      <sheetName val="대로근거"/>
      <sheetName val="중로근거"/>
      <sheetName val="TOTAL_BOQ"/>
      <sheetName val="횡배위치"/>
      <sheetName val="장비집계"/>
      <sheetName val="1련박스"/>
      <sheetName val="guard(mac)"/>
      <sheetName val="부하(성남)"/>
      <sheetName val="산근(PE,300)"/>
      <sheetName val="특2호하천산근"/>
      <sheetName val="특2호부관하천산근"/>
      <sheetName val="구조물공집계"/>
      <sheetName val="내역서"/>
      <sheetName val="24분기"/>
      <sheetName val="지장물총괄표"/>
      <sheetName val="피벗테이블데이터분석"/>
      <sheetName val="평균높이산출근거"/>
      <sheetName val="횡배수관위치조서"/>
      <sheetName val="말뚝물량"/>
      <sheetName val="서울대규장각(가시설흙막이)"/>
      <sheetName val="바닥판(1)"/>
      <sheetName val="3.바닥판설계"/>
      <sheetName val="본체"/>
      <sheetName val="sub"/>
      <sheetName val="FOOTING단면력"/>
      <sheetName val="원형1호맨홀토공수량"/>
      <sheetName val=" 견적서"/>
      <sheetName val="가시설(TYPE-A)"/>
      <sheetName val="1-1평균터파기고(1)"/>
      <sheetName val="일위대가표(DEEP)"/>
      <sheetName val="2.가정단면"/>
      <sheetName val="가시설단위수량"/>
      <sheetName val="배(아)"/>
      <sheetName val="SORCE1"/>
      <sheetName val="COPING"/>
      <sheetName val="표지"/>
      <sheetName val="STEEL BOX 단면설계(SEC.8)"/>
      <sheetName val="시설물기초"/>
      <sheetName val="1위임보수"/>
      <sheetName val="1.설계기준"/>
      <sheetName val="1.관로"/>
      <sheetName val="이름정의"/>
      <sheetName val="초기화면"/>
      <sheetName val="단면치수"/>
      <sheetName val="산출근거"/>
      <sheetName val="여과지동"/>
      <sheetName val="기초자료"/>
      <sheetName val="단가"/>
      <sheetName val="70%"/>
      <sheetName val="건축공사"/>
      <sheetName val="내역(전체)"/>
      <sheetName val="BSD (2)"/>
      <sheetName val="현황"/>
      <sheetName val="3.하중산정4.지지력"/>
      <sheetName val="5.정산서"/>
      <sheetName val="주형"/>
      <sheetName val="설직재-1"/>
      <sheetName val="Stem Footing"/>
      <sheetName val="화재 탐지 설비"/>
      <sheetName val="단면A-A(TR)"/>
      <sheetName val="t형"/>
      <sheetName val="BOX"/>
      <sheetName val="통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말뚝지지력산정"/>
      <sheetName val="원형맨홀수량"/>
      <sheetName val="시설물기초"/>
      <sheetName val="표지"/>
      <sheetName val="000000"/>
      <sheetName val="기둥(원형)"/>
      <sheetName val="바닥판(1)"/>
      <sheetName val="통합"/>
      <sheetName val="#REF"/>
      <sheetName val="_산근2_"/>
      <sheetName val="_산근4_"/>
      <sheetName val="_산근5_"/>
      <sheetName val="Y-WORK"/>
      <sheetName val="DATA"/>
      <sheetName val="설계"/>
      <sheetName val="danga"/>
      <sheetName val="ilch"/>
      <sheetName val="지장물C"/>
      <sheetName val="현장지지물물량"/>
      <sheetName val="총괄표"/>
      <sheetName val="guard(mac)"/>
      <sheetName val="교각1"/>
      <sheetName val="수로교총재료집계"/>
      <sheetName val="도장수량(하1)"/>
      <sheetName val="주형"/>
      <sheetName val="ITEM"/>
      <sheetName val="SLAB&quot;1&quot;"/>
      <sheetName val="날개벽"/>
      <sheetName val="Sheet2"/>
      <sheetName val="1.우편집중내역서"/>
      <sheetName val="설계조건"/>
      <sheetName val="조명시설"/>
      <sheetName val="기초공"/>
      <sheetName val="단면가정"/>
      <sheetName val="WORK"/>
      <sheetName val="역T형"/>
      <sheetName val="Proposal"/>
      <sheetName val="설계예산서"/>
      <sheetName val="DATE"/>
      <sheetName val="SG"/>
      <sheetName val="차액보증"/>
      <sheetName val="터파기및재료"/>
      <sheetName val="1련박스"/>
      <sheetName val="중간부"/>
      <sheetName val="FOOTING단면력"/>
      <sheetName val="수량산출"/>
      <sheetName val="설계서"/>
      <sheetName val="1.설계조건"/>
      <sheetName val="공사내역"/>
      <sheetName val="토공계산서(부체도로)"/>
      <sheetName val="INPUT"/>
      <sheetName val=" "/>
      <sheetName val="단위수량"/>
      <sheetName val="진주방향"/>
      <sheetName val="1.설계기준"/>
      <sheetName val="우각부보강"/>
      <sheetName val="마산방향철근집계"/>
      <sheetName val="마산방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개발"/>
      <sheetName val="일위대가"/>
      <sheetName val="신산출"/>
      <sheetName val="산출근거(1)"/>
      <sheetName val="산출근거(2)"/>
      <sheetName val="계산"/>
      <sheetName val="심사출력"/>
      <sheetName val="심사물량"/>
      <sheetName val="심사계산"/>
      <sheetName val="집계표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>
        <row r="4">
          <cell r="C4">
            <v>93321</v>
          </cell>
        </row>
        <row r="5">
          <cell r="C5">
            <v>78211</v>
          </cell>
        </row>
        <row r="6">
          <cell r="C6">
            <v>78613</v>
          </cell>
        </row>
        <row r="7">
          <cell r="C7">
            <v>58567</v>
          </cell>
        </row>
        <row r="8">
          <cell r="C8">
            <v>41470</v>
          </cell>
        </row>
        <row r="9">
          <cell r="C9">
            <v>33750</v>
          </cell>
        </row>
      </sheetData>
      <sheetData sheetId="9">
        <row r="87">
          <cell r="D87">
            <v>1177.9000000000001</v>
          </cell>
        </row>
        <row r="88">
          <cell r="D88">
            <v>857.26</v>
          </cell>
          <cell r="F88">
            <v>706</v>
          </cell>
        </row>
        <row r="90">
          <cell r="I90">
            <v>108566</v>
          </cell>
        </row>
        <row r="93">
          <cell r="I93">
            <v>24125</v>
          </cell>
        </row>
        <row r="96">
          <cell r="I96">
            <v>36078</v>
          </cell>
        </row>
        <row r="99">
          <cell r="I99">
            <v>8017</v>
          </cell>
        </row>
      </sheetData>
      <sheetData sheetId="1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맨홀수량산출"/>
      <sheetName val="ABUT수량-A1"/>
      <sheetName val="조명시설"/>
      <sheetName val="H-pile(298x299)"/>
      <sheetName val="H-pile(250x250)"/>
      <sheetName val="말뚝지지력산정"/>
      <sheetName val="지장물C"/>
      <sheetName val="우각부보강"/>
      <sheetName val="DATE"/>
      <sheetName val="교각1"/>
      <sheetName val="종배수관(신)"/>
      <sheetName val="적용단위길이"/>
      <sheetName val="자료입력"/>
      <sheetName val="종배수관면벽신"/>
      <sheetName val="제출내역 (2)"/>
      <sheetName val="DATA"/>
      <sheetName val="집수정(600-700)"/>
      <sheetName val="설계예산서1안"/>
      <sheetName val="내역서"/>
      <sheetName val="내역서1"/>
      <sheetName val="날개벽"/>
      <sheetName val="슬래브"/>
      <sheetName val="상 부"/>
      <sheetName val="소양2-P5"/>
      <sheetName val="소분류목록"/>
      <sheetName val="터파기및재료"/>
      <sheetName val="연결관암거"/>
      <sheetName val="대로근거"/>
      <sheetName val="중로근거"/>
      <sheetName val="1.설계조건"/>
      <sheetName val="말뚝물량"/>
      <sheetName val="철근단면적"/>
      <sheetName val="내역(원)"/>
      <sheetName val="#REF"/>
      <sheetName val="일위대가"/>
      <sheetName val="99노임기준"/>
      <sheetName val="설계조건"/>
      <sheetName val="woo(mac)"/>
      <sheetName val="7.PILE  (돌출)"/>
      <sheetName val="주현(해보)"/>
      <sheetName val="주현(영광)"/>
      <sheetName val="단가 및 재료비"/>
      <sheetName val="중기사용료산출근거"/>
      <sheetName val="소도3교"/>
      <sheetName val="토사(PE)"/>
    </sheetNames>
    <sheetDataSet>
      <sheetData sheetId="0" refreshError="1">
        <row r="32">
          <cell r="E32">
            <v>11.4</v>
          </cell>
        </row>
        <row r="38">
          <cell r="M38">
            <v>0.222</v>
          </cell>
        </row>
        <row r="98">
          <cell r="K98">
            <v>42.49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지급자재"/>
      <sheetName val="DIAPHRAGM"/>
      <sheetName val="I.설계조건"/>
      <sheetName val="일위대가"/>
      <sheetName val="#REF"/>
      <sheetName val="중산교"/>
      <sheetName val="우각부보강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  <sheetName val="ABUT수량-A1"/>
      <sheetName val="REINF."/>
      <sheetName val="SKETCH"/>
      <sheetName val="교각계산"/>
      <sheetName val="조명시설"/>
      <sheetName val="동물이~1"/>
      <sheetName val="6PILE  (돌출)"/>
      <sheetName val="안정검토"/>
      <sheetName val="설계내역(2001)"/>
      <sheetName val="전체분 내역서(전북도) 최종"/>
      <sheetName val="I.설계조건"/>
      <sheetName val="일위대가"/>
      <sheetName val="가도공"/>
      <sheetName val="Sheet1 (2)"/>
      <sheetName val="SLAB"/>
      <sheetName val="도장수량(하1)"/>
      <sheetName val="주형"/>
      <sheetName val="소비자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  <sheetName val="우각부"/>
      <sheetName val="FOOTING단면력"/>
      <sheetName val="바닥판"/>
      <sheetName val="tggwan(mac)"/>
      <sheetName val="동물이~1"/>
      <sheetName val="COPING"/>
      <sheetName val="TYPE-1"/>
      <sheetName val="ⴭⴭⴭⴭ"/>
      <sheetName val="원형1호맨홀토공수량"/>
      <sheetName val="Sheet17"/>
      <sheetName val="1-1"/>
      <sheetName val="DATA"/>
      <sheetName val="경상비"/>
      <sheetName val="ABUT수량-A1"/>
      <sheetName val="도로구조공사비"/>
      <sheetName val="가설공사비"/>
      <sheetName val="부하계산서"/>
      <sheetName val="3련 BOX"/>
      <sheetName val="자압"/>
      <sheetName val="JUCK"/>
      <sheetName val="설계조건"/>
      <sheetName val="Macro(차단기)"/>
      <sheetName val="POOM_MOTO"/>
      <sheetName val="LOPCALC"/>
      <sheetName val="우수공"/>
      <sheetName val="SLAB"/>
      <sheetName val="옹벽기초자료"/>
      <sheetName val="현황산출서"/>
      <sheetName val="정부노임단가"/>
      <sheetName val="REINF."/>
      <sheetName val="LOADS"/>
      <sheetName val="6PILE  (돌출)"/>
      <sheetName val="특별교실"/>
      <sheetName val="안정검토"/>
      <sheetName val="INPUT"/>
      <sheetName val="조명시설"/>
      <sheetName val="주형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전기일위대가"/>
      <sheetName val="교각계산"/>
      <sheetName val="매크로"/>
      <sheetName val="다이꾸"/>
      <sheetName val="DATE"/>
      <sheetName val="구의33고"/>
      <sheetName val="전차선로 물량표"/>
      <sheetName val="노임"/>
      <sheetName val="수리계산(2021)"/>
      <sheetName val="20관리비율"/>
      <sheetName val="전체분 내역서(전북도) 최종"/>
      <sheetName val="배수공 주요자재 집계표"/>
      <sheetName val="소비자가"/>
      <sheetName val="말뚝지지력산정"/>
      <sheetName val="CONCRETE"/>
      <sheetName val="적용단위길이"/>
      <sheetName val="NOMUBI"/>
      <sheetName val="sw1"/>
      <sheetName val="부하(성남)"/>
      <sheetName val="설계"/>
      <sheetName val="guard(mac)"/>
      <sheetName val="물가시세"/>
      <sheetName val="일위대가"/>
      <sheetName val="신우"/>
      <sheetName val="H-pile(298x299)"/>
      <sheetName val="H-pile(250x250)"/>
      <sheetName val="지장물C"/>
      <sheetName val="Y-WORK"/>
      <sheetName val="ITEM"/>
      <sheetName val="통합"/>
      <sheetName val="단면설계"/>
      <sheetName val="교각1"/>
      <sheetName val="입찰안"/>
      <sheetName val="배수공"/>
      <sheetName val="MFAB"/>
      <sheetName val="MFRT"/>
      <sheetName val="MPKG"/>
      <sheetName val="MPRD"/>
      <sheetName val="쌍송교"/>
      <sheetName val="실행철강하도"/>
      <sheetName val="기계경비"/>
      <sheetName val="가도공"/>
      <sheetName val="노무비"/>
      <sheetName val="내역서"/>
      <sheetName val="수량산출"/>
      <sheetName val="DIAPHRAGM"/>
      <sheetName val="단위수량"/>
      <sheetName val="장비내역서"/>
      <sheetName val="부대내역"/>
      <sheetName val="ilch"/>
      <sheetName val="수로교총재료집계"/>
      <sheetName val="도장수량(하1)"/>
      <sheetName val="반중력식옹벽"/>
      <sheetName val="4)유동표"/>
      <sheetName val="일위대가(1)"/>
      <sheetName val="피벗테이블데이터분석"/>
      <sheetName val="3BL공동구 수량"/>
      <sheetName val="사각맨홀"/>
      <sheetName val="화산경계"/>
      <sheetName val="조도계산서 (도서)"/>
      <sheetName val="원형맨홀수량"/>
      <sheetName val="와동25-3(변경)"/>
      <sheetName val="001"/>
      <sheetName val="건축내역"/>
      <sheetName val="Sheet3"/>
      <sheetName val="단위중량"/>
      <sheetName val="자료"/>
      <sheetName val="1.설계조건"/>
      <sheetName val="Macro1"/>
      <sheetName val="공사비예비관리공감측설산출내역"/>
      <sheetName val="종배수관(신)"/>
      <sheetName val="B"/>
      <sheetName val="중기일위대가"/>
      <sheetName val="노임단가"/>
      <sheetName val="BQ(실행)"/>
      <sheetName val="감가상각"/>
      <sheetName val="1. 설계조건 2.단면가정 3. 하중계산"/>
      <sheetName val="DATA 입력란"/>
      <sheetName val="지진시"/>
      <sheetName val="N賃率-職"/>
      <sheetName val="가로등기초"/>
      <sheetName val="1.설계기준"/>
      <sheetName val="I.설계조건"/>
      <sheetName val="000000"/>
      <sheetName val="횡배수관단위수량"/>
      <sheetName val="수자재단위당"/>
      <sheetName val="보차도경계석"/>
      <sheetName val="토사(PE)"/>
      <sheetName val="총괄내역서"/>
      <sheetName val="Sheet1 (2)"/>
      <sheetName val="검토"/>
      <sheetName val="데리네이타현황"/>
      <sheetName val="전력구구조물산근"/>
      <sheetName val="공통(20-91)"/>
      <sheetName val="한강운반비"/>
      <sheetName val="#REF"/>
      <sheetName val="자재"/>
      <sheetName val="2000년1차"/>
      <sheetName val="역T형"/>
      <sheetName val="조정금액결과표 (차수별)"/>
      <sheetName val="지급자재"/>
      <sheetName val="EQT-ESTN"/>
      <sheetName val="6.OUTPUT"/>
      <sheetName val="L형옹벽(key)"/>
      <sheetName val="수안보-MBR1"/>
      <sheetName val="중기사용료산출근거"/>
      <sheetName val="토공"/>
      <sheetName val="단가 및 재료비"/>
      <sheetName val="진주방향"/>
      <sheetName val="배수관공"/>
      <sheetName val="노원열병합  건축공사기성내역서"/>
      <sheetName val="FA설치명세"/>
      <sheetName val="참조 (2)"/>
      <sheetName val="참조"/>
      <sheetName val="h-013211-2"/>
      <sheetName val="BID"/>
      <sheetName val="EQUIP LIST"/>
      <sheetName val="터파기및재료"/>
      <sheetName val="XL4Poppy"/>
      <sheetName val="DATA1"/>
      <sheetName val="플랜트 설치"/>
      <sheetName val="설계내역(2001)"/>
      <sheetName val="대포2교접속"/>
      <sheetName val="가설건물"/>
      <sheetName val="Graph (LGEN)"/>
      <sheetName val="out_prog"/>
      <sheetName val="선적schedule (2)"/>
      <sheetName val="보도부수량집계"/>
      <sheetName val="설계설명서1"/>
      <sheetName val="간접"/>
      <sheetName val="개략"/>
      <sheetName val="집계표1"/>
      <sheetName val="터널조도"/>
      <sheetName val="날개벽수량표"/>
      <sheetName val="옹벽"/>
      <sheetName val="cost"/>
      <sheetName val="가시설수량"/>
      <sheetName val="시트1"/>
      <sheetName val="Total"/>
      <sheetName val="Sheet2"/>
      <sheetName val="날개벽(시점좌측)"/>
      <sheetName val="방음벽기초(H=4m)"/>
      <sheetName val="공사개요"/>
      <sheetName val="접속도로1"/>
      <sheetName val="Cost bd-&quot;A&quot;"/>
      <sheetName val="L_RPTA05_목록"/>
      <sheetName val="안정계산"/>
      <sheetName val="단면검토"/>
      <sheetName val="계약내력"/>
      <sheetName val="횡배위치"/>
      <sheetName val="위치조서"/>
      <sheetName val="연장및면적(1)"/>
      <sheetName val="기둥(원형)"/>
      <sheetName val="일위대가모듈"/>
      <sheetName val="내역"/>
      <sheetName val="VXXXXXXX"/>
      <sheetName val="U-TYPE(1)"/>
      <sheetName val="수로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슬래브수량집계"/>
      <sheetName val="슬래브철근집계"/>
      <sheetName val="강재집계"/>
      <sheetName val="진주방향수량집계"/>
      <sheetName val="진주방향철근집계"/>
      <sheetName val="진주방향"/>
      <sheetName val="마산방향수량집계"/>
      <sheetName val="마산방향철근집계"/>
      <sheetName val="마산방향"/>
      <sheetName val="Sheet1"/>
      <sheetName val="Sheet1 (2)"/>
      <sheetName val="장비집계"/>
      <sheetName val="토사(PE)"/>
      <sheetName val="1.설계조건"/>
      <sheetName val="2.고용보험료산출근거"/>
      <sheetName val="참고사항"/>
      <sheetName val="근로자자료입력"/>
      <sheetName val="집계표"/>
      <sheetName val="계림(함평)"/>
      <sheetName val="계림(장성)"/>
      <sheetName val="DATE"/>
      <sheetName val="3련 BOX"/>
      <sheetName val="우각부보강"/>
      <sheetName val="8.석축단위(H=1.5M)"/>
      <sheetName val="가도공"/>
      <sheetName val="성토도수로현황(횡배수관)"/>
      <sheetName val="단위수량"/>
      <sheetName val="간접"/>
      <sheetName val="증감대비"/>
      <sheetName val="설계내역"/>
      <sheetName val="값"/>
      <sheetName val="2003상반기노임기준"/>
      <sheetName val="일위대가표"/>
      <sheetName val="용산3(영광)"/>
      <sheetName val="21301동"/>
      <sheetName val="토목검측서"/>
      <sheetName val="관접합및부설"/>
      <sheetName val="단가"/>
      <sheetName val="공사개요"/>
      <sheetName val="일위대가"/>
      <sheetName val="원가계산서"/>
      <sheetName val="단가 및 재료비"/>
      <sheetName val="중기사용료산출근거"/>
      <sheetName val="단가산출1"/>
      <sheetName val="단가산출2"/>
      <sheetName val="SLAB"/>
      <sheetName val="b_balju_cho"/>
      <sheetName val="인곡교상부"/>
      <sheetName val="지급자재"/>
      <sheetName val="간지"/>
      <sheetName val="단가대비표"/>
      <sheetName val="데이타"/>
      <sheetName val="토공연장"/>
      <sheetName val="자재"/>
      <sheetName val="우수받이"/>
      <sheetName val="중기조종사 단위단가"/>
      <sheetName val="관경별내역서"/>
      <sheetName val="Sheet2"/>
      <sheetName val="배수장토목공사비"/>
      <sheetName val="전기일위대가"/>
      <sheetName val="I.설계조건"/>
      <sheetName val="원가계산하도"/>
      <sheetName val="Total"/>
      <sheetName val="1.설계기준"/>
      <sheetName val="용수량(생활용수)"/>
      <sheetName val="맨홀수량집계"/>
      <sheetName val="수량산출"/>
      <sheetName val="안정검토"/>
      <sheetName val="#REF"/>
      <sheetName val="내역서"/>
      <sheetName val="순공사비"/>
      <sheetName val="총괄"/>
      <sheetName val="제잡비계산"/>
      <sheetName val="주현(해보)"/>
      <sheetName val="주현(영광)"/>
      <sheetName val="대창(함평)"/>
      <sheetName val="대창(장성)"/>
      <sheetName val="대창(함평)-창열"/>
      <sheetName val="식재인부"/>
      <sheetName val="조명시설"/>
      <sheetName val="노원열병합  건축공사기성내역서"/>
      <sheetName val="일위대가목록"/>
      <sheetName val="06 일위대가목록"/>
      <sheetName val="설계내역(2001)"/>
      <sheetName val="일위목록"/>
      <sheetName val="원가"/>
      <sheetName val="물가대비표"/>
      <sheetName val="3.고용보험료산출근거"/>
      <sheetName val="4.고용보험"/>
      <sheetName val="구조물공집계"/>
      <sheetName val="부하계산서"/>
      <sheetName val="대비"/>
      <sheetName val="설계조건"/>
      <sheetName val="원형맨홀수량"/>
      <sheetName val="소비자가"/>
      <sheetName val="ABUT수량-A1"/>
      <sheetName val="터파기및재료"/>
      <sheetName val="쌍송교"/>
      <sheetName val="가시설단위수량"/>
      <sheetName val="SORCE1"/>
      <sheetName val="99노임단가"/>
      <sheetName val="REACTION(USE평시)"/>
      <sheetName val="REACTION(USD지진시)"/>
      <sheetName val="기둥(원형)"/>
      <sheetName val="버스운행안내"/>
      <sheetName val="예방접종계획"/>
      <sheetName val="1호맨홀토공"/>
      <sheetName val="DIAPHRAGM"/>
      <sheetName val="주형"/>
      <sheetName val="8.PILE  (돌출)"/>
      <sheetName val="사용성검토"/>
      <sheetName val="단면가정"/>
      <sheetName val="원가계산"/>
      <sheetName val="기초입력 DATA"/>
      <sheetName val="설계예산서"/>
      <sheetName val="예산내역서"/>
      <sheetName val="총계"/>
      <sheetName val="역T형"/>
      <sheetName val="물가시세"/>
      <sheetName val="노임단가"/>
      <sheetName val="노무"/>
      <sheetName val="원가입력"/>
      <sheetName val="말뚝지지력산정"/>
      <sheetName val="전차선로 물량표"/>
      <sheetName val="한강운반비"/>
      <sheetName val="공통(20-91)"/>
      <sheetName val="예정공정표"/>
      <sheetName val="재집"/>
      <sheetName val="전등설비"/>
      <sheetName val="접합 및 부설 "/>
      <sheetName val="자재단가"/>
      <sheetName val="총괄내역서"/>
      <sheetName val="8_석축단위(H=1_5M)"/>
      <sheetName val="INPUT(덕도방향-시점)"/>
      <sheetName val="노무비"/>
      <sheetName val="재료비단가"/>
      <sheetName val="측구터파기공수량집계"/>
      <sheetName val="배수공 시멘트 및 골재량 산출"/>
      <sheetName val="구조물터파기수량집계"/>
      <sheetName val="부대공자재집계표"/>
      <sheetName val="공사비예비관리공감측설산출내역"/>
      <sheetName val="단가조사서"/>
      <sheetName val="토공유용계획표"/>
      <sheetName val="건축내역"/>
      <sheetName val="요율"/>
      <sheetName val="터널조도"/>
      <sheetName val="제출문"/>
      <sheetName val="N賃率-職"/>
      <sheetName val="6PILE  (돌출)"/>
      <sheetName val="용역비내역-진짜"/>
      <sheetName val=" 냉각수펌프"/>
      <sheetName val="계산서(곡선부)"/>
      <sheetName val="-치수표(곡선부)"/>
      <sheetName val="여과지동"/>
      <sheetName val="기초자료"/>
      <sheetName val="경계표주"/>
      <sheetName val="구간별"/>
      <sheetName val="수안보-MBR1"/>
      <sheetName val="교대(A1-A2)"/>
      <sheetName val="guard(mac)"/>
      <sheetName val="대치판정"/>
      <sheetName val="교대시점"/>
      <sheetName val="입찰안"/>
      <sheetName val="99노임기준"/>
      <sheetName val="대로근거"/>
      <sheetName val="중로근거"/>
      <sheetName val="경비_원본"/>
      <sheetName val="TOTAL_BOQ"/>
      <sheetName val="단면 (2)"/>
      <sheetName val="20관리비율"/>
      <sheetName val="단위중량"/>
      <sheetName val="인건비"/>
      <sheetName val="자재단가비교표"/>
      <sheetName val="기본단가표"/>
      <sheetName val=" 상부공통집계(총괄)"/>
      <sheetName val="변화치수"/>
      <sheetName val="Y-WORK"/>
      <sheetName val="을"/>
      <sheetName val="5지구단위"/>
      <sheetName val="pier-1"/>
      <sheetName val="내역"/>
      <sheetName val="수토공단위당"/>
      <sheetName val="내역서 (2)"/>
      <sheetName val="가로등기초"/>
      <sheetName val="GAEYO"/>
      <sheetName val="교각1"/>
      <sheetName val="차도부연장현황"/>
      <sheetName val="날개벽수량표"/>
      <sheetName val="H-pile(298x299)"/>
      <sheetName val="H-pile(250x250)"/>
      <sheetName val="깨기"/>
      <sheetName val="관로토공"/>
      <sheetName val="표지"/>
      <sheetName val="횡배수관"/>
      <sheetName val="토목"/>
      <sheetName val="심사물량"/>
      <sheetName val="심사계산"/>
      <sheetName val="단가입력"/>
      <sheetName val="플랜트 설치"/>
      <sheetName val="노임"/>
      <sheetName val="공사요율"/>
      <sheetName val="차액보증"/>
      <sheetName val="MOTOR"/>
      <sheetName val="평균H"/>
      <sheetName val="tggwan(mac)"/>
      <sheetName val="지장물C"/>
      <sheetName val="건설기계"/>
      <sheetName val="단가산출"/>
      <sheetName val="기초자재"/>
      <sheetName val="우배수"/>
      <sheetName val="VXXXXXXX"/>
      <sheetName val="집수정(600-700)"/>
      <sheetName val="할증 "/>
      <sheetName val="근태계획서"/>
      <sheetName val="0.단가"/>
      <sheetName val="건축공사"/>
      <sheetName val="우수"/>
    </sheetNames>
    <sheetDataSet>
      <sheetData sheetId="0"/>
      <sheetData sheetId="1"/>
      <sheetData sheetId="2"/>
      <sheetData sheetId="3"/>
      <sheetData sheetId="4"/>
      <sheetData sheetId="5" refreshError="1">
        <row r="110">
          <cell r="AN110">
            <v>1.31</v>
          </cell>
        </row>
        <row r="295">
          <cell r="AN295" t="str">
            <v>m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1.설계조건"/>
      <sheetName val="진주방향"/>
      <sheetName val="우각부보강"/>
      <sheetName val="토공계산서(부체도로)"/>
      <sheetName val="대비"/>
      <sheetName val="내역서"/>
      <sheetName val="Sheet1"/>
      <sheetName val="중산교"/>
      <sheetName val="입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진주방향"/>
      <sheetName val="type-F"/>
      <sheetName val="우각부보강"/>
      <sheetName val="11"/>
      <sheetName val="C_DATA"/>
      <sheetName val="가시설단위수량"/>
      <sheetName val="SORCE1"/>
      <sheetName val="대비"/>
      <sheetName val="내역서"/>
      <sheetName val="3련 BOX"/>
      <sheetName val="입찰안"/>
      <sheetName val="일위"/>
      <sheetName val="tggwan(mac)"/>
      <sheetName val="DATE"/>
      <sheetName val="COPING"/>
      <sheetName val="관경결정"/>
      <sheetName val="실행철강하도"/>
      <sheetName val="Macro(차단기)"/>
      <sheetName val="우수"/>
      <sheetName val="중산교"/>
      <sheetName val="세목전체"/>
      <sheetName val="guard(mac)"/>
      <sheetName val="1.설계조건"/>
      <sheetName val="물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총괄집계표"/>
      <sheetName val="수량집계"/>
      <sheetName val="부대공"/>
      <sheetName val="토공집계"/>
      <sheetName val="소업1교"/>
      <sheetName val="창규ex"/>
      <sheetName val="창규ex (2)"/>
      <sheetName val="교각-집계"/>
      <sheetName val="교각수량"/>
      <sheetName val="시점(우)-날개벽"/>
      <sheetName val="시점(좌)-날개벽"/>
      <sheetName val="종점(우)-날개벽"/>
      <sheetName val="종점(좌)-날개벽"/>
      <sheetName val="접속 슬래브"/>
      <sheetName val="토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내역서"/>
      <sheetName val="type-F"/>
    </sheetNames>
    <sheetDataSet>
      <sheetData sheetId="0"/>
      <sheetData sheetId="1" refreshError="1"/>
      <sheetData sheetId="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우수공"/>
      <sheetName val="우각부보강"/>
      <sheetName val="tggwan(mac)"/>
      <sheetName val="산출근거"/>
      <sheetName val="역T형교대-2수량"/>
      <sheetName val="98NS-N"/>
      <sheetName val="예정공정완"/>
      <sheetName val="공내역"/>
      <sheetName val="BID"/>
      <sheetName val="FOOTING단면력"/>
      <sheetName val="터파기및재료"/>
      <sheetName val="기초공"/>
      <sheetName val="기둥(원형)"/>
      <sheetName val="S0"/>
      <sheetName val="토사(PE)"/>
      <sheetName val="Sheet2"/>
      <sheetName val="실행철강하도"/>
      <sheetName val="설계조건"/>
      <sheetName val="산근1,2"/>
      <sheetName val="가도공"/>
      <sheetName val="신규일위대가"/>
      <sheetName val="(A)내역서"/>
      <sheetName val="1단계"/>
      <sheetName val="데이타"/>
      <sheetName val="MOTOR"/>
      <sheetName val="DATA"/>
      <sheetName val="G.R300경비"/>
      <sheetName val="3BL공동구 수량"/>
      <sheetName val="말뚝지지력산정"/>
      <sheetName val="TOTAL3"/>
      <sheetName val="수량산출"/>
      <sheetName val="조명시설"/>
      <sheetName val="중간부"/>
      <sheetName val="98수문일위"/>
      <sheetName val="코드표"/>
      <sheetName val="DATE"/>
      <sheetName val="우수"/>
      <sheetName val="중산교"/>
      <sheetName val="Sheet1 (2)"/>
      <sheetName val="날개벽(시점좌측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ABUT수량-A1"/>
    </sheetNames>
    <sheetDataSet>
      <sheetData sheetId="0" refreshError="1"/>
      <sheetData sheetId="1" refreshError="1">
        <row r="29">
          <cell r="H29">
            <v>0.15</v>
          </cell>
        </row>
        <row r="64">
          <cell r="M64">
            <v>4000</v>
          </cell>
        </row>
      </sheetData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안정검토"/>
      <sheetName val="type-F"/>
      <sheetName val="설계조건"/>
      <sheetName val="보도경계블럭"/>
      <sheetName val="단면검토"/>
      <sheetName val="1.설계기준"/>
      <sheetName val="공사비"/>
      <sheetName val="말뚝지지력산정"/>
      <sheetName val="우각부보강"/>
      <sheetName val="3련 BOX"/>
      <sheetName val="작업시작"/>
      <sheetName val="본선부단위수량"/>
      <sheetName val="VXXXXX"/>
      <sheetName val="100000"/>
      <sheetName val="중산교"/>
      <sheetName val="횡배수관집현황(2공구)"/>
      <sheetName val="조도계산서 (도서)"/>
      <sheetName val="Proposal"/>
      <sheetName val="내역"/>
      <sheetName val="DATE"/>
      <sheetName val="기초공"/>
      <sheetName val="기둥(원형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1단계"/>
      <sheetName val="데이타"/>
      <sheetName val="DATA"/>
      <sheetName val="진주방향"/>
      <sheetName val="마산방향"/>
      <sheetName val="마산방향철근집계"/>
      <sheetName val="이토변실(A3-LINE)"/>
      <sheetName val="수량산출"/>
      <sheetName val="건축내역"/>
      <sheetName val="배수통관(좌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안정검토"/>
      <sheetName val="터널조도"/>
      <sheetName val="설계"/>
      <sheetName val="수안보-MBR1"/>
      <sheetName val="개발계획수립"/>
      <sheetName val="우각부보강"/>
      <sheetName val="자재조사표(참고용)"/>
      <sheetName val="품셈집계표"/>
      <sheetName val="시중노임단가"/>
      <sheetName val="일반부표집계표"/>
      <sheetName val="VXXXXXXX"/>
      <sheetName val="#REF"/>
      <sheetName val="tggwan(mac)"/>
      <sheetName val="화산경계"/>
      <sheetName val="노임단가"/>
      <sheetName val="3CHBDC"/>
      <sheetName val="5CHBDC"/>
      <sheetName val="골재산출"/>
      <sheetName val="중산교"/>
      <sheetName val="상수도토공집계표"/>
      <sheetName val="가압장(토목)"/>
      <sheetName val="반중력식옹벽"/>
      <sheetName val="자재단가비교표"/>
      <sheetName val="입찰안"/>
      <sheetName val="4)유동표"/>
      <sheetName val="INPUT"/>
      <sheetName val="통합"/>
      <sheetName val="지장물C"/>
      <sheetName val="일위_파일"/>
      <sheetName val="신표지1"/>
      <sheetName val="당초내역서"/>
      <sheetName val="배수공1"/>
      <sheetName val="토공"/>
      <sheetName val="Sheet1 (2)"/>
      <sheetName val="Sheet17"/>
      <sheetName val="U-TYPE(1)"/>
      <sheetName val="옹벽철근"/>
      <sheetName val="기초공"/>
      <sheetName val="기둥(원형)"/>
      <sheetName val="차액보증"/>
      <sheetName val="계산중"/>
      <sheetName val="횡배위치"/>
      <sheetName val="BOX형 교대"/>
      <sheetName val="배수공집계"/>
      <sheetName val="CPM챠트"/>
      <sheetName val="일정계산(예정)"/>
      <sheetName val="DATA"/>
      <sheetName val="본체"/>
      <sheetName val="guard(mac)"/>
      <sheetName val="원가서"/>
      <sheetName val="품셈TABLE"/>
      <sheetName val="날개벽"/>
      <sheetName val="1.설계기준"/>
      <sheetName val="1.설계조건"/>
      <sheetName val="설직재-1"/>
      <sheetName val="역T형"/>
      <sheetName val="위치조서"/>
      <sheetName val="차선도색현황"/>
      <sheetName val="지사인원사무실"/>
      <sheetName val="BID"/>
      <sheetName val="기계경비일람"/>
      <sheetName val="공통"/>
      <sheetName val="교각1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TEEL BOX 단면설계(SEC.8)"/>
      <sheetName val="tggwan(mac)"/>
      <sheetName val="세목전체"/>
      <sheetName val="LEGEND"/>
      <sheetName val="공사개요"/>
      <sheetName val="Sheet1 (2)"/>
      <sheetName val="중산교"/>
      <sheetName val="실행철강하도"/>
      <sheetName val="내역"/>
      <sheetName val="3차설계"/>
      <sheetName val="준검 내역서"/>
      <sheetName val="상수도토공집계표"/>
      <sheetName val="우수"/>
      <sheetName val="안정검토"/>
      <sheetName val="guard(mac)"/>
      <sheetName val="수량"/>
      <sheetName val="원형1호맨홀토공수량"/>
      <sheetName val="도로정위치부표"/>
      <sheetName val="도로조사부표"/>
      <sheetName val="CRUDE RE-bar"/>
      <sheetName val="설계조건"/>
      <sheetName val="증감대비"/>
      <sheetName val="말뚝지지력산정"/>
      <sheetName val="Macro(차단기)"/>
      <sheetName val="하수급견적대비"/>
      <sheetName val="수량산출서-2"/>
      <sheetName val="조명시설"/>
      <sheetName val="부대내역"/>
      <sheetName val="COVER"/>
      <sheetName val="수안보-MBR1"/>
      <sheetName val="BSD (2)"/>
      <sheetName val="차액보증"/>
      <sheetName val="현황산출서"/>
      <sheetName val="현황"/>
      <sheetName val="#REF"/>
      <sheetName val="용산1(해보)"/>
      <sheetName val="방음벽기초"/>
      <sheetName val="집수정(600-700)"/>
      <sheetName val="JUCKEYK"/>
      <sheetName val="내역서2"/>
      <sheetName val="DATE"/>
      <sheetName val="수량산출"/>
      <sheetName val="토사(PE)"/>
      <sheetName val="자재단가_사급"/>
      <sheetName val="노임단가"/>
      <sheetName val="중기적산목록"/>
      <sheetName val="내역서"/>
      <sheetName val="N賃率-職"/>
      <sheetName val="화재 탐지 설비"/>
      <sheetName val="3.바닥판설계"/>
      <sheetName val="연결관암거"/>
      <sheetName val="Sheet3"/>
      <sheetName val="집계표"/>
      <sheetName val="24분기"/>
      <sheetName val="청천내"/>
      <sheetName val="2000시행"/>
      <sheetName val="POWER"/>
      <sheetName val="과천MAIN"/>
      <sheetName val="기준"/>
      <sheetName val="기둥(원형)"/>
      <sheetName val="2공구산출내역"/>
      <sheetName val="Sheet1"/>
      <sheetName val="옥외 전력간선공사"/>
      <sheetName val="접속도수량집계표"/>
      <sheetName val="깨기"/>
      <sheetName val="우배수"/>
      <sheetName val="Sheet1(X)"/>
      <sheetName val="BOX형 교대"/>
      <sheetName val="토목내역서"/>
      <sheetName val="플랜트 설치"/>
      <sheetName val="5.정산서"/>
      <sheetName val="약품공급2"/>
      <sheetName val="당초"/>
      <sheetName val="갑지1"/>
      <sheetName val="연부97-1"/>
      <sheetName val="우각부보강"/>
      <sheetName val="3련 BOX"/>
      <sheetName val="일위_파일"/>
      <sheetName val="이토변실(A3-LINE)"/>
      <sheetName val="규격"/>
      <sheetName val="수종"/>
      <sheetName val="부대tu"/>
      <sheetName val="연결임시"/>
      <sheetName val="파일의이용"/>
      <sheetName val="산출금액내역"/>
      <sheetName val="내역서1999.8최종"/>
      <sheetName val="신표지1"/>
      <sheetName val="당초내역서"/>
      <sheetName val="배수공1"/>
      <sheetName val="토공"/>
      <sheetName val="Sheet17"/>
      <sheetName val="INPUT"/>
      <sheetName val="U-TYPE(1)"/>
      <sheetName val="터파기및재료"/>
      <sheetName val="코드표"/>
      <sheetName val="수로단위수량"/>
      <sheetName val="입찰안"/>
      <sheetName val="간접재료비산출표-27-30"/>
      <sheetName val="8.석축단위(H=1.5M)"/>
      <sheetName val="2000년1차"/>
      <sheetName val="2000전체분"/>
      <sheetName val="순성토"/>
      <sheetName val="표지"/>
      <sheetName val="MOTOR"/>
      <sheetName val="교각1"/>
      <sheetName val="총괄표"/>
      <sheetName val="일위대가"/>
      <sheetName val="외자내역"/>
      <sheetName val="외자배분"/>
      <sheetName val="1.설계기준"/>
      <sheetName val="데이타"/>
      <sheetName val="DATA"/>
      <sheetName val="통합"/>
      <sheetName val="Sheet2"/>
      <sheetName val="표층포설및다짐"/>
      <sheetName val="용량(1-2)"/>
      <sheetName val="H-PILE수량집계"/>
      <sheetName val="구조물공"/>
      <sheetName val="1차 내역서"/>
      <sheetName val="전기"/>
      <sheetName val="COPING"/>
      <sheetName val="충주"/>
      <sheetName val="BSD_(2)"/>
      <sheetName val="STEEL_BOX_단면설계(SEC_8)"/>
      <sheetName val="t형"/>
      <sheetName val="BID"/>
      <sheetName val="단가산출서"/>
      <sheetName val="예정(3)"/>
      <sheetName val="동원(3)"/>
      <sheetName val="주형"/>
      <sheetName val="SG"/>
      <sheetName val="가설"/>
      <sheetName val="날개벽"/>
      <sheetName val="토공계산서(부체도로)"/>
      <sheetName val="공량산출서"/>
      <sheetName val="106C0300"/>
      <sheetName val="운반비정산"/>
      <sheetName val="정산"/>
      <sheetName val="T형( 파일기초) 공현1교"/>
      <sheetName val=""/>
      <sheetName val="설계개요"/>
      <sheetName val="Y-WORK"/>
      <sheetName val="ITEM"/>
      <sheetName val="JUCK"/>
      <sheetName val="정부노임단가"/>
      <sheetName val="포장공"/>
      <sheetName val="대덕토공총"/>
      <sheetName val="가로등내역서"/>
      <sheetName val="70%"/>
      <sheetName val="데리네이타현황"/>
      <sheetName val="서울대규장각(가시설흙막이)"/>
      <sheetName val="조도계산서"/>
      <sheetName val="노무단가"/>
      <sheetName val="단가"/>
      <sheetName val="전선 및 전선관"/>
      <sheetName val="3BL공동구 수량"/>
      <sheetName val="호안공"/>
      <sheetName val="4)유동표"/>
      <sheetName val="05 BOX"/>
      <sheetName val="02 SLAB"/>
      <sheetName val="보차도경계석"/>
      <sheetName val="견적서(대외) (2)"/>
      <sheetName val="Macro1"/>
      <sheetName val="단가표"/>
      <sheetName val="사유서"/>
      <sheetName val="대가표(품셈)"/>
      <sheetName val="화산경계"/>
      <sheetName val="단위수량산출"/>
      <sheetName val="노임이"/>
      <sheetName val="단면가정"/>
      <sheetName val="값"/>
      <sheetName val="구간재료"/>
      <sheetName val="DB"/>
      <sheetName val="VXXXXX"/>
      <sheetName val="단가비교표"/>
      <sheetName val="STBOX"/>
      <sheetName val="기초공"/>
      <sheetName val="FOOTING단면력"/>
      <sheetName val="토공수량"/>
      <sheetName val="도로구조공사비"/>
      <sheetName val="도로토공공사비"/>
      <sheetName val="여수토공사비"/>
      <sheetName val="길어깨(현황)"/>
      <sheetName val="산출"/>
      <sheetName val="편입용지조서"/>
      <sheetName val="단면치수"/>
      <sheetName val="골재산출"/>
      <sheetName val="사전공사"/>
      <sheetName val="건설성적"/>
      <sheetName val="000000"/>
      <sheetName val="구조물철거타공정이월"/>
      <sheetName val="gyun"/>
      <sheetName val="5.전사투자계획종함안"/>
      <sheetName val="BOX"/>
      <sheetName val="노임"/>
      <sheetName val="6PILE  (돌출)"/>
      <sheetName val="교통표지"/>
      <sheetName val=" 견적서"/>
      <sheetName val="원가서"/>
      <sheetName val="공사비증감"/>
      <sheetName val="직노"/>
      <sheetName val="가시설수량"/>
      <sheetName val="단위수량"/>
      <sheetName val="간지"/>
      <sheetName val="표  지"/>
      <sheetName val="여흥"/>
      <sheetName val="현장조사"/>
      <sheetName val="명세서"/>
      <sheetName val="Mc1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평야부"/>
      <sheetName val="가설공사비"/>
      <sheetName val="부표총괄"/>
      <sheetName val="기초목"/>
      <sheetName val="Initial Input Variable"/>
      <sheetName val="변수"/>
      <sheetName val="시행내역서"/>
      <sheetName val="관경결정"/>
      <sheetName val="시공측량-을"/>
      <sheetName val="쌍송교"/>
      <sheetName val="물가시세"/>
      <sheetName val="수량집계"/>
      <sheetName val="잡비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준검 내역서"/>
      <sheetName val="변화치수"/>
      <sheetName val="안정검토"/>
      <sheetName val="보도경계블럭"/>
      <sheetName val="설계"/>
      <sheetName val="guard(mac)"/>
      <sheetName val="교각1"/>
      <sheetName val="수로교총재료집계"/>
      <sheetName val="일위대가"/>
      <sheetName val="토공A"/>
      <sheetName val="말뚝지지력산정"/>
      <sheetName val="설계조건"/>
      <sheetName val="총괄"/>
      <sheetName val="날개벽수량표"/>
      <sheetName val="suk(ma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ABUT수량-A1"/>
      <sheetName val="교각계산"/>
      <sheetName val="3BL공동구 수량"/>
      <sheetName val="깨기"/>
      <sheetName val="설계조건"/>
      <sheetName val="안정계산"/>
      <sheetName val="TABLE"/>
      <sheetName val="단면검토"/>
      <sheetName val="DATE"/>
      <sheetName val="설산1.나"/>
      <sheetName val="본사S"/>
      <sheetName val="SLAB"/>
      <sheetName val="FOOTING단면력"/>
      <sheetName val="산출근거"/>
      <sheetName val="가도공"/>
      <sheetName val="단면가정"/>
      <sheetName val="원형맨홀수량"/>
      <sheetName val="D-35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집계"/>
      <sheetName val="소화전및제수변"/>
      <sheetName val="관집계"/>
      <sheetName val="1호선관접합"/>
      <sheetName val="2호선관접합 "/>
      <sheetName val="양식 (2)"/>
      <sheetName val="양식"/>
      <sheetName val="1호선토공집계"/>
      <sheetName val="1호선토적표"/>
      <sheetName val="2호선토공집계"/>
      <sheetName val="2호선토적표 "/>
      <sheetName val="배기변실및소화전실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맨홀수량집계"/>
      <sheetName val="가시설수량"/>
      <sheetName val="단위수량"/>
      <sheetName val="가시설(TYPE-A)"/>
      <sheetName val="1-1평균터파기고(1)"/>
      <sheetName val="1호맨홀가감수량"/>
      <sheetName val="1호맨홀수량산출"/>
      <sheetName val="장비집계"/>
      <sheetName val="우각부보강"/>
      <sheetName val="SE-611"/>
      <sheetName val="본체"/>
      <sheetName val="3BL공동구 수량"/>
      <sheetName val="설계"/>
      <sheetName val="guard(mac)"/>
      <sheetName val="교각1"/>
      <sheetName val="안정검토"/>
      <sheetName val="type-F"/>
      <sheetName val="수량산출"/>
      <sheetName val="ITEM"/>
      <sheetName val="일위대가"/>
      <sheetName val="통합"/>
      <sheetName val="대비"/>
      <sheetName val="내역서"/>
      <sheetName val="Y-WORK"/>
      <sheetName val="수로교총재료집계"/>
      <sheetName val="소비자가"/>
      <sheetName val="건축내역"/>
      <sheetName val="설계조건"/>
      <sheetName val="#REF"/>
      <sheetName val="신우"/>
      <sheetName val="말뚝지지력산정"/>
      <sheetName val="치수표"/>
      <sheetName val="H-pile(298x299)"/>
      <sheetName val="H-pile(250x250)"/>
      <sheetName val="지장물C"/>
      <sheetName val="정부노임단가"/>
      <sheetName val="I一般比"/>
      <sheetName val="단위중량"/>
      <sheetName val="암거공"/>
      <sheetName val="중산교"/>
      <sheetName val="WORK"/>
      <sheetName val="표지판현황"/>
      <sheetName val="방송노임"/>
      <sheetName val="B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단위중량"/>
      <sheetName val="입력DATA"/>
      <sheetName val="바닥판"/>
      <sheetName val="가시설수량"/>
      <sheetName val="단위수량"/>
      <sheetName val="우각부보강"/>
      <sheetName val="ITEM"/>
      <sheetName val="맨홀수량집계"/>
      <sheetName val="3련 BOX"/>
      <sheetName val="3BL공동구 수량"/>
      <sheetName val="화산경계"/>
      <sheetName val="횡배위치"/>
      <sheetName val="BOX"/>
      <sheetName val="양식"/>
      <sheetName val="SLAB"/>
      <sheetName val="수량산출"/>
      <sheetName val="정부노임단가"/>
      <sheetName val="가시설(TYPE-A)"/>
      <sheetName val="1-1평균터파기고(1)"/>
      <sheetName val="type-F"/>
      <sheetName val="통합"/>
      <sheetName val="대비"/>
      <sheetName val="내역서"/>
      <sheetName val="안정검토"/>
      <sheetName val="신우"/>
      <sheetName val="말뚝지지력산정"/>
      <sheetName val="H-pile(298x299)"/>
      <sheetName val="H-pile(250x250)"/>
      <sheetName val="지장물C"/>
      <sheetName val="Studio"/>
      <sheetName val="SG"/>
      <sheetName val="장비집계"/>
      <sheetName val="중기사용료"/>
      <sheetName val="직노"/>
      <sheetName val="보집계표"/>
      <sheetName val="3.3 사용성검토"/>
      <sheetName val="공종별 집계"/>
      <sheetName val="2000전체분"/>
      <sheetName val="2000년1차"/>
      <sheetName val="설계"/>
      <sheetName val="토사(PE)"/>
      <sheetName val="변화치수"/>
      <sheetName val="골재집계"/>
      <sheetName val="명세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ITEM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WORK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DS-LOAD"/>
      <sheetName val="데이타"/>
      <sheetName val="정부노임단가"/>
      <sheetName val="일반공사"/>
      <sheetName val="2F 회의실견적(5_14 일대)"/>
      <sheetName val="CONCRETE"/>
      <sheetName val="지급자재"/>
      <sheetName val="P礔CKAGE"/>
      <sheetName val="D-3503"/>
      <sheetName val="차액보증"/>
      <sheetName val="남양시작동자105노65기1.3화1.2"/>
      <sheetName val="운반비(전선륐)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공통비"/>
      <sheetName val="경비"/>
      <sheetName val="A-4"/>
      <sheetName val="날개벽"/>
      <sheetName val="출근부"/>
      <sheetName val="건축내역"/>
      <sheetName val="코드"/>
      <sheetName val="전기일위대가"/>
      <sheetName val="Y-WORK"/>
      <sheetName val="BLOCK(1)"/>
      <sheetName val="터널조도"/>
      <sheetName val="타공종이기"/>
      <sheetName val="투찰"/>
      <sheetName val="SG"/>
      <sheetName val="자재단가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부대내역"/>
      <sheetName val="전차선로 물량표"/>
      <sheetName val="중기사용료"/>
      <sheetName val="설계예산내역서"/>
      <sheetName val="노원열병합  건축공사기성내역서"/>
      <sheetName val="공통가설"/>
      <sheetName val="소비자가"/>
      <sheetName val="내역분기"/>
      <sheetName val="31.고_x0000_RTU"/>
      <sheetName val="공사비집계"/>
      <sheetName val="K1자재(3차등)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결과조달"/>
      <sheetName val="11.자재단가"/>
      <sheetName val="Sheet1 (2)"/>
      <sheetName val="CTEMCOST"/>
      <sheetName val="98지급계획"/>
      <sheetName val="CODE"/>
      <sheetName val="sw1"/>
      <sheetName val="NOMUBI"/>
      <sheetName val="I.설계조건"/>
      <sheetName val="TEL"/>
      <sheetName val="ilch"/>
      <sheetName val="c_balju"/>
      <sheetName val="조도계산서 (도서)"/>
      <sheetName val="BQ"/>
      <sheetName val="#REF"/>
      <sheetName val="수량산출서"/>
      <sheetName val="교각계산"/>
      <sheetName val="환률"/>
      <sheetName val="견적시담(송포2공구)"/>
      <sheetName val="토공계산서(부체도로)"/>
      <sheetName val="GIS재"/>
      <sheetName val="MTR재(한기)"/>
      <sheetName val="GIS.Ry재"/>
      <sheetName val="간선계산"/>
      <sheetName val="노무비"/>
      <sheetName val="토공"/>
      <sheetName val="001"/>
      <sheetName val="금액내역서"/>
      <sheetName val="연결임시"/>
      <sheetName val="현금"/>
      <sheetName val="단위중량"/>
      <sheetName val="집1"/>
      <sheetName val="8.PILE  (돌출)"/>
      <sheetName val="토공(완충)"/>
      <sheetName val="품목"/>
      <sheetName val="자재집계"/>
      <sheetName val="중기일위대가"/>
      <sheetName val="인건비"/>
      <sheetName val="L형옹벽(key)"/>
      <sheetName val="기초공"/>
      <sheetName val="기둥(원형)"/>
      <sheetName val="한강운반비"/>
      <sheetName val="수량산출"/>
      <sheetName val="단가조사서"/>
      <sheetName val="DATE"/>
      <sheetName val="구조물철거타공정이월"/>
      <sheetName val="백호우계수"/>
      <sheetName val="관람석제출"/>
      <sheetName val="내역서(총)"/>
      <sheetName val="횡배위치"/>
      <sheetName val="공사개요"/>
      <sheetName val="철거수량"/>
      <sheetName val="판"/>
      <sheetName val="토 적 표"/>
      <sheetName val="표지 (2)"/>
      <sheetName val="총괄내역서"/>
      <sheetName val="품질 및 특성 보정계수"/>
      <sheetName val="기계내역"/>
      <sheetName val="6호기"/>
      <sheetName val="실행예산"/>
      <sheetName val="입력DATA"/>
      <sheetName val="바닥판"/>
      <sheetName val="TOTAL"/>
      <sheetName val="fitting"/>
      <sheetName val="32.銅기기초"/>
      <sheetName val="수목단가"/>
      <sheetName val="시설수량표"/>
      <sheetName val="식재수량표"/>
      <sheetName val="일위목록"/>
      <sheetName val="BID"/>
      <sheetName val="Sheet4"/>
      <sheetName val="BJJIN"/>
      <sheetName val="단가"/>
      <sheetName val="시설물일위"/>
      <sheetName val="일위대가목록"/>
      <sheetName val="전신환매도율"/>
      <sheetName val="총계"/>
      <sheetName val="내역서 "/>
      <sheetName val="준검 내역서"/>
      <sheetName val="3BL공동구 수량"/>
      <sheetName val="실행철강하도"/>
      <sheetName val="최초침전지집계표"/>
      <sheetName val="7.1유효폭"/>
      <sheetName val="ABUT수량-A1"/>
      <sheetName val="건축"/>
      <sheetName val="산거각호표"/>
      <sheetName val="공통부대비"/>
      <sheetName val="정렬"/>
      <sheetName val="danga"/>
      <sheetName val="조경"/>
      <sheetName val="화재 탐지 설비"/>
      <sheetName val="토목주소"/>
      <sheetName val="프랜트면허"/>
      <sheetName val="NEWDRAW"/>
      <sheetName val="March"/>
      <sheetName val="현장"/>
      <sheetName val="Sheet2"/>
      <sheetName val="노임"/>
      <sheetName val="설계조건"/>
      <sheetName val="안정계산"/>
      <sheetName val="단면검토"/>
      <sheetName val="(2)"/>
      <sheetName val="기계실"/>
      <sheetName val="겉장"/>
      <sheetName val="기성검사원"/>
      <sheetName val="원가"/>
      <sheetName val="토목"/>
      <sheetName val="을"/>
      <sheetName val="난방열교"/>
      <sheetName val="급탕열교"/>
      <sheetName val="31.고"/>
      <sheetName val="골조시행"/>
      <sheetName val="B"/>
      <sheetName val="교각1"/>
      <sheetName val="FACTOR"/>
      <sheetName val="손익분석"/>
      <sheetName val="총집계표"/>
      <sheetName val="몰탈재료산출"/>
      <sheetName val="일위대가목차"/>
      <sheetName val="실행내역"/>
      <sheetName val="Site Expenses"/>
      <sheetName val="설변물량"/>
      <sheetName val="현장지지물물량"/>
      <sheetName val="보합"/>
      <sheetName val="가공비"/>
      <sheetName val="단면가정"/>
      <sheetName val="Customer Databas"/>
      <sheetName val="말뚝물량"/>
      <sheetName val="계산근거"/>
      <sheetName val="COST"/>
      <sheetName val="맨홀수량집계"/>
      <sheetName val="STORAGE"/>
      <sheetName val="수량집계"/>
      <sheetName val="총괄집계표"/>
      <sheetName val="TABLE"/>
      <sheetName val="DATA(BAC)"/>
      <sheetName val="단가대비표"/>
      <sheetName val="플랜트 설치"/>
      <sheetName val="단가산출2"/>
      <sheetName val="소업1교"/>
      <sheetName val="JUCK"/>
      <sheetName val="토공총괄집계"/>
      <sheetName val="점수계산1-2"/>
      <sheetName val="신공"/>
      <sheetName val="dtxl"/>
      <sheetName val="2000년1차"/>
      <sheetName val="2000전체분"/>
      <sheetName val="TYPE-B 평균H"/>
      <sheetName val="회사99"/>
      <sheetName val="내역1"/>
      <sheetName val="Sheet5"/>
      <sheetName val="예산서"/>
      <sheetName val="FRP배관단가(만수)"/>
      <sheetName val="만수배관단가"/>
      <sheetName val="IMP(MAIN)"/>
      <sheetName val="IMP (REACTOR)"/>
      <sheetName val="경비2내역"/>
      <sheetName val="eq_data"/>
      <sheetName val="설계예산서"/>
      <sheetName val="Dae_Jiju"/>
      <sheetName val="Sikje_ingun"/>
      <sheetName val="TREE_D"/>
      <sheetName val="입찰"/>
      <sheetName val="현경"/>
      <sheetName val="토목내역"/>
      <sheetName val="터파기및재료"/>
      <sheetName val="EUPDAT2"/>
      <sheetName val="9GNG운반"/>
      <sheetName val="여흥"/>
      <sheetName val="Explanation for Page 17"/>
      <sheetName val="단중표"/>
      <sheetName val="35_x000e_장주신설"/>
      <sheetName val="사용성검토"/>
      <sheetName val="한전고리-을"/>
      <sheetName val="2.예산냴역검토서"/>
      <sheetName val="일위대가표"/>
      <sheetName val="견적서"/>
      <sheetName val="금액집계"/>
      <sheetName val="5. COST SCHEDULE PER EXPENSE"/>
      <sheetName val="설변내역1"/>
      <sheetName val="가설공사내역"/>
      <sheetName val="일위대가 (목록)"/>
      <sheetName val="전기일위목록"/>
      <sheetName val="2.대외공문"/>
      <sheetName val="내역총괄표"/>
      <sheetName val="단면 (2)"/>
      <sheetName val="공종별 집계"/>
      <sheetName val="장비당단가 (1)"/>
      <sheetName val="구왤집계표"/>
      <sheetName val="대비표"/>
      <sheetName val="woo(mac)"/>
      <sheetName val="산업개발안내서"/>
      <sheetName val="년"/>
      <sheetName val="귀래 설계 공내역서"/>
      <sheetName val="Macro1"/>
      <sheetName val="TYPE1"/>
      <sheetName val="조건표"/>
      <sheetName val="총투자비산정"/>
      <sheetName val="ROE(FI)"/>
      <sheetName val="Sens&amp;Anal"/>
      <sheetName val="제경비"/>
      <sheetName val="장비집계"/>
      <sheetName val="기계경비"/>
      <sheetName val="UNIT"/>
      <sheetName val="장문교(대전)"/>
      <sheetName val="건축(충일분)"/>
      <sheetName val="unit 4"/>
      <sheetName val="자료"/>
      <sheetName val="예산M12A"/>
      <sheetName val="변화치수"/>
      <sheetName val="45,46"/>
      <sheetName val="06-BATCH "/>
      <sheetName val="실시설계"/>
      <sheetName val="단면(RW1)"/>
      <sheetName val="SE-611"/>
      <sheetName val="산근"/>
      <sheetName val="검색"/>
      <sheetName val="총누계"/>
      <sheetName val="8.자재단가"/>
      <sheetName val="하수급견적대비"/>
      <sheetName val="명세서"/>
      <sheetName val="C &amp; G RHS"/>
      <sheetName val="남ꌀ전JC"/>
      <sheetName val="원형맨홀수량"/>
      <sheetName val="#230,#235"/>
      <sheetName val="전체총괄표"/>
      <sheetName val="요소별"/>
      <sheetName val="전기요금"/>
      <sheetName val="도급대비"/>
      <sheetName val="조건"/>
      <sheetName val="한전위탁공사비2"/>
      <sheetName val="실행내역서"/>
      <sheetName val="코드표"/>
      <sheetName val="관리비"/>
      <sheetName val="아파트건축"/>
      <sheetName val="연수동"/>
      <sheetName val="단면치수"/>
      <sheetName val="1을"/>
      <sheetName val="hvac(제어동)"/>
      <sheetName val="Proposal"/>
      <sheetName val="개요"/>
      <sheetName val="예산변경사항"/>
      <sheetName val="dg"/>
      <sheetName val="단위수량"/>
      <sheetName val="P.M 별"/>
      <sheetName val="부대공집계표"/>
      <sheetName val="1.수인터널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관거공사비"/>
      <sheetName val="공틀공사"/>
      <sheetName val="D040416"/>
      <sheetName val="U-TYPE(1)"/>
      <sheetName val=" 견적서"/>
      <sheetName val="비대칭계수"/>
      <sheetName val="전동기 SPEC"/>
      <sheetName val="CS2"/>
      <sheetName val="설계명세서(선로)"/>
      <sheetName val="자재단가표"/>
      <sheetName val="설계산출표지"/>
      <sheetName val="공사원가계산서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/>
      <sheetData sheetId="513" refreshError="1"/>
      <sheetData sheetId="514" refreshError="1"/>
      <sheetData sheetId="515" refreshError="1"/>
      <sheetData sheetId="516" refreshError="1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설계조건"/>
      <sheetName val="MOTOR"/>
      <sheetName val="입력DATA"/>
      <sheetName val="바닥판"/>
      <sheetName val="도로정위치부표"/>
      <sheetName val="도로조사부표"/>
      <sheetName val="DATE"/>
      <sheetName val="REINF."/>
      <sheetName val="LOADS"/>
      <sheetName val="터파기및재료"/>
      <sheetName val="I.설계조건"/>
      <sheetName val="#REF"/>
      <sheetName val="맨홀토공"/>
      <sheetName val="우수공"/>
      <sheetName val="수량산출"/>
      <sheetName val="토공A"/>
      <sheetName val="날개벽"/>
      <sheetName val="부대내역"/>
      <sheetName val="3련 BOX"/>
      <sheetName val="Sheet3"/>
      <sheetName val="공사비집계"/>
      <sheetName val="청천내"/>
      <sheetName val="200"/>
      <sheetName val="일위대가(계측기설치)"/>
      <sheetName val="가로등내역서"/>
      <sheetName val="입찰안"/>
      <sheetName val="INPUT"/>
      <sheetName val="길어깨(현황)"/>
      <sheetName val="용산1(해보)"/>
      <sheetName val="BOX전기내역"/>
      <sheetName val="내역"/>
      <sheetName val="물가시세"/>
      <sheetName val="guard(mac)"/>
      <sheetName val="내역서"/>
      <sheetName val="일위대가"/>
      <sheetName val="전기일위대가"/>
      <sheetName val="Sheet1"/>
      <sheetName val="표  지"/>
      <sheetName val="계산중"/>
      <sheetName val="추가예산"/>
      <sheetName val="기계경비"/>
      <sheetName val="ARCH"/>
      <sheetName val="총괄표"/>
      <sheetName val="쌍송교"/>
      <sheetName val="WORK"/>
      <sheetName val="ITEM"/>
      <sheetName val="노임"/>
      <sheetName val="정부노임단가"/>
      <sheetName val="단가"/>
      <sheetName val="시설물일위"/>
      <sheetName val="규격"/>
      <sheetName val="수종"/>
      <sheetName val="일위_파일"/>
      <sheetName val="이토변실(A3-LINE)"/>
      <sheetName val="노임단가"/>
      <sheetName val="부대tu"/>
      <sheetName val="연결임시"/>
      <sheetName val="파일의이용"/>
      <sheetName val="산출금액내역"/>
      <sheetName val="내역서1999.8최종"/>
      <sheetName val="중산교"/>
      <sheetName val="집수정(600-700)"/>
      <sheetName val="우각부보강"/>
      <sheetName val="가도공"/>
      <sheetName val="INPUTDATA"/>
      <sheetName val="개략"/>
      <sheetName val="tggwan(mac)"/>
      <sheetName val="단가 "/>
      <sheetName val="지장물C"/>
      <sheetName val="교각1"/>
      <sheetName val="FOOTING단면력"/>
      <sheetName val="토사(PE)"/>
      <sheetName val="9GNG운반"/>
      <sheetName val="말뚝지지력산정"/>
      <sheetName val="원형1호맨홀토공수량"/>
      <sheetName val="개발운영비청구"/>
      <sheetName val="수량집계"/>
      <sheetName val="ilch"/>
      <sheetName val="가시설수량"/>
      <sheetName val="단위수량"/>
      <sheetName val="우수공,맨홀,집수정"/>
      <sheetName val="4.말뚝설계"/>
      <sheetName val="1.설계조건"/>
      <sheetName val="ⴭⴭⴭⴭ"/>
      <sheetName val="품셈TABLE"/>
      <sheetName val="노무,재료"/>
      <sheetName val="3BL공동구 수량"/>
      <sheetName val="가시설(TYPE-A)"/>
      <sheetName val="1호맨홀가감수량"/>
      <sheetName val="1-1평균터파기고(1)"/>
      <sheetName val="1호맨홀수량산출"/>
      <sheetName val="피벗테이블데이터분석"/>
      <sheetName val="적용단위길이"/>
      <sheetName val="특수기호강도거푸집"/>
      <sheetName val="종배수관면벽신"/>
      <sheetName val="종배수관(신)"/>
      <sheetName val="자료입력"/>
      <sheetName val="별표집계"/>
      <sheetName val="Sheet1 (2)"/>
      <sheetName val="설계개요"/>
      <sheetName val="A-4"/>
      <sheetName val="유기공정"/>
      <sheetName val="000000"/>
      <sheetName val="1호맨홀토공"/>
      <sheetName val="기둥(원형)"/>
      <sheetName val="4)유동표"/>
      <sheetName val="하수실행"/>
      <sheetName val="1SGATE97"/>
      <sheetName val="옥외등신설"/>
      <sheetName val="저케CV22신설"/>
      <sheetName val="저케CV38신설"/>
      <sheetName val="저케CV8신설"/>
      <sheetName val="접지3종"/>
      <sheetName val="신우"/>
      <sheetName val="98수문일위"/>
      <sheetName val="횡배위치"/>
      <sheetName val="자료"/>
      <sheetName val="배선(낙차)"/>
      <sheetName val="수안보-MBR1"/>
      <sheetName val="유역면적"/>
      <sheetName val="Stem Footing"/>
      <sheetName val="직재"/>
      <sheetName val="1.설계기준"/>
      <sheetName val="조명시설"/>
      <sheetName val="명세서"/>
      <sheetName val="장비집계"/>
      <sheetName val="기본DATA"/>
      <sheetName val="96보완계획7.12"/>
      <sheetName val="역T형"/>
      <sheetName val="6PILE  (돌출)"/>
      <sheetName val="날개벽(시점좌측)"/>
      <sheetName val="플랜트 설치"/>
      <sheetName val="7.PILE  (돌출)"/>
      <sheetName val="공주-교대(A1)"/>
      <sheetName val="공사비증감"/>
      <sheetName val="설계서"/>
      <sheetName val="시설물기초"/>
      <sheetName val="자재단가"/>
      <sheetName val="Y-WORK"/>
      <sheetName val="b_balju"/>
      <sheetName val="1000 DB구축 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상부단면력"/>
      <sheetName val="사용성검토"/>
      <sheetName val="신축이음"/>
      <sheetName val="배력철근"/>
      <sheetName val="교각계산"/>
      <sheetName val="FOOTING단면력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원형1호맨홀토공수량"/>
      <sheetName val="ABUT수량-A1"/>
      <sheetName val="VXXXXXXX"/>
      <sheetName val="#REF"/>
      <sheetName val="tggwan(mac)"/>
      <sheetName val="ⴭⴭⴭⴭ"/>
      <sheetName val="3련 BOX"/>
      <sheetName val="내역서"/>
      <sheetName val="BID"/>
      <sheetName val="설계조건"/>
      <sheetName val="지진시"/>
      <sheetName val="MOTOR"/>
      <sheetName val="001"/>
      <sheetName val="L_RPTA05_목록"/>
      <sheetName val="8.PILE  (돌출)"/>
      <sheetName val="U-TYPE(1)"/>
      <sheetName val="단위중량"/>
      <sheetName val="1.설계기준"/>
      <sheetName val="바닥판"/>
      <sheetName val="안정검토(온1)"/>
      <sheetName val="토사(PE)"/>
      <sheetName val="일반맨홀수량집계"/>
      <sheetName val="일반맨홀수량집계(A-7 LINE)"/>
      <sheetName val="SG"/>
      <sheetName val="도장수량(하1)"/>
      <sheetName val="주형"/>
      <sheetName val="단면가정"/>
      <sheetName val="6PILE  (돌출)"/>
      <sheetName val="표지판현황"/>
      <sheetName val="부대내역"/>
      <sheetName val="배"/>
      <sheetName val="표준내역"/>
      <sheetName val="수안보-MBR1"/>
      <sheetName val="조도계산서 (도서)"/>
      <sheetName val="부안변전"/>
      <sheetName val="가시설(TYPE-A)"/>
      <sheetName val="1-1평균터파기고(1)"/>
      <sheetName val="설산1.나"/>
      <sheetName val="본사S"/>
      <sheetName val="0"/>
      <sheetName val="타공종이기"/>
      <sheetName val="맨홀수량집계"/>
      <sheetName val="날개벽수량표"/>
      <sheetName val="덕전리"/>
      <sheetName val="차액보증"/>
      <sheetName val="역T형교대(말뚝기초)"/>
      <sheetName val="2F 회의실견적(5_14 일대)"/>
      <sheetName val="DATE"/>
      <sheetName val="DATA"/>
      <sheetName val="토공A"/>
      <sheetName val="조명시설"/>
      <sheetName val="말뚝지지력산정"/>
      <sheetName val="SRC-B3U2"/>
      <sheetName val="터파기및재료"/>
      <sheetName val="TABLE"/>
      <sheetName val="원형맨홀수량"/>
      <sheetName val="안정계산"/>
      <sheetName val="단면검토"/>
      <sheetName val="말뚝물량"/>
      <sheetName val="방음벽기초"/>
      <sheetName val="신축수량"/>
      <sheetName val="내역"/>
      <sheetName val="OZ049E"/>
      <sheetName val="????"/>
      <sheetName val="우각부보강"/>
      <sheetName val="3BL공동구 수량"/>
      <sheetName val="수량산출"/>
      <sheetName val="type-F"/>
      <sheetName val="통합"/>
      <sheetName val="옹벽"/>
      <sheetName val="중기일위대가"/>
      <sheetName val="노임단가"/>
      <sheetName val="총괄내역서"/>
      <sheetName val="입찰안"/>
      <sheetName val="대비"/>
      <sheetName val="안정검토"/>
      <sheetName val="신우"/>
      <sheetName val="H-pile(298x299)"/>
      <sheetName val="H-pile(250x250)"/>
      <sheetName val="정부노임단가"/>
      <sheetName val="노임"/>
      <sheetName val="슬래브"/>
      <sheetName val="가시설수량"/>
      <sheetName val="단위수량"/>
      <sheetName val="당초"/>
      <sheetName val="Sheet1 (2)"/>
      <sheetName val="현장지지물물량"/>
      <sheetName val="도장수량"/>
      <sheetName val="기초계산(Pmax)"/>
      <sheetName val="전기,계장"/>
      <sheetName val="입력DATA"/>
      <sheetName val="4.말뚝설계"/>
      <sheetName val="1.설계조건"/>
      <sheetName val="D-623D"/>
      <sheetName val="BOX(1.5X1.5)"/>
      <sheetName val="ITEM"/>
      <sheetName val="수직구(H-pile)"/>
      <sheetName val="포장공"/>
      <sheetName val="적용단위길이"/>
      <sheetName val="기계경비"/>
      <sheetName val="WORK"/>
      <sheetName val="Sheet3"/>
      <sheetName val="집계표(육상)"/>
      <sheetName val="국공유지및사유지"/>
      <sheetName val="횡배수관단위수량"/>
      <sheetName val="COPING"/>
      <sheetName val="Requirement(Work Crew)"/>
      <sheetName val="우수공"/>
      <sheetName val="집수정(600-700)"/>
      <sheetName val="단면및토압계산"/>
      <sheetName val="설치조서"/>
      <sheetName val="Sheet1"/>
      <sheetName val="woo(mac)"/>
      <sheetName val="배수공집계표"/>
      <sheetName val="예정공정표"/>
      <sheetName val="시행후면적"/>
      <sheetName val="철근량"/>
      <sheetName val="표지 (2)"/>
      <sheetName val="ilch"/>
      <sheetName val="단가비교표"/>
      <sheetName val="산출내역서"/>
      <sheetName val="600v허용전류"/>
      <sheetName val="교류전압강하계수"/>
      <sheetName val="MACRO(MCC)"/>
      <sheetName val="현황산출서"/>
      <sheetName val="보집계표"/>
      <sheetName val="횡배위치"/>
      <sheetName val="뚝토공"/>
      <sheetName val="Sheet2"/>
      <sheetName val="단면A-A(TR)"/>
      <sheetName val="ATS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"/>
      <sheetName val="종횡형"/>
      <sheetName val="주형"/>
      <sheetName val="하중표"/>
      <sheetName val="유효폭"/>
      <sheetName val="단면특성치"/>
      <sheetName val="부재력집계표G1"/>
      <sheetName val="부재력집계표G3"/>
      <sheetName val="지점반력"/>
      <sheetName val="주형단면검토1"/>
      <sheetName val="주형단면검토2"/>
      <sheetName val="주형단면검토3"/>
      <sheetName val="주형단면검토4"/>
      <sheetName val="주형단면검토5(지점부)"/>
      <sheetName val="주형단면검토6(지점부)"/>
      <sheetName val="SPLICE(X)"/>
      <sheetName val="보강재,STUD"/>
      <sheetName val="대경구설계"/>
      <sheetName val="횡구설계"/>
      <sheetName val="용접두께(X)"/>
      <sheetName val="JACKUP보강재(X)"/>
      <sheetName val="CAMBER"/>
      <sheetName val="CAMBER(X)"/>
      <sheetName val="피로"/>
      <sheetName val="신축이음"/>
      <sheetName val="내진설계"/>
      <sheetName val="내진삽도"/>
      <sheetName val="내진삽도 3S"/>
      <sheetName val="도장수량"/>
      <sheetName val="고재수량"/>
      <sheetName val="비파괴검사"/>
      <sheetName val="Sheet1"/>
      <sheetName val="Sheet1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우수공"/>
      <sheetName val="적용단위길이"/>
      <sheetName val="FOOTING단면력"/>
      <sheetName val="중산교"/>
      <sheetName val="신점2리"/>
      <sheetName val="BID"/>
      <sheetName val="날개벽"/>
      <sheetName val="주형"/>
      <sheetName val="제출내역 (2)"/>
      <sheetName val="안정검토(온1)"/>
      <sheetName val="토사(PE)"/>
      <sheetName val="Sheet17"/>
      <sheetName val="INPUT"/>
      <sheetName val="토공정보"/>
      <sheetName val="DATA"/>
      <sheetName val="노임단가"/>
      <sheetName val="자재단가"/>
      <sheetName val="L_RPTA05_목록"/>
      <sheetName val="날개벽수량표"/>
      <sheetName val="덕전리"/>
      <sheetName val="1.설계조건"/>
      <sheetName val="TRE TABLE"/>
      <sheetName val="약품공급2"/>
      <sheetName val="VXXXXXXX"/>
      <sheetName val="#REF"/>
      <sheetName val="tggwan(mac)"/>
      <sheetName val="우각부보강"/>
      <sheetName val="Sheet2"/>
      <sheetName val="계약내역서(을지)"/>
      <sheetName val="danga"/>
      <sheetName val="ilch"/>
      <sheetName val="Y-WORK"/>
      <sheetName val="Sheet1"/>
      <sheetName val="입찰안"/>
      <sheetName val="배수공"/>
      <sheetName val="지수"/>
      <sheetName val="DATABASE"/>
      <sheetName val="을"/>
      <sheetName val="01"/>
      <sheetName val="토공"/>
      <sheetName val="3.하중산정4.지지력"/>
      <sheetName val="실행철강하도"/>
      <sheetName val="전체"/>
      <sheetName val="충주"/>
      <sheetName val="기준액"/>
      <sheetName val="Macro상수"/>
      <sheetName val="woo(mac)"/>
      <sheetName val="Requirement(Work Crew)"/>
      <sheetName val="DATE"/>
      <sheetName val="흄관수량"/>
      <sheetName val="ⴭⴭⴭⴭ"/>
      <sheetName val="부하LOAD"/>
      <sheetName val="주차구획선수량"/>
      <sheetName val="3련 BOX"/>
      <sheetName val="전력구구조물산근"/>
      <sheetName val="1.우편집중내역서"/>
      <sheetName val="결선list"/>
      <sheetName val="설계조건"/>
      <sheetName val="장비집계"/>
      <sheetName val="3BL공동구 수량"/>
      <sheetName val="수량산출"/>
      <sheetName val="type-F"/>
      <sheetName val="통합"/>
      <sheetName val="설계"/>
      <sheetName val="예정(3)"/>
      <sheetName val="9GNG운반"/>
      <sheetName val="원형맨홀수량"/>
      <sheetName val="차액보증"/>
      <sheetName val="대비"/>
      <sheetName val="내역서"/>
      <sheetName val="안정검토"/>
      <sheetName val="수종"/>
      <sheetName val="총괄"/>
      <sheetName val="U-TYPE(1)"/>
      <sheetName val="우수"/>
      <sheetName val="내역"/>
      <sheetName val="발신정보"/>
      <sheetName val="Macro(차단기)"/>
      <sheetName val="맨홀수량산출"/>
      <sheetName val="공사개요"/>
      <sheetName val="산근1,2"/>
      <sheetName val="가도공"/>
      <sheetName val="신규일위대가"/>
      <sheetName val="도장수량(하1)"/>
      <sheetName val="구조물철거타공정이월"/>
      <sheetName val="다이꾸"/>
      <sheetName val="토공총괄표"/>
      <sheetName val="상 부"/>
      <sheetName val="T형( 파일기초) 공현1교"/>
      <sheetName val="(A)내역서"/>
      <sheetName val="품셈"/>
      <sheetName val="단면가정"/>
      <sheetName val="날개벽(TYPE1)"/>
      <sheetName val="산출근거"/>
      <sheetName val="토공(우물통,기타) "/>
      <sheetName val="STEEL BOX 단면설계(SEC.8)"/>
      <sheetName val="횡배수관단위수량"/>
      <sheetName val="MOTOR"/>
      <sheetName val="1호토공"/>
      <sheetName val="오버레이산출근거"/>
      <sheetName val="L형옹벽(key)"/>
      <sheetName val="접속도로1"/>
      <sheetName val="001"/>
      <sheetName val="개략"/>
      <sheetName val="천방교접속"/>
      <sheetName val="현장관리비 산출내역"/>
      <sheetName val="역T형"/>
      <sheetName val="총괄표"/>
      <sheetName val="설계가"/>
      <sheetName val="기둥(원형)"/>
      <sheetName val="COPING"/>
      <sheetName val="조경일람"/>
      <sheetName val="부대내역"/>
      <sheetName val="000000"/>
      <sheetName val="7.PILE  (돌출)"/>
      <sheetName val="단면검토"/>
      <sheetName val="1차배부(JB포함)"/>
      <sheetName val="직재"/>
      <sheetName val="식생블럭단위수량"/>
      <sheetName val="운동장 (2)"/>
      <sheetName val="당초"/>
      <sheetName val="table"/>
      <sheetName val="구천"/>
      <sheetName val="WORK"/>
      <sheetName val="8-2.수량산출서_중형"/>
      <sheetName val="경비단가"/>
      <sheetName val="기기리스트"/>
      <sheetName val="세륜세차집계표"/>
      <sheetName val="BLOCK(1)"/>
      <sheetName val="wall"/>
      <sheetName val="MACRO(MCC)"/>
      <sheetName val="6PILE  (돌출)"/>
      <sheetName val="차선도색(1)"/>
      <sheetName val="원형1호맨홀토공수량"/>
      <sheetName val="원가계산서"/>
      <sheetName val="기준"/>
      <sheetName val="공량산출서"/>
      <sheetName val="토공A"/>
      <sheetName val="집수정(600-700)"/>
      <sheetName val="단위단가"/>
      <sheetName val="L-type"/>
      <sheetName val="역T형교대(말뚝기초)"/>
      <sheetName val="06 일위대가목록"/>
      <sheetName val="2000전체분"/>
      <sheetName val="2000년1차"/>
      <sheetName val="조명시설"/>
      <sheetName val="참조M"/>
      <sheetName val="참조"/>
      <sheetName val="Stem Footing"/>
      <sheetName val="변화치수"/>
      <sheetName val="t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부하계산서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갑지"/>
      <sheetName val="내역표지"/>
      <sheetName val="원가(02발주)"/>
      <sheetName val="사급 관급"/>
      <sheetName val="관급자재 (2)"/>
      <sheetName val="사급자재"/>
      <sheetName val="관급자재"/>
      <sheetName val="원가(상우)"/>
      <sheetName val="상와우(변경)"/>
      <sheetName val="원가(상좌)"/>
      <sheetName val="상와좌(변경)"/>
      <sheetName val="원가(이전)"/>
      <sheetName val="이전(변경)"/>
      <sheetName val="원가(구하)"/>
      <sheetName val="구하(변경)"/>
      <sheetName val="원가(구상)"/>
      <sheetName val="구상(변경)"/>
      <sheetName val="비교"/>
      <sheetName val="DATE"/>
      <sheetName val="Macro1"/>
      <sheetName val="기초코드"/>
      <sheetName val="MOTOR"/>
      <sheetName val="횡배위치"/>
      <sheetName val="노임단가"/>
      <sheetName val="적용단위길이"/>
      <sheetName val="지진시"/>
      <sheetName val="ABUT수량-A1"/>
      <sheetName val="토목공사"/>
      <sheetName val="내역서"/>
      <sheetName val="우배수"/>
      <sheetName val="Baby일위대가"/>
      <sheetName val="FOOTING단면력"/>
      <sheetName val="3련 BOX"/>
      <sheetName val="ⴭⴭⴭⴭ"/>
      <sheetName val="물가시세"/>
      <sheetName val="집계표(육상)"/>
      <sheetName val="화산경계"/>
      <sheetName val="일반공사"/>
      <sheetName val="내역"/>
      <sheetName val="일위대가(가설)"/>
      <sheetName val="토사(PE)"/>
      <sheetName val="암거날개벽재료집계"/>
      <sheetName val="인건비"/>
      <sheetName val="표지"/>
      <sheetName val="내역서(삼호)"/>
      <sheetName val="Sheet1 (2)"/>
      <sheetName val="[일위대가표.xls]A:\설계파일모음\설계프로그램\일위대"/>
      <sheetName val="원형1호맨홀토공수량"/>
      <sheetName val="중기사용료"/>
      <sheetName val="맨홀수량"/>
      <sheetName val="부대공"/>
      <sheetName val="조도계산서 (도서)"/>
      <sheetName val="L_RPTA05_목록"/>
      <sheetName val="빗물받이(910-510-410)"/>
      <sheetName val="WORK"/>
      <sheetName val="터파기및재료"/>
      <sheetName val="U-TYPE(1)"/>
      <sheetName val="설계조건"/>
      <sheetName val="안정계산"/>
      <sheetName val="단면검토"/>
      <sheetName val="코드표"/>
      <sheetName val="적용건축"/>
      <sheetName val="노무비단가"/>
      <sheetName val="일위대가"/>
      <sheetName val="집계표"/>
      <sheetName val="부대내역"/>
      <sheetName val="날개벽"/>
      <sheetName val="배수장토목공사비"/>
      <sheetName val="입찰안"/>
      <sheetName val="001"/>
      <sheetName val="LOPCALC"/>
      <sheetName val="단가산출"/>
      <sheetName val="1.설계조건"/>
      <sheetName val="1. 설계조건 2.단면가정 3. 하중계산"/>
      <sheetName val="DATA 입력란"/>
      <sheetName val="접속도로1"/>
      <sheetName val="물량산출서"/>
      <sheetName val="단가산출서"/>
      <sheetName val="직노"/>
      <sheetName val="기본일위"/>
      <sheetName val="산출근거"/>
      <sheetName val="정의"/>
      <sheetName val="noyim"/>
      <sheetName val="unitpric"/>
      <sheetName val="ilch"/>
      <sheetName val="일위대가(출입)"/>
      <sheetName val="날개벽수량표"/>
      <sheetName val="약전닥트"/>
      <sheetName val="일지-H"/>
      <sheetName val="FA설치명세"/>
      <sheetName val="쌍송교"/>
      <sheetName val="Sheet17"/>
      <sheetName val="L형옹벽측구"/>
      <sheetName val="정부노임단가"/>
      <sheetName val="진주방향"/>
      <sheetName val="교각1"/>
      <sheetName val="단가 "/>
      <sheetName val="노임"/>
      <sheetName val="giathanh1"/>
      <sheetName val="가설건물"/>
      <sheetName val="차액보증"/>
      <sheetName val="수량산출"/>
      <sheetName val="AIR갑지"/>
      <sheetName val="시설대외"/>
      <sheetName val="갑지 (3)"/>
      <sheetName val="내역서양식"/>
      <sheetName val="단가마지막 (2)"/>
      <sheetName val="열량계단가비교"/>
      <sheetName val="열량계단가비교 (2)"/>
      <sheetName val="배관공사"/>
      <sheetName val="구조물깨기"/>
      <sheetName val="BOX총집계"/>
      <sheetName val="BOX집계"/>
      <sheetName val="지수토공수량"/>
      <sheetName val="난간지수수량"/>
      <sheetName val="날개벽공제"/>
      <sheetName val="날개벽단위수량"/>
      <sheetName val="날개벽단위수량1 (2)"/>
      <sheetName val="날개단위"/>
      <sheetName val="날개벽집계"/>
      <sheetName val="박스연장조서"/>
      <sheetName val="박스단위1"/>
      <sheetName val="BOX난간차수"/>
      <sheetName val="날개벽단위수량1"/>
      <sheetName val="날개벽단위수량2"/>
      <sheetName val="날개단위1"/>
      <sheetName val="횡배수단위"/>
      <sheetName val="종배집계"/>
      <sheetName val="철근레미집"/>
      <sheetName val="몰탈포장집"/>
      <sheetName val="토공계획"/>
      <sheetName val="토적표"/>
      <sheetName val="개거집계"/>
      <sheetName val="개거연장"/>
      <sheetName val="개거2.0"/>
      <sheetName val="개거1.7"/>
      <sheetName val="개거1.5"/>
      <sheetName val="개거1.3"/>
      <sheetName val="작업일수"/>
      <sheetName val="그라수량"/>
      <sheetName val="주입량"/>
      <sheetName val="찬공량총괄"/>
      <sheetName val="찬공량공별내역"/>
      <sheetName val="포장총집"/>
      <sheetName val="포장총집계"/>
      <sheetName val="포장집"/>
      <sheetName val="포장집계"/>
      <sheetName val="표준횡단"/>
      <sheetName val="확폭면적"/>
      <sheetName val="포장연장"/>
      <sheetName val="측구증감"/>
      <sheetName val="측구공제"/>
      <sheetName val="L형절포장공제"/>
      <sheetName val="L형성포장공제"/>
      <sheetName val="L형옹벽포장공제"/>
      <sheetName val="브럭체인"/>
      <sheetName val="접속수량집"/>
      <sheetName val="접속포장집"/>
      <sheetName val="접속산출 "/>
      <sheetName val="수방진입"/>
      <sheetName val="배수공"/>
      <sheetName val="도수로집"/>
      <sheetName val="도수로"/>
      <sheetName val="측구공집계"/>
      <sheetName val="L형측구"/>
      <sheetName val="맹암거(TY-1)"/>
      <sheetName val="맹암거(TY-2)"/>
      <sheetName val="V형측구"/>
      <sheetName val="암거평균H"/>
      <sheetName val="암거사각보강"/>
      <sheetName val="횡배수집계"/>
      <sheetName val="횡배수량"/>
      <sheetName val="횡토공1"/>
      <sheetName val="횡토공 2"/>
      <sheetName val="횡토공 3"/>
      <sheetName val="횡배수관보강"/>
      <sheetName val="횡배날개수량"/>
      <sheetName val="횡배날공제"/>
      <sheetName val="횡배날개공제"/>
      <sheetName val="횡배날개토공"/>
      <sheetName val="횡배평균H"/>
      <sheetName val="횡날개벽토공"/>
      <sheetName val="절도수단위"/>
      <sheetName val="도수단위"/>
      <sheetName val="집수정집계"/>
      <sheetName val="종배집계표"/>
      <sheetName val="면벽단위량"/>
      <sheetName val="종배토공단위량"/>
      <sheetName val="빗물집계"/>
      <sheetName val="구조물공"/>
      <sheetName val="옹벽집계"/>
      <sheetName val="옹벽단위"/>
      <sheetName val="옹벽신축이음"/>
      <sheetName val="석축집계"/>
      <sheetName val="석축조서"/>
      <sheetName val="돌붙임"/>
      <sheetName val="#REF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laroux"/>
      <sheetName val="일위산출근거 (2)"/>
      <sheetName val="COST"/>
      <sheetName val="XXXXXX"/>
      <sheetName val="우수관로 자재집계  "/>
      <sheetName val="우수관로 수량집계"/>
      <sheetName val="우수관로자재접합 "/>
      <sheetName val="맨홀집계표 "/>
      <sheetName val="맨홀토공"/>
      <sheetName val="VXXXXXX"/>
      <sheetName val="-구조물공토공"/>
      <sheetName val="-접속도로-"/>
      <sheetName val="-접속도로증감1"/>
      <sheetName val="토목"/>
      <sheetName val="산출내역서집계표"/>
      <sheetName val="위치조서"/>
      <sheetName val="5Strand-장기처짐PCI"/>
      <sheetName val="암거단위-1련"/>
      <sheetName val="형상"/>
      <sheetName val="단위중량"/>
      <sheetName val="견적서"/>
      <sheetName val="노임단"/>
      <sheetName val="운반공"/>
      <sheetName val="자재단"/>
      <sheetName val="장비단"/>
      <sheetName val="광주운남을"/>
      <sheetName val="소비자가"/>
      <sheetName val="집계"/>
      <sheetName val="갑지1"/>
      <sheetName val="갑지2"/>
      <sheetName val="갑지3"/>
      <sheetName val="갑지4"/>
      <sheetName val="구조물주요자재 (2)"/>
      <sheetName val="목차"/>
      <sheetName val="구조물주요자재"/>
      <sheetName val="시멘트골재"/>
      <sheetName val="콘크리트수량"/>
      <sheetName val="내역적용수량"/>
      <sheetName val="이기수량"/>
      <sheetName val="가도,축도"/>
      <sheetName val="토공총괄"/>
      <sheetName val="교량총괄집계"/>
      <sheetName val="철근수량총괄"/>
      <sheetName val="토공총괄집계"/>
      <sheetName val="일반수량총괄"/>
      <sheetName val="신성1철근169"/>
      <sheetName val="슬래브수량173"/>
      <sheetName val="슬래브철근175"/>
      <sheetName val="콘크 산툴  179"/>
      <sheetName val="율촌강재"/>
      <sheetName val="거푸집산출"/>
      <sheetName val="도장수량188"/>
      <sheetName val="도장면적수량"/>
      <sheetName val="도장콘크"/>
      <sheetName val="도장거푸집"/>
      <sheetName val="광양강재"/>
      <sheetName val="광양도장208"/>
      <sheetName val="도장면적수량 215"/>
      <sheetName val="강교총량"/>
      <sheetName val="총괄강재"/>
      <sheetName val="도장수량총괄"/>
      <sheetName val="가설벤트수량"/>
      <sheetName val="토공집계222"/>
      <sheetName val="일반수량223"/>
      <sheetName val="교대철근225"/>
      <sheetName val="교대산출227"/>
      <sheetName val="교대산출243"/>
      <sheetName val="교대산출260"/>
      <sheetName val="교대철근280"/>
      <sheetName val="토공집계"/>
      <sheetName val="교각일반수량"/>
      <sheetName val="교각철근수량"/>
      <sheetName val="토공산출"/>
      <sheetName val="콘크리트산출294"/>
      <sheetName val="가시설317"/>
      <sheetName val="옹벽토공"/>
      <sheetName val="옹벽일반"/>
      <sheetName val="옹벽철근"/>
      <sheetName val="옹벽산출322"/>
      <sheetName val="옹벽콘크산출"/>
      <sheetName val="수량잡계328"/>
      <sheetName val="철근수량"/>
      <sheetName val="보강토조립"/>
      <sheetName val="섬유보강재"/>
      <sheetName val="부속자재"/>
      <sheetName val="가축도수량"/>
      <sheetName val="가시설산출336"/>
      <sheetName val="신성1교가교TYPE-A"/>
      <sheetName val="신성1교가교TYPE-B"/>
      <sheetName val="일위목록"/>
      <sheetName val="내역서적용"/>
      <sheetName val="데리네이타현황"/>
      <sheetName val="단가"/>
      <sheetName val="시설물일위"/>
      <sheetName val="예산M12A"/>
      <sheetName val="중기 부표"/>
      <sheetName val="상수구조화편집부표"/>
      <sheetName val="냉천부속동"/>
      <sheetName val="변경내역을"/>
      <sheetName val="건축내역"/>
      <sheetName val="수목표준대가"/>
      <sheetName val="BID"/>
      <sheetName val="바닥판"/>
      <sheetName val="자동차폐수처리장"/>
      <sheetName val="내역서2안"/>
      <sheetName val="예산명세서"/>
      <sheetName val="설계명세서"/>
      <sheetName val="자료입력"/>
      <sheetName val="교통대책내역"/>
      <sheetName val="현장관리비"/>
      <sheetName val="공조기"/>
      <sheetName val="7.노임단가"/>
      <sheetName val="남대문빌딩"/>
      <sheetName val="기본사항"/>
      <sheetName val="노무비"/>
      <sheetName val="내역(정지)"/>
      <sheetName val="일위(PN)"/>
      <sheetName val="납부서"/>
      <sheetName val="설비내역서"/>
      <sheetName val="건축내역서"/>
      <sheetName val="전기내역서"/>
      <sheetName val="File_관급"/>
      <sheetName val="공정집계"/>
      <sheetName val="경산"/>
      <sheetName val="H-PILE수량집계"/>
      <sheetName val="조건표"/>
      <sheetName val="일위대가(4층원격)"/>
      <sheetName val="20관리비율"/>
      <sheetName val="J直材4"/>
      <sheetName val="분전함신설"/>
      <sheetName val="접지1종"/>
      <sheetName val="관로공표지"/>
      <sheetName val="토공1차"/>
      <sheetName val="I一般比"/>
      <sheetName val="N賃率-職"/>
      <sheetName val="본부조서"/>
      <sheetName val="건설갑지"/>
      <sheetName val="광세자재청구서"/>
      <sheetName val="2회기성청구서"/>
      <sheetName val="광세기성고내역"/>
      <sheetName val="견적서갑지"/>
      <sheetName val="견적서을지"/>
      <sheetName val="사진"/>
      <sheetName val="금융비용"/>
      <sheetName val="단가비교표(노무)"/>
      <sheetName val="을"/>
      <sheetName val="단위수량"/>
      <sheetName val="원가계산"/>
      <sheetName val="내역서(기계)"/>
      <sheetName val="자재단가"/>
      <sheetName val="포장직선구간"/>
      <sheetName val="단면 (2)"/>
      <sheetName val="부하(성남)"/>
      <sheetName val="플랜트 설치"/>
      <sheetName val="ITEM"/>
      <sheetName val="수자재단위당"/>
      <sheetName val="날개벽(시점좌측)"/>
      <sheetName val="품셈기준"/>
      <sheetName val="(포장)BOQ-실적공사"/>
      <sheetName val="연결관암거"/>
      <sheetName val="[일위대가표.xls]A__________________2"/>
      <sheetName val="수질정화시설"/>
      <sheetName val="건축공사실행"/>
      <sheetName val="안정검토(온1)"/>
      <sheetName val="SLAB"/>
    </sheetNames>
    <definedNames>
      <definedName name="수식입력매크로" sheetId="77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 refreshError="1"/>
      <sheetData sheetId="411" refreshError="1"/>
      <sheetData sheetId="412" refreshError="1"/>
      <sheetData sheetId="413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간지"/>
      <sheetName val="BOQ"/>
      <sheetName val="집계"/>
      <sheetName val="집계가로"/>
      <sheetName val="관로"/>
      <sheetName val="관로연장집계표"/>
      <sheetName val="관로현황"/>
      <sheetName val="맨홀"/>
      <sheetName val="맨홀단위수량"/>
      <sheetName val="맨홀H"/>
      <sheetName val="맨홀공제"/>
      <sheetName val="인버트"/>
      <sheetName val="우수받이및연결관"/>
      <sheetName val="우수받이현황"/>
      <sheetName val="측구공"/>
      <sheetName val="집수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</sheetNames>
    <definedNames>
      <definedName name="Macro10"/>
      <definedName name="Macro12"/>
      <definedName name="Macro14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TYPE-1"/>
      <sheetName val="바닥판"/>
      <sheetName val="중산교"/>
      <sheetName val="주형"/>
      <sheetName val="L_RPTA05_목록"/>
      <sheetName val="안정검토(온1)"/>
      <sheetName val="설계개요"/>
      <sheetName val="보차도경계석"/>
      <sheetName val="INPUT"/>
      <sheetName val="Sheet17"/>
      <sheetName val="Sheet1"/>
      <sheetName val="노임단가"/>
      <sheetName val="Sheet2"/>
      <sheetName val="Sheet1 (2)"/>
      <sheetName val="국공유지및사유지"/>
      <sheetName val="옹벽철근"/>
      <sheetName val="guard(mac)"/>
      <sheetName val="통합"/>
      <sheetName val="좌측"/>
      <sheetName val="4)유동표"/>
      <sheetName val="지장물C"/>
      <sheetName val="단위수량(출력X)"/>
      <sheetName val="수량집계"/>
      <sheetName val="일위대가"/>
      <sheetName val="설계"/>
      <sheetName val="안정검토"/>
      <sheetName val="단면설계"/>
      <sheetName val="교각1"/>
      <sheetName val="수로교총재료집계"/>
      <sheetName val="도장수량(하1)"/>
      <sheetName val="반중력식옹벽"/>
      <sheetName val="수량산출"/>
      <sheetName val="일위_파일"/>
      <sheetName val="총괄-1"/>
      <sheetName val="I一般比"/>
      <sheetName val="가정급수관"/>
      <sheetName val="#REF"/>
      <sheetName val="DATE"/>
      <sheetName val="적용단위길이"/>
      <sheetName val="1-1"/>
      <sheetName val="자재단가"/>
      <sheetName val="BQ(실행)"/>
      <sheetName val="FOOTING단면력"/>
      <sheetName val="______D_My_Documents_2000____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기둥부"/>
      <sheetName val="설계설명서"/>
      <sheetName val="설계변경내용"/>
      <sheetName val="토목공사(수량증감대비표)"/>
      <sheetName val="1공구(수량증감대비표)"/>
      <sheetName val="단가조견표"/>
      <sheetName val="기둥(원형)"/>
      <sheetName val="PIER2"/>
      <sheetName val="설계조건"/>
      <sheetName val="안정계산"/>
      <sheetName val="단면검토"/>
      <sheetName val="Sheet1"/>
      <sheetName val="내역서"/>
      <sheetName val="ABUT수량-A1"/>
      <sheetName val="역T형"/>
      <sheetName val="MFAB"/>
      <sheetName val="MFRT"/>
      <sheetName val="MPKG"/>
      <sheetName val="MPRD"/>
      <sheetName val="SLA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CAPBEAM 단면검토"/>
      <sheetName val="균열검토"/>
      <sheetName val="횡방향구속철근"/>
      <sheetName val="교좌면설계"/>
      <sheetName val="말뚝의지지력"/>
      <sheetName val="말뚝의지지력 (JCT)"/>
      <sheetName val="말뚝의지지력 (30NAp)"/>
      <sheetName val="주면마찰력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지장물보호(수집)"/>
      <sheetName val="지장물산근"/>
      <sheetName val="지장물보호공단위수량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식재"/>
      <sheetName val="시설물"/>
      <sheetName val="식재출력용"/>
      <sheetName val="유지관리"/>
      <sheetName val="단가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데이타"/>
      <sheetName val="상부집계표"/>
      <sheetName val="집계표"/>
      <sheetName val="고양관재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터파기및재료"/>
      <sheetName val="진주방향"/>
      <sheetName val="해평견적"/>
      <sheetName val="변수값"/>
      <sheetName val="중기상차"/>
      <sheetName val="AS복구"/>
      <sheetName val="중기터파기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수안보-MBR1"/>
      <sheetName val="관경고용테이프수집"/>
      <sheetName val="관경고용산근"/>
      <sheetName val="조명시설"/>
      <sheetName val="장비집계"/>
      <sheetName val="가도공"/>
      <sheetName val="단가일람"/>
      <sheetName val="조경일람"/>
      <sheetName val="bearing"/>
      <sheetName val="연동내역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원가계산"/>
      <sheetName val="부대내역"/>
      <sheetName val="내역"/>
      <sheetName val="계산서(곡선부)"/>
      <sheetName val="-치수표(곡선부)"/>
      <sheetName val="총괄내역서"/>
      <sheetName val="SLAB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내역서(전기)"/>
      <sheetName val="일위대가목차"/>
      <sheetName val="토공 total"/>
      <sheetName val="입찰"/>
      <sheetName val="현경"/>
      <sheetName val="수량산출"/>
      <sheetName val="우수받이"/>
      <sheetName val="Sheet1 (2)"/>
      <sheetName val="구조물철거타공정이월"/>
      <sheetName val="일위대가표"/>
      <sheetName val="건축내역"/>
      <sheetName val="고압수량(철거)"/>
      <sheetName val="세금자료"/>
      <sheetName val="BD"/>
      <sheetName val="Sheet5"/>
      <sheetName val="상부공"/>
      <sheetName val="정부노임단가"/>
      <sheetName val="5.정산서"/>
      <sheetName val="물가대비표"/>
      <sheetName val="설계명세서"/>
      <sheetName val="CODE"/>
      <sheetName val="nys"/>
      <sheetName val="#REF"/>
      <sheetName val="관급자재대"/>
      <sheetName val="1-4-2.관(약)"/>
      <sheetName val="관접합및부설"/>
      <sheetName val="설 계"/>
      <sheetName val="데리네이타현황"/>
      <sheetName val="차수별내역서"/>
      <sheetName val="L형 옹벽"/>
      <sheetName val="4차원가계산서"/>
      <sheetName val="교각1"/>
      <sheetName val="산출근거"/>
      <sheetName val="요율"/>
      <sheetName val="수지표"/>
      <sheetName val="셀명"/>
      <sheetName val="공사"/>
      <sheetName val="금액"/>
      <sheetName val="견적대비표"/>
      <sheetName val="자료"/>
      <sheetName val="설계조건"/>
      <sheetName val="포장재료집계표"/>
      <sheetName val="식재인부"/>
      <sheetName val="맨홀수량산출"/>
      <sheetName val="개산공사비"/>
      <sheetName val="법면단"/>
      <sheetName val="석축설면"/>
      <sheetName val="법면설면"/>
      <sheetName val="석축단"/>
      <sheetName val="법면수집"/>
      <sheetName val="전기일위대가"/>
      <sheetName val="총괄내역서(설계)"/>
      <sheetName val="실행대비"/>
      <sheetName val="APT"/>
      <sheetName val="기초입력 DATA"/>
      <sheetName val="우배수"/>
      <sheetName val="계산식"/>
      <sheetName val="원가"/>
      <sheetName val="증감내역서"/>
      <sheetName val="전차선로 물량표"/>
      <sheetName val="한강운반비"/>
      <sheetName val="자재"/>
      <sheetName val="공통(20-91)"/>
      <sheetName val="토공연장"/>
      <sheetName val="8.석축단위(H=1.5M)"/>
      <sheetName val="FOB발"/>
      <sheetName val="COPING"/>
      <sheetName val="Total"/>
      <sheetName val="2003상반기노임기준"/>
      <sheetName val="가점"/>
      <sheetName val="index"/>
      <sheetName val="etc"/>
      <sheetName val="data"/>
      <sheetName val="슬래브(유곡)"/>
      <sheetName val="신당동집계표"/>
      <sheetName val="집수정(600-700)"/>
      <sheetName val="guard(mac)"/>
      <sheetName val="보차도경계석"/>
      <sheetName val="실행내역"/>
      <sheetName val="노임단가"/>
      <sheetName val="자재단가"/>
      <sheetName val="경비단가"/>
      <sheetName val="공사비"/>
      <sheetName val="삭제및변경불가"/>
      <sheetName val="날개벽(시점좌측)"/>
      <sheetName val="T13(P68~72,78)"/>
      <sheetName val="공사개요"/>
      <sheetName val="자압1"/>
      <sheetName val="D"/>
      <sheetName val="암거공"/>
      <sheetName val="DATA1"/>
      <sheetName val="6PILE  (돌출)"/>
      <sheetName val="말뚝지지력산정"/>
      <sheetName val="우각부보강"/>
      <sheetName val="용역비내역-진짜"/>
      <sheetName val="5.모델링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P-산#1-1(WOWA1)"/>
      <sheetName val="비탈면보호공수량산출"/>
      <sheetName val="노임"/>
      <sheetName val="일위대가(가설)"/>
      <sheetName val="설계예시"/>
      <sheetName val="일위산출"/>
      <sheetName val="건축내역서"/>
      <sheetName val="설비내역서"/>
      <sheetName val="전기내역서"/>
      <sheetName val="중기조종사 단위단가"/>
      <sheetName val="아파트 내역"/>
      <sheetName val="Sheet17"/>
      <sheetName val="BOX"/>
      <sheetName val="JUCK"/>
      <sheetName val="원형1호맨홀토공수량"/>
      <sheetName val="설계내역"/>
      <sheetName val="지급자재"/>
      <sheetName val="값"/>
      <sheetName val="설계예산서"/>
      <sheetName val="예산내역서"/>
      <sheetName val="총괄집계_"/>
      <sheetName val="날개벽철근집계_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PVC접합개소_산출서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공사요율"/>
      <sheetName val="★도급내역(2공구)"/>
      <sheetName val="단가및재료비"/>
      <sheetName val="돌담교 상부수량"/>
      <sheetName val="원가계산 (2)"/>
      <sheetName val="실행예산"/>
      <sheetName val="코드표"/>
      <sheetName val="2000,9월 일위"/>
      <sheetName val="공통단가"/>
      <sheetName val="단가조사"/>
      <sheetName val="재료비"/>
      <sheetName val="운반비"/>
      <sheetName val="단가표"/>
      <sheetName val="내역서적용수량"/>
      <sheetName val="Cost bd-&quot;A&quot;"/>
      <sheetName val="ABUT수량-A1"/>
      <sheetName val="위치조서"/>
      <sheetName val="기본단가표"/>
      <sheetName val="CON'C"/>
      <sheetName val="wall"/>
      <sheetName val="Macro(차단기)"/>
      <sheetName val="전선 및 전선관"/>
      <sheetName val="교대(A1-A2)"/>
      <sheetName val="하수급견적대비"/>
      <sheetName val="인건비"/>
      <sheetName val="매입세율"/>
      <sheetName val="8.PILE  (돌출)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3.하중산정4.지지력"/>
      <sheetName val="일위대가 "/>
      <sheetName val="견적"/>
      <sheetName val="토사(PE)"/>
      <sheetName val="경  비 "/>
      <sheetName val="노무비"/>
      <sheetName val="조건"/>
      <sheetName val="관경별내역서"/>
      <sheetName val="단가조사서"/>
      <sheetName val="물가자료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단면A-A(TR)"/>
      <sheetName val="1.설계조건"/>
      <sheetName val="도급"/>
      <sheetName val="POOM_MOTO"/>
      <sheetName val="고유코드_설계"/>
      <sheetName val="인건비 "/>
      <sheetName val="대로근거"/>
      <sheetName val="중로근거"/>
      <sheetName val="HVAC"/>
      <sheetName val="개별직종노임단가(2003.9)"/>
      <sheetName val="MOTOR"/>
      <sheetName val="내역서갑지"/>
      <sheetName val="내역서을지"/>
      <sheetName val="노임단가(2009.상)"/>
      <sheetName val="10.1 중기기초단가"/>
      <sheetName val="백호우계수"/>
      <sheetName val="설비"/>
      <sheetName val="기존도수로깨기"/>
      <sheetName val="계장 품셈표"/>
      <sheetName val="산근"/>
      <sheetName val="cal"/>
      <sheetName val="노임단가 (2)"/>
      <sheetName val="BID"/>
      <sheetName val="Sheet2"/>
      <sheetName val="단면가정"/>
      <sheetName val="이토변실(A3-LINE)"/>
      <sheetName val="간지 (세)"/>
      <sheetName val="기초자료입력"/>
      <sheetName val="자압"/>
      <sheetName val="토적표"/>
      <sheetName val="배수공수집"/>
      <sheetName val="신당동산출근거"/>
      <sheetName val="연결임시"/>
      <sheetName val="토공(우물통,기타) "/>
      <sheetName val="조명율표"/>
      <sheetName val="입찰안"/>
      <sheetName val="5.배수관로"/>
      <sheetName val="주요자재"/>
      <sheetName val="폐기물처리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왕십리방향"/>
      <sheetName val="단위수량산출"/>
      <sheetName val="2.고용보험료산출근거"/>
      <sheetName val="계장_품셈표"/>
      <sheetName val="노임단가_(2)"/>
      <sheetName val="총괄집계_1"/>
      <sheetName val="날개벽철근집계_1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Sheet1_(2)1"/>
      <sheetName val="점자블럭산_x0002_"/>
      <sheetName val=""/>
      <sheetName val="기계경비(시간당)"/>
      <sheetName val="램머"/>
      <sheetName val="잡비계산"/>
      <sheetName val="산출"/>
      <sheetName val="파일의이용"/>
      <sheetName val="조건표"/>
      <sheetName val="관련자료입력"/>
      <sheetName val="장비일위대가2002하"/>
      <sheetName val="개비온집계"/>
      <sheetName val="개비온 단위"/>
      <sheetName val="부시수량"/>
      <sheetName val="깨기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D36">
            <v>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D37">
            <v>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D38">
            <v>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D39">
            <v>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D40">
            <v>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D41">
            <v>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D42">
            <v>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D43">
            <v>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D44">
            <v>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D45">
            <v>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D46">
            <v>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D47">
            <v>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D48">
            <v>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D49">
            <v>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D50">
            <v>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D51">
            <v>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D52">
            <v>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D53">
            <v>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D54">
            <v>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D55">
            <v>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D56">
            <v>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D57">
            <v>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D58">
            <v>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D59">
            <v>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D60">
            <v>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D61">
            <v>0</v>
          </cell>
          <cell r="E61">
            <v>13.5</v>
          </cell>
          <cell r="G61">
            <v>0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D62">
            <v>0</v>
          </cell>
          <cell r="E62">
            <v>16.399999999999999</v>
          </cell>
          <cell r="G62">
            <v>0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D63">
            <v>0</v>
          </cell>
          <cell r="E63">
            <v>16.399999999999999</v>
          </cell>
          <cell r="G63">
            <v>0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D64">
            <v>0</v>
          </cell>
          <cell r="E64">
            <v>16.399999999999999</v>
          </cell>
          <cell r="G64">
            <v>0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D65">
            <v>0</v>
          </cell>
          <cell r="E65">
            <v>16.399999999999999</v>
          </cell>
          <cell r="G65">
            <v>0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D66">
            <v>0</v>
          </cell>
          <cell r="E66">
            <v>16.399999999999999</v>
          </cell>
          <cell r="G66">
            <v>0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D67">
            <v>0</v>
          </cell>
          <cell r="E67">
            <v>16.399999999999999</v>
          </cell>
          <cell r="G67">
            <v>0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D68">
            <v>0</v>
          </cell>
          <cell r="E68">
            <v>16.399999999999999</v>
          </cell>
          <cell r="G68">
            <v>0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D69">
            <v>0</v>
          </cell>
          <cell r="E69">
            <v>21</v>
          </cell>
          <cell r="G69">
            <v>0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D70">
            <v>0</v>
          </cell>
          <cell r="E70">
            <v>25.3</v>
          </cell>
          <cell r="G70">
            <v>0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D71">
            <v>0</v>
          </cell>
          <cell r="E71">
            <v>33.799999999999997</v>
          </cell>
          <cell r="G71">
            <v>0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D72">
            <v>0</v>
          </cell>
          <cell r="E72">
            <v>44.3</v>
          </cell>
          <cell r="G72">
            <v>0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D73">
            <v>0</v>
          </cell>
          <cell r="E73">
            <v>56.3</v>
          </cell>
          <cell r="G73">
            <v>0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D74">
            <v>0</v>
          </cell>
          <cell r="E74">
            <v>69.599999999999994</v>
          </cell>
          <cell r="G74">
            <v>0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D75">
            <v>0</v>
          </cell>
          <cell r="E75">
            <v>83.7</v>
          </cell>
          <cell r="G75">
            <v>0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D76">
            <v>0</v>
          </cell>
          <cell r="E76">
            <v>98.5</v>
          </cell>
          <cell r="G76">
            <v>0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D77">
            <v>0</v>
          </cell>
          <cell r="E77">
            <v>115.6</v>
          </cell>
          <cell r="G77">
            <v>0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D78">
            <v>0</v>
          </cell>
          <cell r="E78">
            <v>152</v>
          </cell>
          <cell r="G78">
            <v>0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D79">
            <v>0</v>
          </cell>
          <cell r="E79">
            <v>193</v>
          </cell>
          <cell r="G79">
            <v>0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D80">
            <v>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D81">
            <v>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D82">
            <v>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D83">
            <v>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D84">
            <v>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/>
      <sheetData sheetId="369"/>
      <sheetData sheetId="370"/>
      <sheetData sheetId="371"/>
      <sheetData sheetId="372"/>
      <sheetData sheetId="373"/>
      <sheetData sheetId="374" refreshError="1"/>
      <sheetData sheetId="375" refreshError="1"/>
      <sheetData sheetId="376" refreshError="1"/>
      <sheetData sheetId="377" refreshError="1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 refreshError="1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/>
      <sheetData sheetId="538"/>
      <sheetData sheetId="539"/>
      <sheetData sheetId="54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"/>
      <sheetName val="BEAM1"/>
      <sheetName val="이음부3경간"/>
      <sheetName val="이음부2경간"/>
      <sheetName val="지점반력"/>
      <sheetName val="신축량"/>
      <sheetName val="내진설계(2-SPAN)"/>
      <sheetName val="내진설계(3-SPAN)"/>
      <sheetName val="내진삽도"/>
      <sheetName val="마달교 "/>
      <sheetName val="마달교 EL "/>
      <sheetName val="마달교  (2)"/>
      <sheetName val="마달교 EL  (2)"/>
      <sheetName val="마달교  (3)"/>
      <sheetName val="마달교 EL  (3)"/>
      <sheetName val="설계 (2)"/>
      <sheetName val="Sheet1"/>
      <sheetName val="laroux"/>
    </sheetNames>
    <sheetDataSet>
      <sheetData sheetId="0" refreshError="1"/>
      <sheetData sheetId="1" refreshError="1">
        <row r="78">
          <cell r="O78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배수관산출근거"/>
      <sheetName val="종배수관"/>
      <sheetName val="배수산출근거"/>
      <sheetName val="종배수관집계"/>
      <sheetName val="종배수관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CAPBEAM 단면검토"/>
      <sheetName val="균열검토"/>
      <sheetName val="횡방향구속철근"/>
      <sheetName val="횡방향구속철근 (2)"/>
      <sheetName val="교좌면설계"/>
      <sheetName val="말뚝의지지력"/>
      <sheetName val="말뚝의지지력 (JCT)"/>
      <sheetName val="말뚝의지지력 (30NAp)"/>
      <sheetName val="주면마찰력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갑지"/>
      <sheetName val="갑지 (2)"/>
      <sheetName val="갑지(2)-02"/>
      <sheetName val="집계표"/>
      <sheetName val="서정대교내역서"/>
      <sheetName val="내역서"/>
      <sheetName val="제경비산출근거"/>
      <sheetName val="예정공정표(금회)"/>
      <sheetName val="예정공정표(전체)"/>
      <sheetName val="동원인원(금회)"/>
      <sheetName val="동원인원(전체)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4">
          <cell r="A4" t="str">
            <v>1. 토          공</v>
          </cell>
          <cell r="G4">
            <v>17469631490</v>
          </cell>
        </row>
        <row r="5">
          <cell r="A5" t="str">
            <v>1.01  기존구조물 철거</v>
          </cell>
          <cell r="G5">
            <v>15159200</v>
          </cell>
        </row>
        <row r="6">
          <cell r="A6" t="str">
            <v>구조물헐기(무근)</v>
          </cell>
          <cell r="B6" t="str">
            <v>대형30CM미만</v>
          </cell>
          <cell r="C6">
            <v>524</v>
          </cell>
          <cell r="D6">
            <v>0</v>
          </cell>
          <cell r="E6" t="str">
            <v>M3</v>
          </cell>
          <cell r="F6">
            <v>13000</v>
          </cell>
          <cell r="G6">
            <v>6812000</v>
          </cell>
        </row>
        <row r="7">
          <cell r="A7" t="str">
            <v>포장절단</v>
          </cell>
          <cell r="B7" t="str">
            <v>시멘트콘크리트</v>
          </cell>
          <cell r="C7">
            <v>26</v>
          </cell>
          <cell r="D7">
            <v>0</v>
          </cell>
          <cell r="E7" t="str">
            <v>M</v>
          </cell>
          <cell r="F7">
            <v>1100</v>
          </cell>
          <cell r="G7">
            <v>28600</v>
          </cell>
        </row>
        <row r="8">
          <cell r="A8" t="str">
            <v>콘크리트포장깨기</v>
          </cell>
          <cell r="B8" t="str">
            <v>백호우0.7M3+브레이카</v>
          </cell>
          <cell r="C8">
            <v>438</v>
          </cell>
          <cell r="D8">
            <v>0</v>
          </cell>
          <cell r="E8" t="str">
            <v>M3</v>
          </cell>
          <cell r="F8">
            <v>13600</v>
          </cell>
          <cell r="G8">
            <v>5956800</v>
          </cell>
        </row>
        <row r="9">
          <cell r="A9" t="str">
            <v>포장절단</v>
          </cell>
          <cell r="B9" t="str">
            <v>아스콘</v>
          </cell>
          <cell r="C9">
            <v>670</v>
          </cell>
          <cell r="D9">
            <v>0</v>
          </cell>
          <cell r="E9" t="str">
            <v>M</v>
          </cell>
          <cell r="F9">
            <v>1100</v>
          </cell>
          <cell r="G9">
            <v>737000</v>
          </cell>
        </row>
        <row r="10">
          <cell r="A10" t="str">
            <v>아스팔트포장깨기</v>
          </cell>
          <cell r="B10" t="str">
            <v>백호우0.7M3+브레이카</v>
          </cell>
          <cell r="C10">
            <v>92</v>
          </cell>
          <cell r="D10">
            <v>0</v>
          </cell>
          <cell r="E10" t="str">
            <v>M3</v>
          </cell>
          <cell r="F10">
            <v>12000</v>
          </cell>
          <cell r="G10">
            <v>1104000</v>
          </cell>
        </row>
        <row r="11">
          <cell r="A11" t="str">
            <v>석축헐기</v>
          </cell>
          <cell r="B11" t="str">
            <v>찰쌓기</v>
          </cell>
          <cell r="C11">
            <v>31</v>
          </cell>
          <cell r="D11">
            <v>0</v>
          </cell>
          <cell r="E11" t="str">
            <v>M2</v>
          </cell>
          <cell r="F11">
            <v>16800</v>
          </cell>
          <cell r="G11">
            <v>520800</v>
          </cell>
        </row>
        <row r="12">
          <cell r="A12" t="str">
            <v>1.02  표토제거</v>
          </cell>
          <cell r="G12">
            <v>5605200</v>
          </cell>
        </row>
        <row r="13">
          <cell r="A13" t="str">
            <v>표토제거</v>
          </cell>
          <cell r="B13" t="str">
            <v>답구간</v>
          </cell>
          <cell r="C13">
            <v>10887</v>
          </cell>
          <cell r="D13">
            <v>0</v>
          </cell>
          <cell r="E13" t="str">
            <v>M2</v>
          </cell>
          <cell r="F13">
            <v>200</v>
          </cell>
          <cell r="G13">
            <v>2177400</v>
          </cell>
        </row>
        <row r="14">
          <cell r="A14" t="str">
            <v>표토제거</v>
          </cell>
          <cell r="B14" t="str">
            <v>답외구간</v>
          </cell>
          <cell r="C14">
            <v>22852</v>
          </cell>
          <cell r="D14">
            <v>0</v>
          </cell>
          <cell r="E14" t="str">
            <v>M2</v>
          </cell>
          <cell r="F14">
            <v>150</v>
          </cell>
          <cell r="G14">
            <v>3427800</v>
          </cell>
        </row>
        <row r="15">
          <cell r="A15" t="str">
            <v>1.03  벌개제근</v>
          </cell>
          <cell r="C15">
            <v>459095</v>
          </cell>
          <cell r="D15">
            <v>170749</v>
          </cell>
          <cell r="E15" t="str">
            <v>M2</v>
          </cell>
          <cell r="F15">
            <v>120</v>
          </cell>
          <cell r="G15">
            <v>55091400</v>
          </cell>
        </row>
        <row r="16">
          <cell r="A16" t="str">
            <v>1.04  층따기</v>
          </cell>
          <cell r="C16">
            <v>44220</v>
          </cell>
          <cell r="D16">
            <v>4601</v>
          </cell>
          <cell r="E16" t="str">
            <v>M3</v>
          </cell>
          <cell r="F16">
            <v>600</v>
          </cell>
          <cell r="G16">
            <v>26532000</v>
          </cell>
        </row>
        <row r="17">
          <cell r="A17" t="str">
            <v>1.05  흙깍기공</v>
          </cell>
          <cell r="G17">
            <v>7208603720</v>
          </cell>
        </row>
        <row r="18">
          <cell r="A18" t="str">
            <v>흙깍기공</v>
          </cell>
          <cell r="B18" t="str">
            <v>토  사</v>
          </cell>
          <cell r="C18">
            <v>884914</v>
          </cell>
          <cell r="D18">
            <v>171964</v>
          </cell>
          <cell r="E18" t="str">
            <v>M3</v>
          </cell>
          <cell r="F18">
            <v>390</v>
          </cell>
          <cell r="G18">
            <v>345116460</v>
          </cell>
        </row>
        <row r="19">
          <cell r="A19" t="str">
            <v>흙깍기공</v>
          </cell>
          <cell r="B19" t="str">
            <v>리핑암</v>
          </cell>
          <cell r="C19">
            <v>338594</v>
          </cell>
          <cell r="D19">
            <v>29611</v>
          </cell>
          <cell r="E19" t="str">
            <v>M3</v>
          </cell>
          <cell r="F19">
            <v>690</v>
          </cell>
          <cell r="G19">
            <v>233629860</v>
          </cell>
        </row>
        <row r="20">
          <cell r="A20" t="str">
            <v>흙깍기공</v>
          </cell>
          <cell r="B20" t="str">
            <v>발파암-편절형</v>
          </cell>
          <cell r="C20">
            <v>12952</v>
          </cell>
          <cell r="D20">
            <v>2272</v>
          </cell>
          <cell r="E20" t="str">
            <v>M3</v>
          </cell>
          <cell r="F20">
            <v>12300</v>
          </cell>
          <cell r="G20">
            <v>159309600</v>
          </cell>
        </row>
        <row r="21">
          <cell r="A21" t="str">
            <v>흙깍기공</v>
          </cell>
          <cell r="B21" t="str">
            <v>발파암-리퍼병행</v>
          </cell>
          <cell r="C21">
            <v>212147</v>
          </cell>
          <cell r="D21">
            <v>17781</v>
          </cell>
          <cell r="E21" t="str">
            <v>M3</v>
          </cell>
          <cell r="F21">
            <v>9700</v>
          </cell>
          <cell r="G21">
            <v>2057825900</v>
          </cell>
        </row>
        <row r="22">
          <cell r="A22" t="str">
            <v>흙깍기공</v>
          </cell>
          <cell r="B22" t="str">
            <v>발파암-크로울러</v>
          </cell>
          <cell r="C22">
            <v>666147</v>
          </cell>
          <cell r="D22">
            <v>94559</v>
          </cell>
          <cell r="E22" t="str">
            <v>M3</v>
          </cell>
          <cell r="F22">
            <v>4900</v>
          </cell>
          <cell r="G22">
            <v>3264120300</v>
          </cell>
        </row>
        <row r="23">
          <cell r="A23" t="str">
            <v>흙깍기공</v>
          </cell>
          <cell r="B23" t="str">
            <v>발파암-미진동발파</v>
          </cell>
          <cell r="C23">
            <v>84456</v>
          </cell>
          <cell r="D23">
            <v>0</v>
          </cell>
          <cell r="E23" t="str">
            <v>M3</v>
          </cell>
          <cell r="F23">
            <v>13600</v>
          </cell>
          <cell r="G23">
            <v>1148601600</v>
          </cell>
        </row>
        <row r="24">
          <cell r="A24" t="str">
            <v>1.06  흙운반공</v>
          </cell>
          <cell r="G24">
            <v>7614066390</v>
          </cell>
        </row>
        <row r="25">
          <cell r="A25" t="str">
            <v>가)  무 대 운 반</v>
          </cell>
          <cell r="G25">
            <v>34024000</v>
          </cell>
        </row>
        <row r="26">
          <cell r="A26" t="str">
            <v>무    대</v>
          </cell>
          <cell r="B26" t="str">
            <v>토  사</v>
          </cell>
          <cell r="C26">
            <v>163334</v>
          </cell>
          <cell r="D26">
            <v>51591</v>
          </cell>
          <cell r="E26" t="str">
            <v>M3</v>
          </cell>
          <cell r="F26">
            <v>0</v>
          </cell>
          <cell r="G26">
            <v>0</v>
          </cell>
        </row>
        <row r="27">
          <cell r="A27" t="str">
            <v>무    대</v>
          </cell>
          <cell r="B27" t="str">
            <v>리  핑</v>
          </cell>
          <cell r="C27">
            <v>16228</v>
          </cell>
          <cell r="D27">
            <v>2072</v>
          </cell>
          <cell r="E27" t="str">
            <v>M3</v>
          </cell>
          <cell r="F27">
            <v>0</v>
          </cell>
          <cell r="G27">
            <v>0</v>
          </cell>
        </row>
        <row r="28">
          <cell r="A28" t="str">
            <v>무    대</v>
          </cell>
          <cell r="B28" t="str">
            <v>발  파</v>
          </cell>
          <cell r="C28">
            <v>34024</v>
          </cell>
          <cell r="D28">
            <v>4241</v>
          </cell>
          <cell r="E28" t="str">
            <v>M3</v>
          </cell>
          <cell r="F28">
            <v>1000</v>
          </cell>
          <cell r="G28">
            <v>34024000</v>
          </cell>
        </row>
        <row r="29">
          <cell r="A29" t="str">
            <v>나)  도 쟈 운 반</v>
          </cell>
          <cell r="G29">
            <v>274642490</v>
          </cell>
        </row>
        <row r="30">
          <cell r="A30" t="str">
            <v>도    쟈</v>
          </cell>
          <cell r="B30" t="str">
            <v>토  사</v>
          </cell>
          <cell r="C30">
            <v>59587</v>
          </cell>
          <cell r="D30">
            <v>18412</v>
          </cell>
          <cell r="E30" t="str">
            <v>M3</v>
          </cell>
          <cell r="F30">
            <v>350</v>
          </cell>
          <cell r="G30">
            <v>20855450</v>
          </cell>
        </row>
        <row r="31">
          <cell r="A31" t="str">
            <v>도    쟈</v>
          </cell>
          <cell r="B31" t="str">
            <v>리  핑</v>
          </cell>
          <cell r="C31">
            <v>15886</v>
          </cell>
          <cell r="D31">
            <v>1983</v>
          </cell>
          <cell r="E31" t="str">
            <v>M3</v>
          </cell>
          <cell r="F31">
            <v>390</v>
          </cell>
          <cell r="G31">
            <v>6195540</v>
          </cell>
        </row>
        <row r="32">
          <cell r="A32" t="str">
            <v>도    쟈</v>
          </cell>
          <cell r="B32" t="str">
            <v>발  파</v>
          </cell>
          <cell r="C32">
            <v>63485</v>
          </cell>
          <cell r="D32">
            <v>7909</v>
          </cell>
          <cell r="E32" t="str">
            <v>M3</v>
          </cell>
          <cell r="F32">
            <v>3900</v>
          </cell>
          <cell r="G32">
            <v>247591500</v>
          </cell>
        </row>
        <row r="33">
          <cell r="A33" t="str">
            <v>다)  덤 프 운 반</v>
          </cell>
          <cell r="G33">
            <v>5642190700</v>
          </cell>
        </row>
        <row r="34">
          <cell r="A34" t="str">
            <v>덤    프</v>
          </cell>
          <cell r="B34" t="str">
            <v>토  사</v>
          </cell>
          <cell r="C34">
            <v>375025</v>
          </cell>
          <cell r="D34">
            <v>112297</v>
          </cell>
          <cell r="E34" t="str">
            <v>M3</v>
          </cell>
          <cell r="F34">
            <v>1100</v>
          </cell>
          <cell r="G34">
            <v>412527500</v>
          </cell>
        </row>
        <row r="35">
          <cell r="A35" t="str">
            <v>덤    프</v>
          </cell>
          <cell r="B35" t="str">
            <v>리  핑</v>
          </cell>
          <cell r="C35">
            <v>206641</v>
          </cell>
          <cell r="D35">
            <v>25554</v>
          </cell>
          <cell r="E35" t="str">
            <v>M3</v>
          </cell>
          <cell r="F35">
            <v>2200</v>
          </cell>
          <cell r="G35">
            <v>454610200</v>
          </cell>
        </row>
        <row r="36">
          <cell r="A36" t="str">
            <v>덤    프</v>
          </cell>
          <cell r="B36" t="str">
            <v>발  파</v>
          </cell>
          <cell r="C36">
            <v>823285</v>
          </cell>
          <cell r="D36">
            <v>102463</v>
          </cell>
          <cell r="E36" t="str">
            <v>M3</v>
          </cell>
          <cell r="F36">
            <v>5800</v>
          </cell>
          <cell r="G36">
            <v>4775053000</v>
          </cell>
        </row>
        <row r="37">
          <cell r="A37" t="str">
            <v>라)  사 토 운 반</v>
          </cell>
          <cell r="G37">
            <v>1663209200</v>
          </cell>
        </row>
        <row r="38">
          <cell r="A38" t="str">
            <v>사    토</v>
          </cell>
          <cell r="B38" t="str">
            <v>토  사</v>
          </cell>
          <cell r="C38">
            <v>385782</v>
          </cell>
          <cell r="D38">
            <v>0</v>
          </cell>
          <cell r="E38" t="str">
            <v>M3</v>
          </cell>
          <cell r="F38">
            <v>2400</v>
          </cell>
          <cell r="G38">
            <v>925876800</v>
          </cell>
        </row>
        <row r="39">
          <cell r="A39" t="str">
            <v>사    토</v>
          </cell>
          <cell r="B39" t="str">
            <v>리핑암</v>
          </cell>
          <cell r="C39">
            <v>101603</v>
          </cell>
          <cell r="D39">
            <v>0</v>
          </cell>
          <cell r="E39" t="str">
            <v>M3</v>
          </cell>
          <cell r="F39">
            <v>3500</v>
          </cell>
          <cell r="G39">
            <v>355610500</v>
          </cell>
        </row>
        <row r="40">
          <cell r="A40" t="str">
            <v>사    토</v>
          </cell>
          <cell r="B40" t="str">
            <v>발파암</v>
          </cell>
          <cell r="C40">
            <v>72023</v>
          </cell>
          <cell r="D40">
            <v>0</v>
          </cell>
          <cell r="E40" t="str">
            <v>M3</v>
          </cell>
          <cell r="F40">
            <v>5300</v>
          </cell>
          <cell r="G40">
            <v>381721900</v>
          </cell>
        </row>
        <row r="41">
          <cell r="A41" t="str">
            <v>1.07  흙쌓기공</v>
          </cell>
          <cell r="G41">
            <v>958426860</v>
          </cell>
        </row>
        <row r="42">
          <cell r="A42" t="str">
            <v>흙쌓기공</v>
          </cell>
          <cell r="B42" t="str">
            <v>노  체</v>
          </cell>
          <cell r="C42">
            <v>1868807</v>
          </cell>
          <cell r="D42">
            <v>343346</v>
          </cell>
          <cell r="E42" t="str">
            <v>M3</v>
          </cell>
          <cell r="F42">
            <v>470</v>
          </cell>
          <cell r="G42">
            <v>878339290</v>
          </cell>
        </row>
        <row r="43">
          <cell r="A43" t="str">
            <v>흙쌓기공</v>
          </cell>
          <cell r="B43" t="str">
            <v>노  상</v>
          </cell>
          <cell r="C43">
            <v>114306</v>
          </cell>
          <cell r="D43">
            <v>0</v>
          </cell>
          <cell r="E43" t="str">
            <v>M3</v>
          </cell>
          <cell r="F43">
            <v>700</v>
          </cell>
          <cell r="G43">
            <v>80014200</v>
          </cell>
        </row>
        <row r="44">
          <cell r="A44" t="str">
            <v>흙쌓기공</v>
          </cell>
          <cell r="B44" t="str">
            <v>비다짐</v>
          </cell>
          <cell r="C44">
            <v>667</v>
          </cell>
          <cell r="D44">
            <v>0</v>
          </cell>
          <cell r="E44" t="str">
            <v>M3</v>
          </cell>
          <cell r="F44">
            <v>110</v>
          </cell>
          <cell r="G44">
            <v>73370</v>
          </cell>
        </row>
        <row r="45">
          <cell r="A45" t="str">
            <v>1.08  노상준비공</v>
          </cell>
          <cell r="G45">
            <v>1920280</v>
          </cell>
        </row>
        <row r="46">
          <cell r="A46" t="str">
            <v>노상준비공</v>
          </cell>
          <cell r="B46" t="str">
            <v>기존도로부</v>
          </cell>
          <cell r="C46">
            <v>2005</v>
          </cell>
          <cell r="D46">
            <v>0</v>
          </cell>
          <cell r="E46" t="str">
            <v>M2</v>
          </cell>
          <cell r="F46">
            <v>80</v>
          </cell>
          <cell r="G46">
            <v>160400</v>
          </cell>
        </row>
        <row r="47">
          <cell r="A47" t="str">
            <v>노상준비공</v>
          </cell>
          <cell r="B47" t="str">
            <v>절토부</v>
          </cell>
          <cell r="C47">
            <v>43997</v>
          </cell>
          <cell r="D47">
            <v>0</v>
          </cell>
          <cell r="E47" t="str">
            <v>M2</v>
          </cell>
          <cell r="F47">
            <v>40</v>
          </cell>
          <cell r="G47">
            <v>1759880</v>
          </cell>
        </row>
        <row r="48">
          <cell r="A48" t="str">
            <v>1.09  법면보호공</v>
          </cell>
          <cell r="G48">
            <v>1501591800</v>
          </cell>
        </row>
        <row r="49">
          <cell r="A49" t="str">
            <v>가)  법면보호공</v>
          </cell>
          <cell r="G49">
            <v>1123369000</v>
          </cell>
        </row>
        <row r="50">
          <cell r="A50" t="str">
            <v>법면보호공</v>
          </cell>
          <cell r="B50" t="str">
            <v>줄  떼</v>
          </cell>
          <cell r="C50">
            <v>116633</v>
          </cell>
          <cell r="D50">
            <v>0</v>
          </cell>
          <cell r="E50" t="str">
            <v>M2</v>
          </cell>
          <cell r="F50">
            <v>3600</v>
          </cell>
          <cell r="G50">
            <v>419878800</v>
          </cell>
        </row>
        <row r="51">
          <cell r="A51" t="str">
            <v>법면보호공</v>
          </cell>
          <cell r="B51" t="str">
            <v>평  떼</v>
          </cell>
          <cell r="C51">
            <v>50788</v>
          </cell>
          <cell r="D51">
            <v>0</v>
          </cell>
          <cell r="E51" t="str">
            <v>M2</v>
          </cell>
          <cell r="F51">
            <v>6100</v>
          </cell>
          <cell r="G51">
            <v>309806800</v>
          </cell>
        </row>
        <row r="52">
          <cell r="A52" t="str">
            <v>법면보호공</v>
          </cell>
          <cell r="B52" t="str">
            <v>거적덮기</v>
          </cell>
          <cell r="C52">
            <v>42876</v>
          </cell>
          <cell r="D52">
            <v>0</v>
          </cell>
          <cell r="E52" t="str">
            <v>M2</v>
          </cell>
          <cell r="F52">
            <v>4000</v>
          </cell>
          <cell r="G52">
            <v>171504000</v>
          </cell>
        </row>
        <row r="53">
          <cell r="A53" t="str">
            <v>법면보호공</v>
          </cell>
          <cell r="B53" t="str">
            <v>융단잔듸</v>
          </cell>
          <cell r="C53">
            <v>25543</v>
          </cell>
          <cell r="D53">
            <v>0</v>
          </cell>
          <cell r="E53" t="str">
            <v>M2</v>
          </cell>
          <cell r="F53">
            <v>7200</v>
          </cell>
          <cell r="G53">
            <v>183909600</v>
          </cell>
        </row>
        <row r="54">
          <cell r="A54" t="str">
            <v>법면보호공</v>
          </cell>
          <cell r="B54" t="str">
            <v>COIR NET설치</v>
          </cell>
          <cell r="C54">
            <v>828</v>
          </cell>
          <cell r="D54">
            <v>0</v>
          </cell>
          <cell r="E54" t="str">
            <v>M2</v>
          </cell>
          <cell r="F54">
            <v>6100</v>
          </cell>
          <cell r="G54">
            <v>5050800</v>
          </cell>
        </row>
        <row r="55">
          <cell r="A55" t="str">
            <v>법면보호공</v>
          </cell>
          <cell r="B55" t="str">
            <v>씨드스프레이</v>
          </cell>
          <cell r="C55">
            <v>18455</v>
          </cell>
          <cell r="D55">
            <v>0</v>
          </cell>
          <cell r="E55" t="str">
            <v>M2</v>
          </cell>
          <cell r="F55">
            <v>1800</v>
          </cell>
          <cell r="G55">
            <v>33219000</v>
          </cell>
        </row>
        <row r="56">
          <cell r="A56" t="str">
            <v>나)  면고르기</v>
          </cell>
          <cell r="F56">
            <v>0</v>
          </cell>
          <cell r="G56">
            <v>378222800</v>
          </cell>
        </row>
        <row r="57">
          <cell r="A57" t="str">
            <v>면고르기</v>
          </cell>
          <cell r="B57" t="str">
            <v>리핑암</v>
          </cell>
          <cell r="C57">
            <v>24445</v>
          </cell>
          <cell r="D57">
            <v>0</v>
          </cell>
          <cell r="E57" t="str">
            <v>M2</v>
          </cell>
          <cell r="F57">
            <v>1800</v>
          </cell>
          <cell r="G57">
            <v>44001000</v>
          </cell>
        </row>
        <row r="58">
          <cell r="A58" t="str">
            <v>면고르기</v>
          </cell>
          <cell r="B58" t="str">
            <v>발파암</v>
          </cell>
          <cell r="C58">
            <v>77726</v>
          </cell>
          <cell r="D58">
            <v>1233</v>
          </cell>
          <cell r="E58" t="str">
            <v>M2</v>
          </cell>
          <cell r="F58">
            <v>4300</v>
          </cell>
          <cell r="G58">
            <v>334221800</v>
          </cell>
        </row>
        <row r="59">
          <cell r="A59" t="str">
            <v>1.10  성토법면다짐</v>
          </cell>
          <cell r="C59">
            <v>159509</v>
          </cell>
          <cell r="D59">
            <v>0</v>
          </cell>
          <cell r="E59" t="str">
            <v>M2</v>
          </cell>
          <cell r="F59">
            <v>360</v>
          </cell>
          <cell r="G59">
            <v>57423240</v>
          </cell>
        </row>
        <row r="60">
          <cell r="A60" t="str">
            <v>1.11  측구뚝쌓기</v>
          </cell>
          <cell r="C60">
            <v>168</v>
          </cell>
          <cell r="D60">
            <v>0</v>
          </cell>
          <cell r="E60" t="str">
            <v>M3</v>
          </cell>
          <cell r="F60">
            <v>1900</v>
          </cell>
          <cell r="G60">
            <v>319200</v>
          </cell>
        </row>
        <row r="61">
          <cell r="A61" t="str">
            <v>1.12  토공규준틀</v>
          </cell>
          <cell r="F61">
            <v>0</v>
          </cell>
          <cell r="G61">
            <v>24892200</v>
          </cell>
        </row>
        <row r="62">
          <cell r="A62" t="str">
            <v>비탈규쥰틀</v>
          </cell>
          <cell r="C62">
            <v>1269</v>
          </cell>
          <cell r="D62">
            <v>294</v>
          </cell>
          <cell r="E62" t="str">
            <v>EA</v>
          </cell>
          <cell r="F62">
            <v>16200</v>
          </cell>
          <cell r="G62">
            <v>20557800</v>
          </cell>
        </row>
        <row r="63">
          <cell r="A63" t="str">
            <v>수평규쥰틀</v>
          </cell>
          <cell r="C63">
            <v>252</v>
          </cell>
          <cell r="D63">
            <v>58</v>
          </cell>
          <cell r="E63" t="str">
            <v>EA</v>
          </cell>
          <cell r="F63">
            <v>17200</v>
          </cell>
          <cell r="G63">
            <v>4334400</v>
          </cell>
        </row>
        <row r="64">
          <cell r="A64" t="str">
            <v>2. 배    수    공</v>
          </cell>
          <cell r="G64">
            <v>7210796308</v>
          </cell>
        </row>
        <row r="65">
          <cell r="A65" t="str">
            <v>2.01. 토   공</v>
          </cell>
          <cell r="G65">
            <v>1094416700</v>
          </cell>
        </row>
        <row r="66">
          <cell r="A66" t="str">
            <v>가)  측구터파기</v>
          </cell>
          <cell r="G66">
            <v>171711400</v>
          </cell>
        </row>
        <row r="67">
          <cell r="A67" t="str">
            <v>측구터파기</v>
          </cell>
          <cell r="B67" t="str">
            <v>토사</v>
          </cell>
          <cell r="C67">
            <v>20408</v>
          </cell>
          <cell r="D67">
            <v>0</v>
          </cell>
          <cell r="E67" t="str">
            <v>M3</v>
          </cell>
          <cell r="F67">
            <v>3100</v>
          </cell>
          <cell r="G67">
            <v>63264800</v>
          </cell>
        </row>
        <row r="68">
          <cell r="A68" t="str">
            <v>측구터파기</v>
          </cell>
          <cell r="B68" t="str">
            <v>발파암</v>
          </cell>
          <cell r="C68">
            <v>3218</v>
          </cell>
          <cell r="D68">
            <v>0</v>
          </cell>
          <cell r="E68" t="str">
            <v>M3</v>
          </cell>
          <cell r="F68">
            <v>33700</v>
          </cell>
          <cell r="G68">
            <v>108446600</v>
          </cell>
        </row>
        <row r="69">
          <cell r="A69" t="str">
            <v>나)  구조물터파기</v>
          </cell>
          <cell r="G69">
            <v>212076900</v>
          </cell>
        </row>
        <row r="70">
          <cell r="A70" t="str">
            <v>구조물터파기(육상토사)</v>
          </cell>
          <cell r="C70">
            <v>35073</v>
          </cell>
          <cell r="D70">
            <v>6127</v>
          </cell>
          <cell r="E70" t="str">
            <v>M3</v>
          </cell>
          <cell r="F70">
            <v>2300</v>
          </cell>
          <cell r="G70">
            <v>80667900</v>
          </cell>
        </row>
        <row r="71">
          <cell r="A71" t="str">
            <v>구조물터파기(수중토사)</v>
          </cell>
          <cell r="B71" t="str">
            <v>(0-2M)</v>
          </cell>
          <cell r="C71">
            <v>4663</v>
          </cell>
          <cell r="D71">
            <v>1137</v>
          </cell>
          <cell r="E71" t="str">
            <v>M3</v>
          </cell>
          <cell r="F71">
            <v>5000</v>
          </cell>
          <cell r="G71">
            <v>23315000</v>
          </cell>
        </row>
        <row r="72">
          <cell r="A72" t="str">
            <v>구조물터파기(육상리핑암)</v>
          </cell>
          <cell r="B72" t="str">
            <v>(0-2M)</v>
          </cell>
          <cell r="C72">
            <v>236</v>
          </cell>
          <cell r="D72">
            <v>0</v>
          </cell>
          <cell r="E72" t="str">
            <v>M3</v>
          </cell>
          <cell r="F72">
            <v>23000</v>
          </cell>
          <cell r="G72">
            <v>5428000</v>
          </cell>
        </row>
        <row r="73">
          <cell r="A73" t="str">
            <v>구조물터파기(육상발파암)</v>
          </cell>
          <cell r="B73" t="str">
            <v>(0-2M)</v>
          </cell>
          <cell r="C73">
            <v>2892</v>
          </cell>
          <cell r="D73">
            <v>0</v>
          </cell>
          <cell r="E73" t="str">
            <v>M3</v>
          </cell>
          <cell r="F73">
            <v>35500</v>
          </cell>
          <cell r="G73">
            <v>102666000</v>
          </cell>
        </row>
        <row r="74">
          <cell r="A74" t="str">
            <v>다)  되메우기 및 다짐</v>
          </cell>
          <cell r="B74" t="str">
            <v>(기계50+인력50)</v>
          </cell>
          <cell r="C74">
            <v>24330</v>
          </cell>
          <cell r="D74">
            <v>1435</v>
          </cell>
          <cell r="E74" t="str">
            <v>M3</v>
          </cell>
          <cell r="F74">
            <v>2800</v>
          </cell>
          <cell r="G74">
            <v>68124000</v>
          </cell>
        </row>
        <row r="75">
          <cell r="A75" t="str">
            <v>라)  구조물뒷채움 및 다짐</v>
          </cell>
          <cell r="B75" t="str">
            <v>(동상방지층)</v>
          </cell>
          <cell r="C75">
            <v>42494</v>
          </cell>
          <cell r="D75">
            <v>15035</v>
          </cell>
          <cell r="E75" t="str">
            <v>M3</v>
          </cell>
          <cell r="F75">
            <v>15100</v>
          </cell>
          <cell r="G75">
            <v>641659400</v>
          </cell>
        </row>
        <row r="76">
          <cell r="A76" t="str">
            <v>마)  물푸기공</v>
          </cell>
          <cell r="C76">
            <v>338</v>
          </cell>
          <cell r="D76">
            <v>65</v>
          </cell>
          <cell r="E76" t="str">
            <v>HR</v>
          </cell>
          <cell r="F76">
            <v>2500</v>
          </cell>
          <cell r="G76">
            <v>845000</v>
          </cell>
        </row>
        <row r="77">
          <cell r="A77" t="str">
            <v>2.02 측  구  공</v>
          </cell>
          <cell r="G77">
            <v>909782200</v>
          </cell>
        </row>
        <row r="78">
          <cell r="A78" t="str">
            <v>가)   L 형 측구공</v>
          </cell>
          <cell r="G78">
            <v>524416600</v>
          </cell>
        </row>
        <row r="79">
          <cell r="A79" t="str">
            <v>TYPE-1</v>
          </cell>
          <cell r="B79" t="str">
            <v>(H=0.30M)</v>
          </cell>
          <cell r="C79">
            <v>6827</v>
          </cell>
          <cell r="D79">
            <v>0</v>
          </cell>
          <cell r="E79" t="str">
            <v>M</v>
          </cell>
          <cell r="F79">
            <v>20700</v>
          </cell>
          <cell r="G79">
            <v>141318900</v>
          </cell>
        </row>
        <row r="80">
          <cell r="A80" t="str">
            <v>TYPE-2</v>
          </cell>
          <cell r="B80" t="str">
            <v>(H=1.05M)</v>
          </cell>
          <cell r="C80">
            <v>4978</v>
          </cell>
          <cell r="D80">
            <v>0</v>
          </cell>
          <cell r="E80" t="str">
            <v>M</v>
          </cell>
          <cell r="F80">
            <v>60000</v>
          </cell>
          <cell r="G80">
            <v>298680000</v>
          </cell>
        </row>
        <row r="81">
          <cell r="A81" t="str">
            <v>TYPE-3</v>
          </cell>
          <cell r="B81" t="str">
            <v>(H=0.30M)</v>
          </cell>
          <cell r="C81">
            <v>934</v>
          </cell>
          <cell r="D81">
            <v>0</v>
          </cell>
          <cell r="E81" t="str">
            <v>M</v>
          </cell>
          <cell r="F81">
            <v>18400</v>
          </cell>
          <cell r="G81">
            <v>17185600</v>
          </cell>
        </row>
        <row r="82">
          <cell r="A82" t="str">
            <v>TYPE-4</v>
          </cell>
          <cell r="B82" t="str">
            <v>(H=1.05M)</v>
          </cell>
          <cell r="C82">
            <v>120</v>
          </cell>
          <cell r="D82">
            <v>0</v>
          </cell>
          <cell r="E82" t="str">
            <v>M</v>
          </cell>
          <cell r="F82">
            <v>57600</v>
          </cell>
          <cell r="G82">
            <v>6912000</v>
          </cell>
        </row>
        <row r="83">
          <cell r="A83" t="str">
            <v>TYPE-5</v>
          </cell>
          <cell r="B83" t="str">
            <v>(H=0.20M)</v>
          </cell>
          <cell r="C83">
            <v>1705</v>
          </cell>
          <cell r="D83">
            <v>0</v>
          </cell>
          <cell r="E83" t="str">
            <v>M</v>
          </cell>
          <cell r="F83">
            <v>11300</v>
          </cell>
          <cell r="G83">
            <v>19266500</v>
          </cell>
        </row>
        <row r="84">
          <cell r="A84" t="str">
            <v>TYPE-6</v>
          </cell>
          <cell r="B84" t="str">
            <v>(H=1.00M)</v>
          </cell>
          <cell r="C84">
            <v>226</v>
          </cell>
          <cell r="D84">
            <v>0</v>
          </cell>
          <cell r="E84" t="str">
            <v>M</v>
          </cell>
          <cell r="F84">
            <v>51200</v>
          </cell>
          <cell r="G84">
            <v>11571200</v>
          </cell>
        </row>
        <row r="85">
          <cell r="A85" t="str">
            <v>구조물 뒷채움 및 비다짐</v>
          </cell>
          <cell r="B85" t="str">
            <v>(동상방지층)</v>
          </cell>
          <cell r="C85">
            <v>2152</v>
          </cell>
          <cell r="D85">
            <v>0</v>
          </cell>
          <cell r="E85" t="str">
            <v>M3</v>
          </cell>
          <cell r="F85">
            <v>13700</v>
          </cell>
          <cell r="G85">
            <v>29482400</v>
          </cell>
        </row>
        <row r="86">
          <cell r="A86" t="str">
            <v>나)  맹암거</v>
          </cell>
          <cell r="G86">
            <v>62788300</v>
          </cell>
        </row>
        <row r="87">
          <cell r="A87" t="str">
            <v>TYPE-1</v>
          </cell>
          <cell r="B87" t="str">
            <v>(토사구간)</v>
          </cell>
          <cell r="C87">
            <v>1728</v>
          </cell>
          <cell r="D87">
            <v>0</v>
          </cell>
          <cell r="E87" t="str">
            <v>M</v>
          </cell>
          <cell r="F87">
            <v>5100</v>
          </cell>
          <cell r="G87">
            <v>8812800</v>
          </cell>
        </row>
        <row r="88">
          <cell r="A88" t="str">
            <v>TYPE-2</v>
          </cell>
          <cell r="B88" t="str">
            <v>(리핑암구간)</v>
          </cell>
          <cell r="C88">
            <v>11810</v>
          </cell>
          <cell r="D88">
            <v>0</v>
          </cell>
          <cell r="E88" t="str">
            <v>M</v>
          </cell>
          <cell r="F88">
            <v>4100</v>
          </cell>
          <cell r="G88">
            <v>48421000</v>
          </cell>
        </row>
        <row r="89">
          <cell r="A89" t="str">
            <v>TYPE-3</v>
          </cell>
          <cell r="B89" t="str">
            <v>(절성경계부)</v>
          </cell>
          <cell r="C89">
            <v>1587</v>
          </cell>
          <cell r="D89">
            <v>0</v>
          </cell>
          <cell r="E89" t="str">
            <v>M</v>
          </cell>
          <cell r="F89">
            <v>3500</v>
          </cell>
          <cell r="G89">
            <v>5554500</v>
          </cell>
        </row>
        <row r="90">
          <cell r="A90" t="str">
            <v>다)   V형 측구공</v>
          </cell>
          <cell r="G90">
            <v>147497000</v>
          </cell>
        </row>
        <row r="91">
          <cell r="A91" t="str">
            <v>TYPE-1</v>
          </cell>
          <cell r="B91" t="str">
            <v>(H=0.45M)</v>
          </cell>
          <cell r="C91">
            <v>3514</v>
          </cell>
          <cell r="D91">
            <v>0</v>
          </cell>
          <cell r="E91" t="str">
            <v>M</v>
          </cell>
          <cell r="F91">
            <v>32600</v>
          </cell>
          <cell r="G91">
            <v>114556400</v>
          </cell>
        </row>
        <row r="92">
          <cell r="A92" t="str">
            <v>TYPE-2</v>
          </cell>
          <cell r="B92" t="str">
            <v>(H=1.00M)</v>
          </cell>
          <cell r="C92">
            <v>506</v>
          </cell>
          <cell r="D92">
            <v>0</v>
          </cell>
          <cell r="E92" t="str">
            <v>M</v>
          </cell>
          <cell r="F92">
            <v>65100</v>
          </cell>
          <cell r="G92">
            <v>32940600</v>
          </cell>
        </row>
        <row r="93">
          <cell r="A93" t="str">
            <v>라)  U형 측구공</v>
          </cell>
          <cell r="G93">
            <v>31803100</v>
          </cell>
        </row>
        <row r="94">
          <cell r="A94" t="str">
            <v>TYPE-1</v>
          </cell>
          <cell r="B94" t="str">
            <v>(H=400m/m)</v>
          </cell>
          <cell r="C94">
            <v>95</v>
          </cell>
          <cell r="D94">
            <v>0</v>
          </cell>
          <cell r="E94" t="str">
            <v>M</v>
          </cell>
          <cell r="F94">
            <v>25900</v>
          </cell>
          <cell r="G94">
            <v>2460500</v>
          </cell>
        </row>
        <row r="95">
          <cell r="A95" t="str">
            <v>TYPE-2</v>
          </cell>
          <cell r="B95" t="str">
            <v>(H=800m/m)</v>
          </cell>
          <cell r="C95">
            <v>370</v>
          </cell>
          <cell r="D95">
            <v>0</v>
          </cell>
          <cell r="E95" t="str">
            <v>M</v>
          </cell>
          <cell r="F95">
            <v>52500</v>
          </cell>
          <cell r="G95">
            <v>19425000</v>
          </cell>
        </row>
        <row r="96">
          <cell r="A96" t="str">
            <v>TYPE-3</v>
          </cell>
          <cell r="B96" t="str">
            <v>(H=300m/m)</v>
          </cell>
          <cell r="C96">
            <v>539</v>
          </cell>
          <cell r="D96">
            <v>0</v>
          </cell>
          <cell r="E96" t="str">
            <v>M</v>
          </cell>
          <cell r="F96">
            <v>18400</v>
          </cell>
          <cell r="G96">
            <v>9917600</v>
          </cell>
        </row>
        <row r="97">
          <cell r="A97" t="str">
            <v>마)  U형 플륨관</v>
          </cell>
          <cell r="G97">
            <v>7457600</v>
          </cell>
        </row>
        <row r="98">
          <cell r="A98" t="str">
            <v>TYPE-1</v>
          </cell>
          <cell r="B98" t="str">
            <v>(D=300m/m)</v>
          </cell>
          <cell r="C98">
            <v>542</v>
          </cell>
          <cell r="D98">
            <v>0</v>
          </cell>
          <cell r="E98" t="str">
            <v>M</v>
          </cell>
          <cell r="F98">
            <v>7800</v>
          </cell>
          <cell r="G98">
            <v>4227600</v>
          </cell>
        </row>
        <row r="99">
          <cell r="A99" t="str">
            <v>TYPE-2</v>
          </cell>
          <cell r="B99" t="str">
            <v>(D=400m/m)</v>
          </cell>
          <cell r="C99">
            <v>340</v>
          </cell>
          <cell r="D99">
            <v>0</v>
          </cell>
          <cell r="E99" t="str">
            <v>M</v>
          </cell>
          <cell r="F99">
            <v>9500</v>
          </cell>
          <cell r="G99">
            <v>3230000</v>
          </cell>
        </row>
        <row r="100">
          <cell r="A100" t="str">
            <v>바)  산마루 측구</v>
          </cell>
          <cell r="G100">
            <v>135819600</v>
          </cell>
        </row>
        <row r="101">
          <cell r="A101" t="str">
            <v>TYPE-1</v>
          </cell>
          <cell r="B101" t="str">
            <v>(H=0.30M)</v>
          </cell>
          <cell r="C101">
            <v>3479</v>
          </cell>
          <cell r="D101">
            <v>0</v>
          </cell>
          <cell r="E101" t="str">
            <v>M</v>
          </cell>
          <cell r="F101">
            <v>21400</v>
          </cell>
          <cell r="G101">
            <v>74450600</v>
          </cell>
        </row>
        <row r="102">
          <cell r="A102" t="str">
            <v>TYPE-2</v>
          </cell>
          <cell r="B102" t="str">
            <v>(H=0.50M)</v>
          </cell>
          <cell r="C102">
            <v>1594</v>
          </cell>
          <cell r="D102">
            <v>0</v>
          </cell>
          <cell r="E102" t="str">
            <v>M</v>
          </cell>
          <cell r="F102">
            <v>38500</v>
          </cell>
          <cell r="G102">
            <v>61369000</v>
          </cell>
        </row>
        <row r="103">
          <cell r="A103" t="str">
            <v>2.03  배수관공</v>
          </cell>
          <cell r="G103">
            <v>172708900</v>
          </cell>
        </row>
        <row r="104">
          <cell r="A104" t="str">
            <v>가)  횡배수관</v>
          </cell>
          <cell r="G104">
            <v>144224100</v>
          </cell>
        </row>
        <row r="105">
          <cell r="A105" t="str">
            <v>횡배수관</v>
          </cell>
          <cell r="B105" t="str">
            <v>(V.R관:D=600)</v>
          </cell>
          <cell r="C105">
            <v>7</v>
          </cell>
          <cell r="D105">
            <v>0</v>
          </cell>
          <cell r="E105" t="str">
            <v>M</v>
          </cell>
          <cell r="F105">
            <v>54300</v>
          </cell>
          <cell r="G105">
            <v>380100</v>
          </cell>
        </row>
        <row r="106">
          <cell r="A106" t="str">
            <v>횡배수관</v>
          </cell>
          <cell r="B106" t="str">
            <v>(V.R관:D=800)</v>
          </cell>
          <cell r="C106">
            <v>795</v>
          </cell>
          <cell r="D106">
            <v>87</v>
          </cell>
          <cell r="E106" t="str">
            <v>M</v>
          </cell>
          <cell r="F106">
            <v>82000</v>
          </cell>
          <cell r="G106">
            <v>65190000</v>
          </cell>
        </row>
        <row r="107">
          <cell r="A107" t="str">
            <v>횡배수관</v>
          </cell>
          <cell r="B107" t="str">
            <v>(V.R관:D=1000)</v>
          </cell>
          <cell r="C107">
            <v>475</v>
          </cell>
          <cell r="D107">
            <v>287</v>
          </cell>
          <cell r="E107" t="str">
            <v>M</v>
          </cell>
          <cell r="F107">
            <v>117000</v>
          </cell>
          <cell r="G107">
            <v>55575000</v>
          </cell>
        </row>
        <row r="108">
          <cell r="A108" t="str">
            <v>횡배수관</v>
          </cell>
          <cell r="B108" t="str">
            <v>(V.R관:D=1200)</v>
          </cell>
          <cell r="C108">
            <v>147</v>
          </cell>
          <cell r="D108">
            <v>120</v>
          </cell>
          <cell r="E108" t="str">
            <v>M</v>
          </cell>
          <cell r="F108">
            <v>157000</v>
          </cell>
          <cell r="G108">
            <v>23079000</v>
          </cell>
        </row>
        <row r="109">
          <cell r="A109" t="str">
            <v>나)  배수관 날개벽</v>
          </cell>
          <cell r="G109">
            <v>15528500</v>
          </cell>
        </row>
        <row r="110">
          <cell r="A110" t="str">
            <v>콘크리트타설(무근)</v>
          </cell>
          <cell r="B110" t="str">
            <v>진동기 포함</v>
          </cell>
          <cell r="C110">
            <v>155</v>
          </cell>
          <cell r="D110">
            <v>62</v>
          </cell>
          <cell r="E110" t="str">
            <v>M3</v>
          </cell>
          <cell r="F110">
            <v>13900</v>
          </cell>
          <cell r="G110">
            <v>2154500</v>
          </cell>
        </row>
        <row r="111">
          <cell r="A111" t="str">
            <v>합판거푸집</v>
          </cell>
          <cell r="B111" t="str">
            <v>3회</v>
          </cell>
          <cell r="C111">
            <v>743</v>
          </cell>
          <cell r="D111">
            <v>281</v>
          </cell>
          <cell r="E111" t="str">
            <v>M2</v>
          </cell>
          <cell r="F111">
            <v>18000</v>
          </cell>
          <cell r="G111">
            <v>13374000</v>
          </cell>
        </row>
        <row r="112">
          <cell r="A112" t="str">
            <v>다)종배수관</v>
          </cell>
          <cell r="G112">
            <v>9045000</v>
          </cell>
        </row>
        <row r="113">
          <cell r="A113" t="str">
            <v>종배수관</v>
          </cell>
          <cell r="B113" t="str">
            <v>(D=600m/m)</v>
          </cell>
          <cell r="C113">
            <v>100</v>
          </cell>
          <cell r="D113">
            <v>0</v>
          </cell>
          <cell r="E113" t="str">
            <v>M</v>
          </cell>
          <cell r="F113">
            <v>46200</v>
          </cell>
          <cell r="G113">
            <v>4620000</v>
          </cell>
        </row>
        <row r="114">
          <cell r="A114" t="str">
            <v>종배수관</v>
          </cell>
          <cell r="B114" t="str">
            <v>(D=800m/m)</v>
          </cell>
          <cell r="C114">
            <v>35</v>
          </cell>
          <cell r="D114">
            <v>0</v>
          </cell>
          <cell r="E114" t="str">
            <v>M</v>
          </cell>
          <cell r="F114">
            <v>73000</v>
          </cell>
          <cell r="G114">
            <v>2555000</v>
          </cell>
        </row>
        <row r="115">
          <cell r="A115" t="str">
            <v>종배수관</v>
          </cell>
          <cell r="B115" t="str">
            <v>(D=1000m/m)</v>
          </cell>
          <cell r="C115">
            <v>17</v>
          </cell>
          <cell r="D115">
            <v>0</v>
          </cell>
          <cell r="E115" t="str">
            <v>M</v>
          </cell>
          <cell r="F115">
            <v>110000</v>
          </cell>
          <cell r="G115">
            <v>1870000</v>
          </cell>
        </row>
        <row r="116">
          <cell r="A116" t="str">
            <v>라) 면벽공</v>
          </cell>
          <cell r="G116">
            <v>3911300</v>
          </cell>
        </row>
        <row r="117">
          <cell r="A117" t="str">
            <v>콘크리트타설(무근)</v>
          </cell>
          <cell r="B117" t="str">
            <v>진동기포함</v>
          </cell>
          <cell r="C117">
            <v>17</v>
          </cell>
          <cell r="D117">
            <v>0</v>
          </cell>
          <cell r="E117" t="str">
            <v>M3</v>
          </cell>
          <cell r="F117">
            <v>13900</v>
          </cell>
          <cell r="G117">
            <v>236300</v>
          </cell>
        </row>
        <row r="118">
          <cell r="A118" t="str">
            <v>합판거푸집</v>
          </cell>
          <cell r="B118" t="str">
            <v>4회</v>
          </cell>
          <cell r="C118">
            <v>245</v>
          </cell>
          <cell r="D118">
            <v>0</v>
          </cell>
          <cell r="E118" t="str">
            <v>M2</v>
          </cell>
          <cell r="F118">
            <v>15000</v>
          </cell>
          <cell r="G118">
            <v>3675000</v>
          </cell>
        </row>
        <row r="119">
          <cell r="A119" t="str">
            <v>2.04  암  거  공</v>
          </cell>
          <cell r="G119">
            <v>1963800910</v>
          </cell>
        </row>
        <row r="120">
          <cell r="A120" t="str">
            <v>가)구 체</v>
          </cell>
          <cell r="G120">
            <v>1797734766</v>
          </cell>
        </row>
        <row r="121">
          <cell r="A121" t="str">
            <v>콘크리트타설(철근)</v>
          </cell>
          <cell r="B121" t="str">
            <v>펌프카</v>
          </cell>
          <cell r="C121">
            <v>16880</v>
          </cell>
          <cell r="D121">
            <v>5671</v>
          </cell>
          <cell r="E121" t="str">
            <v>M3</v>
          </cell>
          <cell r="F121">
            <v>6800</v>
          </cell>
          <cell r="G121">
            <v>114784000</v>
          </cell>
        </row>
        <row r="122">
          <cell r="A122" t="str">
            <v>콘크리트타설(무근)</v>
          </cell>
          <cell r="B122" t="str">
            <v>진동기제외</v>
          </cell>
          <cell r="C122">
            <v>707</v>
          </cell>
          <cell r="D122">
            <v>210</v>
          </cell>
          <cell r="E122" t="str">
            <v>M3</v>
          </cell>
          <cell r="F122">
            <v>13800</v>
          </cell>
          <cell r="G122">
            <v>9756600</v>
          </cell>
        </row>
        <row r="123">
          <cell r="A123" t="str">
            <v>코팅거푸집</v>
          </cell>
          <cell r="B123" t="str">
            <v>(3회)</v>
          </cell>
          <cell r="C123">
            <v>5477</v>
          </cell>
          <cell r="D123">
            <v>2358</v>
          </cell>
          <cell r="E123" t="str">
            <v>N2</v>
          </cell>
          <cell r="F123">
            <v>19000</v>
          </cell>
          <cell r="G123">
            <v>104063000</v>
          </cell>
        </row>
        <row r="124">
          <cell r="A124" t="str">
            <v>합판거푸집</v>
          </cell>
          <cell r="B124" t="str">
            <v>3회</v>
          </cell>
          <cell r="C124">
            <v>20333</v>
          </cell>
          <cell r="D124">
            <v>5635</v>
          </cell>
          <cell r="E124" t="str">
            <v>M2</v>
          </cell>
          <cell r="F124">
            <v>18000</v>
          </cell>
          <cell r="G124">
            <v>365994000</v>
          </cell>
        </row>
        <row r="125">
          <cell r="A125" t="str">
            <v>강관비계</v>
          </cell>
          <cell r="B125" t="str">
            <v>(손율:3개월)</v>
          </cell>
          <cell r="C125">
            <v>10932</v>
          </cell>
          <cell r="D125">
            <v>3458</v>
          </cell>
          <cell r="E125" t="str">
            <v>M2</v>
          </cell>
          <cell r="F125">
            <v>6300</v>
          </cell>
          <cell r="G125">
            <v>68871600</v>
          </cell>
        </row>
        <row r="126">
          <cell r="A126" t="str">
            <v>강관동바리</v>
          </cell>
          <cell r="B126" t="str">
            <v>암거용</v>
          </cell>
          <cell r="C126">
            <v>16304</v>
          </cell>
          <cell r="D126">
            <v>5942</v>
          </cell>
          <cell r="E126" t="str">
            <v>공/M3</v>
          </cell>
          <cell r="F126">
            <v>4900</v>
          </cell>
          <cell r="G126">
            <v>79889600</v>
          </cell>
        </row>
        <row r="127">
          <cell r="A127" t="str">
            <v>철근가공조립</v>
          </cell>
          <cell r="B127" t="str">
            <v>(복잡)</v>
          </cell>
          <cell r="C127">
            <v>2872.5569999999998</v>
          </cell>
          <cell r="D127">
            <v>944.71400000000006</v>
          </cell>
          <cell r="E127" t="str">
            <v>TON</v>
          </cell>
          <cell r="F127">
            <v>338000</v>
          </cell>
          <cell r="G127">
            <v>970924265.99999988</v>
          </cell>
        </row>
        <row r="128">
          <cell r="A128" t="str">
            <v>다웰바설치공</v>
          </cell>
          <cell r="B128" t="str">
            <v>(D=25,L=600mm)</v>
          </cell>
          <cell r="C128">
            <v>2</v>
          </cell>
          <cell r="D128">
            <v>0</v>
          </cell>
          <cell r="E128" t="str">
            <v>EA</v>
          </cell>
          <cell r="F128">
            <v>12000</v>
          </cell>
          <cell r="G128">
            <v>24000</v>
          </cell>
        </row>
        <row r="129">
          <cell r="A129" t="str">
            <v>신축이음</v>
          </cell>
          <cell r="B129" t="str">
            <v>스치로폴 t=10mm</v>
          </cell>
          <cell r="C129">
            <v>853</v>
          </cell>
          <cell r="D129">
            <v>321</v>
          </cell>
          <cell r="E129" t="str">
            <v>M2</v>
          </cell>
          <cell r="F129">
            <v>1500</v>
          </cell>
          <cell r="G129">
            <v>1279500</v>
          </cell>
        </row>
        <row r="130">
          <cell r="A130" t="str">
            <v>지수판 설치</v>
          </cell>
          <cell r="B130" t="str">
            <v>200*5T</v>
          </cell>
          <cell r="C130">
            <v>1176</v>
          </cell>
          <cell r="D130">
            <v>385</v>
          </cell>
          <cell r="E130" t="str">
            <v>M</v>
          </cell>
          <cell r="F130">
            <v>11700</v>
          </cell>
          <cell r="G130">
            <v>13759200</v>
          </cell>
        </row>
        <row r="131">
          <cell r="A131" t="str">
            <v>기초잡석깔기</v>
          </cell>
          <cell r="B131" t="str">
            <v>(현장유용암)</v>
          </cell>
          <cell r="C131">
            <v>1250</v>
          </cell>
          <cell r="D131">
            <v>568</v>
          </cell>
          <cell r="E131" t="str">
            <v>M3</v>
          </cell>
          <cell r="F131">
            <v>21100</v>
          </cell>
          <cell r="G131">
            <v>26375000</v>
          </cell>
        </row>
        <row r="132">
          <cell r="A132" t="str">
            <v>신규  BOX  접합</v>
          </cell>
          <cell r="C132">
            <v>5</v>
          </cell>
          <cell r="D132">
            <v>0</v>
          </cell>
          <cell r="E132" t="str">
            <v>M</v>
          </cell>
          <cell r="F132">
            <v>4000</v>
          </cell>
          <cell r="G132">
            <v>20000</v>
          </cell>
        </row>
        <row r="133">
          <cell r="A133" t="str">
            <v>아스팔트코팅</v>
          </cell>
          <cell r="B133" t="str">
            <v>(2회)</v>
          </cell>
          <cell r="C133">
            <v>11186</v>
          </cell>
          <cell r="D133">
            <v>4935</v>
          </cell>
          <cell r="E133" t="str">
            <v>M2</v>
          </cell>
          <cell r="F133">
            <v>1800</v>
          </cell>
          <cell r="G133">
            <v>20134800</v>
          </cell>
        </row>
        <row r="134">
          <cell r="A134" t="str">
            <v>칼라 하드너</v>
          </cell>
          <cell r="C134">
            <v>2376</v>
          </cell>
          <cell r="D134">
            <v>0</v>
          </cell>
          <cell r="E134" t="str">
            <v>M2</v>
          </cell>
          <cell r="F134">
            <v>9200</v>
          </cell>
          <cell r="G134">
            <v>21859200</v>
          </cell>
        </row>
        <row r="135">
          <cell r="A135" t="str">
            <v>나) 날 개 벽</v>
          </cell>
          <cell r="G135">
            <v>166066144</v>
          </cell>
        </row>
        <row r="136">
          <cell r="A136" t="str">
            <v>콘크리트타설(철근)</v>
          </cell>
          <cell r="B136" t="str">
            <v>펌프카</v>
          </cell>
          <cell r="C136">
            <v>1531</v>
          </cell>
          <cell r="D136">
            <v>488</v>
          </cell>
          <cell r="E136" t="str">
            <v>M3</v>
          </cell>
          <cell r="F136">
            <v>6800</v>
          </cell>
          <cell r="G136">
            <v>10410800</v>
          </cell>
        </row>
        <row r="137">
          <cell r="A137" t="str">
            <v>콘크리트타설(무근)</v>
          </cell>
          <cell r="B137" t="str">
            <v>진동기제외</v>
          </cell>
          <cell r="C137">
            <v>145</v>
          </cell>
          <cell r="D137">
            <v>45</v>
          </cell>
          <cell r="E137" t="str">
            <v>M3</v>
          </cell>
          <cell r="F137">
            <v>13800</v>
          </cell>
          <cell r="G137">
            <v>2001000</v>
          </cell>
        </row>
        <row r="138">
          <cell r="A138" t="str">
            <v>코팅거푸집</v>
          </cell>
          <cell r="B138" t="str">
            <v>(3회)</v>
          </cell>
          <cell r="C138">
            <v>1957</v>
          </cell>
          <cell r="D138">
            <v>609</v>
          </cell>
          <cell r="E138" t="str">
            <v>M2</v>
          </cell>
          <cell r="F138">
            <v>19000</v>
          </cell>
          <cell r="G138">
            <v>37183000</v>
          </cell>
        </row>
        <row r="139">
          <cell r="A139" t="str">
            <v>합판거푸집</v>
          </cell>
          <cell r="B139" t="str">
            <v>3회</v>
          </cell>
          <cell r="C139">
            <v>1905</v>
          </cell>
          <cell r="D139">
            <v>596</v>
          </cell>
          <cell r="E139" t="str">
            <v>M2</v>
          </cell>
          <cell r="F139">
            <v>18000</v>
          </cell>
          <cell r="G139">
            <v>34290000</v>
          </cell>
        </row>
        <row r="140">
          <cell r="A140" t="str">
            <v>합판거푸집</v>
          </cell>
          <cell r="B140" t="str">
            <v>4회</v>
          </cell>
          <cell r="C140">
            <v>1112</v>
          </cell>
          <cell r="D140">
            <v>303</v>
          </cell>
          <cell r="E140" t="str">
            <v>M2</v>
          </cell>
          <cell r="F140">
            <v>15000</v>
          </cell>
          <cell r="G140">
            <v>16680000</v>
          </cell>
        </row>
        <row r="141">
          <cell r="A141" t="str">
            <v>강관비계</v>
          </cell>
          <cell r="B141" t="str">
            <v>(손율:3개월)</v>
          </cell>
          <cell r="C141">
            <v>2567</v>
          </cell>
          <cell r="D141">
            <v>846</v>
          </cell>
          <cell r="E141" t="str">
            <v>M2</v>
          </cell>
          <cell r="F141">
            <v>6300</v>
          </cell>
          <cell r="G141">
            <v>16172100</v>
          </cell>
        </row>
        <row r="142">
          <cell r="A142" t="str">
            <v>철근가공조립</v>
          </cell>
          <cell r="B142" t="str">
            <v>(복 잡)</v>
          </cell>
          <cell r="C142">
            <v>143.83799999999999</v>
          </cell>
          <cell r="D142">
            <v>45.845999999999997</v>
          </cell>
          <cell r="E142" t="str">
            <v>TON</v>
          </cell>
          <cell r="F142">
            <v>338000</v>
          </cell>
          <cell r="G142">
            <v>48617244</v>
          </cell>
        </row>
        <row r="143">
          <cell r="A143" t="str">
            <v>PVC PIPE</v>
          </cell>
          <cell r="B143" t="str">
            <v>(D=100m/m)</v>
          </cell>
          <cell r="C143">
            <v>325</v>
          </cell>
          <cell r="D143">
            <v>101</v>
          </cell>
          <cell r="E143" t="str">
            <v>M</v>
          </cell>
          <cell r="F143">
            <v>1600</v>
          </cell>
          <cell r="G143">
            <v>520000</v>
          </cell>
        </row>
        <row r="144">
          <cell r="A144" t="str">
            <v>부직포</v>
          </cell>
          <cell r="C144">
            <v>240</v>
          </cell>
          <cell r="D144">
            <v>73</v>
          </cell>
          <cell r="E144" t="str">
            <v>M2</v>
          </cell>
          <cell r="F144">
            <v>800</v>
          </cell>
          <cell r="G144">
            <v>192000</v>
          </cell>
        </row>
        <row r="145">
          <cell r="A145" t="str">
            <v>2.05 집수정공</v>
          </cell>
          <cell r="G145">
            <v>37771900</v>
          </cell>
        </row>
        <row r="146">
          <cell r="A146" t="str">
            <v>콘크리트타설(무근)</v>
          </cell>
          <cell r="B146" t="str">
            <v>진동기 포함</v>
          </cell>
          <cell r="C146">
            <v>113</v>
          </cell>
          <cell r="D146">
            <v>0</v>
          </cell>
          <cell r="E146" t="str">
            <v>M3</v>
          </cell>
          <cell r="F146">
            <v>13900</v>
          </cell>
          <cell r="G146">
            <v>1570700</v>
          </cell>
        </row>
        <row r="147">
          <cell r="A147" t="str">
            <v>합판거푸집</v>
          </cell>
          <cell r="B147" t="str">
            <v>3회</v>
          </cell>
          <cell r="C147">
            <v>1116</v>
          </cell>
          <cell r="D147">
            <v>0</v>
          </cell>
          <cell r="E147" t="str">
            <v>M2</v>
          </cell>
          <cell r="F147">
            <v>18000</v>
          </cell>
          <cell r="G147">
            <v>20088000</v>
          </cell>
        </row>
        <row r="148">
          <cell r="A148" t="str">
            <v>PVC PIPE</v>
          </cell>
          <cell r="B148" t="str">
            <v>(300m/m)</v>
          </cell>
          <cell r="C148">
            <v>3</v>
          </cell>
          <cell r="D148">
            <v>0</v>
          </cell>
          <cell r="E148" t="str">
            <v>M</v>
          </cell>
          <cell r="F148">
            <v>12800</v>
          </cell>
          <cell r="G148">
            <v>38400</v>
          </cell>
        </row>
        <row r="149">
          <cell r="A149" t="str">
            <v>스틸그레이팅</v>
          </cell>
          <cell r="B149" t="str">
            <v>(1380*1180*100)</v>
          </cell>
          <cell r="C149">
            <v>18</v>
          </cell>
          <cell r="D149">
            <v>0</v>
          </cell>
          <cell r="E149" t="str">
            <v>EA</v>
          </cell>
          <cell r="F149">
            <v>312000</v>
          </cell>
          <cell r="G149">
            <v>5616000</v>
          </cell>
        </row>
        <row r="150">
          <cell r="A150" t="str">
            <v>스틸그레이팅</v>
          </cell>
          <cell r="B150" t="str">
            <v>(1330*830*100)</v>
          </cell>
          <cell r="C150">
            <v>45</v>
          </cell>
          <cell r="D150">
            <v>0</v>
          </cell>
          <cell r="E150" t="str">
            <v>EA</v>
          </cell>
          <cell r="F150">
            <v>217000</v>
          </cell>
          <cell r="G150">
            <v>9765000</v>
          </cell>
        </row>
        <row r="151">
          <cell r="A151" t="str">
            <v>스틸그레이팅</v>
          </cell>
          <cell r="B151" t="str">
            <v>(1180*580*75)</v>
          </cell>
          <cell r="C151">
            <v>3</v>
          </cell>
          <cell r="D151">
            <v>0</v>
          </cell>
          <cell r="E151" t="str">
            <v>EA</v>
          </cell>
          <cell r="F151">
            <v>80000</v>
          </cell>
          <cell r="G151">
            <v>240000</v>
          </cell>
        </row>
        <row r="152">
          <cell r="A152" t="str">
            <v>스틸그레이팅</v>
          </cell>
          <cell r="B152" t="str">
            <v>(1130*430*55)</v>
          </cell>
          <cell r="C152">
            <v>4</v>
          </cell>
          <cell r="D152">
            <v>0</v>
          </cell>
          <cell r="E152" t="str">
            <v>EA</v>
          </cell>
          <cell r="F152">
            <v>46600</v>
          </cell>
          <cell r="G152">
            <v>186400</v>
          </cell>
        </row>
        <row r="153">
          <cell r="A153" t="str">
            <v>철근가공조립</v>
          </cell>
          <cell r="B153" t="str">
            <v>(간 단)</v>
          </cell>
          <cell r="C153">
            <v>1.337</v>
          </cell>
          <cell r="D153">
            <v>0</v>
          </cell>
          <cell r="E153" t="str">
            <v>TON</v>
          </cell>
          <cell r="F153">
            <v>200000</v>
          </cell>
          <cell r="G153">
            <v>267400</v>
          </cell>
        </row>
        <row r="154">
          <cell r="A154" t="str">
            <v>2.06 성토부 다이크</v>
          </cell>
          <cell r="G154">
            <v>150146500</v>
          </cell>
        </row>
        <row r="155">
          <cell r="A155" t="str">
            <v>성토부다이크</v>
          </cell>
          <cell r="B155" t="str">
            <v>TYPE-1</v>
          </cell>
          <cell r="C155">
            <v>11445</v>
          </cell>
          <cell r="D155">
            <v>0</v>
          </cell>
          <cell r="E155" t="str">
            <v>M</v>
          </cell>
          <cell r="F155">
            <v>11700</v>
          </cell>
          <cell r="G155">
            <v>133906500</v>
          </cell>
        </row>
        <row r="156">
          <cell r="A156" t="str">
            <v>성토부다이크</v>
          </cell>
          <cell r="B156" t="str">
            <v>TYPE-2</v>
          </cell>
          <cell r="C156">
            <v>1450</v>
          </cell>
          <cell r="D156">
            <v>0</v>
          </cell>
          <cell r="E156" t="str">
            <v>M</v>
          </cell>
          <cell r="F156">
            <v>11200</v>
          </cell>
          <cell r="G156">
            <v>16240000</v>
          </cell>
        </row>
        <row r="157">
          <cell r="A157" t="str">
            <v>2.07 도수로공</v>
          </cell>
          <cell r="G157">
            <v>80913200</v>
          </cell>
        </row>
        <row r="158">
          <cell r="A158" t="str">
            <v>콘크리트타설(철근)</v>
          </cell>
          <cell r="B158" t="str">
            <v>진동기제외</v>
          </cell>
          <cell r="C158">
            <v>663</v>
          </cell>
          <cell r="D158">
            <v>0</v>
          </cell>
          <cell r="E158" t="str">
            <v>M3</v>
          </cell>
          <cell r="F158">
            <v>15200</v>
          </cell>
          <cell r="G158">
            <v>10077600</v>
          </cell>
        </row>
        <row r="159">
          <cell r="A159" t="str">
            <v>콘크리트타설(무근)</v>
          </cell>
          <cell r="B159" t="str">
            <v>진동기제외</v>
          </cell>
          <cell r="C159">
            <v>51</v>
          </cell>
          <cell r="D159">
            <v>0</v>
          </cell>
          <cell r="E159" t="str">
            <v>M3</v>
          </cell>
          <cell r="F159">
            <v>13800</v>
          </cell>
          <cell r="G159">
            <v>703800</v>
          </cell>
        </row>
        <row r="160">
          <cell r="A160" t="str">
            <v>합판거푸집</v>
          </cell>
          <cell r="B160" t="str">
            <v>3회</v>
          </cell>
          <cell r="C160">
            <v>305</v>
          </cell>
          <cell r="D160">
            <v>0</v>
          </cell>
          <cell r="E160" t="str">
            <v>M2</v>
          </cell>
          <cell r="F160">
            <v>18000</v>
          </cell>
          <cell r="G160">
            <v>5490000</v>
          </cell>
        </row>
        <row r="161">
          <cell r="A161" t="str">
            <v>합판거푸집</v>
          </cell>
          <cell r="B161" t="str">
            <v>4회</v>
          </cell>
          <cell r="C161">
            <v>3898</v>
          </cell>
          <cell r="D161">
            <v>0</v>
          </cell>
          <cell r="E161" t="str">
            <v>M2</v>
          </cell>
          <cell r="F161">
            <v>15000</v>
          </cell>
          <cell r="G161">
            <v>58470000</v>
          </cell>
        </row>
        <row r="162">
          <cell r="A162" t="str">
            <v>철근가공조립</v>
          </cell>
          <cell r="B162" t="str">
            <v>(간 단)</v>
          </cell>
          <cell r="C162">
            <v>30.859000000000002</v>
          </cell>
          <cell r="D162">
            <v>0</v>
          </cell>
          <cell r="E162" t="str">
            <v>TON</v>
          </cell>
          <cell r="F162">
            <v>200000</v>
          </cell>
          <cell r="G162">
            <v>6171800</v>
          </cell>
        </row>
        <row r="163">
          <cell r="A163" t="str">
            <v>2.08 노면 배수공</v>
          </cell>
          <cell r="G163">
            <v>295869000</v>
          </cell>
        </row>
        <row r="164">
          <cell r="A164" t="str">
            <v>가) 중분대 횡배수관</v>
          </cell>
          <cell r="B164" t="str">
            <v>(D=300m/m)</v>
          </cell>
          <cell r="C164">
            <v>324</v>
          </cell>
          <cell r="D164">
            <v>0</v>
          </cell>
          <cell r="E164" t="str">
            <v>M</v>
          </cell>
          <cell r="F164">
            <v>26600</v>
          </cell>
          <cell r="G164">
            <v>8618400</v>
          </cell>
        </row>
        <row r="165">
          <cell r="A165" t="str">
            <v>나) 중분대,L형 측구용 종배수관</v>
          </cell>
          <cell r="G165">
            <v>191221600</v>
          </cell>
        </row>
        <row r="166">
          <cell r="B166" t="str">
            <v>(D=300m/m)</v>
          </cell>
          <cell r="C166">
            <v>5760</v>
          </cell>
          <cell r="D166">
            <v>0</v>
          </cell>
          <cell r="E166" t="str">
            <v>M</v>
          </cell>
          <cell r="F166">
            <v>21600</v>
          </cell>
          <cell r="G166">
            <v>124416000</v>
          </cell>
        </row>
        <row r="167">
          <cell r="B167" t="str">
            <v>(D=600m/m)</v>
          </cell>
          <cell r="C167">
            <v>1478</v>
          </cell>
          <cell r="D167">
            <v>0</v>
          </cell>
          <cell r="E167" t="str">
            <v>M</v>
          </cell>
          <cell r="F167">
            <v>45200</v>
          </cell>
          <cell r="G167">
            <v>66805600</v>
          </cell>
        </row>
        <row r="168">
          <cell r="A168" t="str">
            <v>다)중분대 집수정</v>
          </cell>
          <cell r="G168">
            <v>68302000</v>
          </cell>
        </row>
        <row r="169">
          <cell r="B169" t="str">
            <v>(TYPE-1)</v>
          </cell>
          <cell r="C169">
            <v>564</v>
          </cell>
          <cell r="D169">
            <v>0</v>
          </cell>
          <cell r="E169" t="str">
            <v>EA</v>
          </cell>
          <cell r="F169">
            <v>115000</v>
          </cell>
          <cell r="G169">
            <v>64860000</v>
          </cell>
        </row>
        <row r="170">
          <cell r="B170" t="str">
            <v>(TYPE-2)</v>
          </cell>
          <cell r="C170">
            <v>21</v>
          </cell>
          <cell r="D170">
            <v>0</v>
          </cell>
          <cell r="E170" t="str">
            <v>EA</v>
          </cell>
          <cell r="F170">
            <v>112000</v>
          </cell>
          <cell r="G170">
            <v>2352000</v>
          </cell>
        </row>
        <row r="171">
          <cell r="B171" t="str">
            <v>(TYPE-3)</v>
          </cell>
          <cell r="C171">
            <v>10</v>
          </cell>
          <cell r="D171">
            <v>0</v>
          </cell>
          <cell r="E171" t="str">
            <v>EA</v>
          </cell>
          <cell r="F171">
            <v>109000</v>
          </cell>
          <cell r="G171">
            <v>1090000</v>
          </cell>
        </row>
        <row r="172">
          <cell r="A172" t="str">
            <v>라) 스틸그레이팅</v>
          </cell>
          <cell r="B172" t="str">
            <v>(1130*430*55)</v>
          </cell>
          <cell r="C172">
            <v>595</v>
          </cell>
          <cell r="D172">
            <v>0</v>
          </cell>
          <cell r="E172" t="str">
            <v>EA</v>
          </cell>
          <cell r="F172">
            <v>46600</v>
          </cell>
          <cell r="G172">
            <v>27727000</v>
          </cell>
        </row>
        <row r="173">
          <cell r="A173" t="str">
            <v>2.09 수로보호공</v>
          </cell>
          <cell r="G173">
            <v>9693600</v>
          </cell>
        </row>
        <row r="174">
          <cell r="A174" t="str">
            <v>콘크리트타설(철근)</v>
          </cell>
          <cell r="B174" t="str">
            <v>진동기제외</v>
          </cell>
          <cell r="C174">
            <v>69</v>
          </cell>
          <cell r="D174">
            <v>0</v>
          </cell>
          <cell r="E174" t="str">
            <v>M3</v>
          </cell>
          <cell r="F174">
            <v>15200</v>
          </cell>
          <cell r="G174">
            <v>1048800</v>
          </cell>
        </row>
        <row r="175">
          <cell r="A175" t="str">
            <v>콘크리트타설(무근)</v>
          </cell>
          <cell r="B175" t="str">
            <v>진동기제외</v>
          </cell>
          <cell r="C175">
            <v>196</v>
          </cell>
          <cell r="D175">
            <v>0</v>
          </cell>
          <cell r="E175" t="str">
            <v>M3</v>
          </cell>
          <cell r="F175">
            <v>13800</v>
          </cell>
          <cell r="G175">
            <v>2704800</v>
          </cell>
        </row>
        <row r="176">
          <cell r="A176" t="str">
            <v>합판거푸집</v>
          </cell>
          <cell r="B176" t="str">
            <v>4회</v>
          </cell>
          <cell r="C176">
            <v>374</v>
          </cell>
          <cell r="D176">
            <v>0</v>
          </cell>
          <cell r="E176" t="str">
            <v>M2</v>
          </cell>
          <cell r="F176">
            <v>15000</v>
          </cell>
          <cell r="G176">
            <v>5610000</v>
          </cell>
        </row>
        <row r="177">
          <cell r="A177" t="str">
            <v>철근가공조립</v>
          </cell>
          <cell r="B177" t="str">
            <v>(간 단)</v>
          </cell>
          <cell r="C177">
            <v>1.65</v>
          </cell>
          <cell r="D177">
            <v>0</v>
          </cell>
          <cell r="E177" t="str">
            <v>TON</v>
          </cell>
          <cell r="F177">
            <v>200000</v>
          </cell>
          <cell r="G177">
            <v>330000</v>
          </cell>
        </row>
        <row r="178">
          <cell r="A178" t="str">
            <v>2.10 용수로 개거</v>
          </cell>
          <cell r="G178">
            <v>178663916</v>
          </cell>
        </row>
        <row r="179">
          <cell r="A179" t="str">
            <v>콘크리트타설(철근)</v>
          </cell>
          <cell r="B179" t="str">
            <v>진동기제외</v>
          </cell>
          <cell r="C179">
            <v>2641</v>
          </cell>
          <cell r="D179">
            <v>0</v>
          </cell>
          <cell r="E179" t="str">
            <v>M3</v>
          </cell>
          <cell r="F179">
            <v>15200</v>
          </cell>
          <cell r="G179">
            <v>40143200</v>
          </cell>
        </row>
        <row r="180">
          <cell r="A180" t="str">
            <v>콘크리트타설(무근)</v>
          </cell>
          <cell r="B180" t="str">
            <v>진동기제외</v>
          </cell>
          <cell r="C180">
            <v>77</v>
          </cell>
          <cell r="D180">
            <v>0</v>
          </cell>
          <cell r="E180" t="str">
            <v>M3</v>
          </cell>
          <cell r="F180">
            <v>13800</v>
          </cell>
          <cell r="G180">
            <v>1062600</v>
          </cell>
        </row>
        <row r="181">
          <cell r="A181" t="str">
            <v>합판거푸집</v>
          </cell>
          <cell r="B181" t="str">
            <v>3회</v>
          </cell>
          <cell r="C181">
            <v>3094</v>
          </cell>
          <cell r="D181">
            <v>0</v>
          </cell>
          <cell r="E181" t="str">
            <v>M2</v>
          </cell>
          <cell r="F181">
            <v>18000</v>
          </cell>
          <cell r="G181">
            <v>55692000</v>
          </cell>
        </row>
        <row r="182">
          <cell r="A182" t="str">
            <v>합판거푸집</v>
          </cell>
          <cell r="B182" t="str">
            <v>4회</v>
          </cell>
          <cell r="C182">
            <v>1296</v>
          </cell>
          <cell r="D182">
            <v>0</v>
          </cell>
          <cell r="E182" t="str">
            <v>M2</v>
          </cell>
          <cell r="F182">
            <v>15000</v>
          </cell>
          <cell r="G182">
            <v>19440000</v>
          </cell>
        </row>
        <row r="183">
          <cell r="A183" t="str">
            <v>철근가공조립</v>
          </cell>
          <cell r="B183" t="str">
            <v>(보 통)</v>
          </cell>
          <cell r="C183">
            <v>73.727999999999994</v>
          </cell>
          <cell r="D183">
            <v>0</v>
          </cell>
          <cell r="E183" t="str">
            <v>TON</v>
          </cell>
          <cell r="F183">
            <v>272000</v>
          </cell>
          <cell r="G183">
            <v>20054016</v>
          </cell>
        </row>
        <row r="184">
          <cell r="A184" t="str">
            <v>지수판 설치</v>
          </cell>
          <cell r="B184" t="str">
            <v>200*5T</v>
          </cell>
          <cell r="C184">
            <v>3613</v>
          </cell>
          <cell r="D184">
            <v>0</v>
          </cell>
          <cell r="E184" t="str">
            <v>M</v>
          </cell>
          <cell r="F184">
            <v>11700</v>
          </cell>
          <cell r="G184">
            <v>42272100</v>
          </cell>
        </row>
        <row r="185">
          <cell r="A185" t="str">
            <v>2.11 자 재 대</v>
          </cell>
          <cell r="G185">
            <v>2317029482</v>
          </cell>
        </row>
        <row r="186">
          <cell r="A186" t="str">
            <v>가) 시멘트</v>
          </cell>
          <cell r="G186">
            <v>316350</v>
          </cell>
        </row>
        <row r="187">
          <cell r="A187" t="str">
            <v>포대시멘트</v>
          </cell>
          <cell r="B187" t="str">
            <v>40Kg</v>
          </cell>
          <cell r="C187">
            <v>171</v>
          </cell>
          <cell r="D187">
            <v>28</v>
          </cell>
          <cell r="E187" t="str">
            <v>대</v>
          </cell>
          <cell r="F187">
            <v>1850</v>
          </cell>
          <cell r="G187">
            <v>316350</v>
          </cell>
        </row>
        <row r="188">
          <cell r="A188" t="str">
            <v>나) 세골재</v>
          </cell>
          <cell r="B188" t="str">
            <v>모 래</v>
          </cell>
          <cell r="C188">
            <v>60</v>
          </cell>
          <cell r="D188">
            <v>1</v>
          </cell>
          <cell r="E188" t="str">
            <v>M3</v>
          </cell>
          <cell r="F188">
            <v>8200</v>
          </cell>
          <cell r="G188">
            <v>492000</v>
          </cell>
        </row>
        <row r="189">
          <cell r="A189" t="str">
            <v>다) 레미콘</v>
          </cell>
          <cell r="G189">
            <v>1475005000</v>
          </cell>
        </row>
        <row r="190">
          <cell r="B190" t="str">
            <v>25-210-12</v>
          </cell>
          <cell r="C190">
            <v>21262</v>
          </cell>
          <cell r="D190">
            <v>6283</v>
          </cell>
          <cell r="E190" t="str">
            <v>M3</v>
          </cell>
          <cell r="F190">
            <v>40000</v>
          </cell>
          <cell r="G190">
            <v>850480000</v>
          </cell>
        </row>
        <row r="191">
          <cell r="B191" t="str">
            <v>40-180-8</v>
          </cell>
          <cell r="C191">
            <v>15945</v>
          </cell>
          <cell r="D191">
            <v>452</v>
          </cell>
          <cell r="E191" t="str">
            <v>M3</v>
          </cell>
          <cell r="F191">
            <v>37000</v>
          </cell>
          <cell r="G191">
            <v>589965000</v>
          </cell>
        </row>
        <row r="192">
          <cell r="B192" t="str">
            <v>40-135-8</v>
          </cell>
          <cell r="C192">
            <v>960</v>
          </cell>
          <cell r="D192">
            <v>259</v>
          </cell>
          <cell r="E192" t="str">
            <v>M3</v>
          </cell>
          <cell r="F192">
            <v>36000</v>
          </cell>
          <cell r="G192">
            <v>34560000</v>
          </cell>
        </row>
        <row r="193">
          <cell r="A193" t="str">
            <v>라) 철  근</v>
          </cell>
          <cell r="G193">
            <v>846566290</v>
          </cell>
        </row>
        <row r="194">
          <cell r="B194" t="str">
            <v>D10 m/m</v>
          </cell>
          <cell r="C194">
            <v>12.759</v>
          </cell>
          <cell r="D194">
            <v>0</v>
          </cell>
          <cell r="E194" t="str">
            <v>TON</v>
          </cell>
          <cell r="F194">
            <v>266000</v>
          </cell>
          <cell r="G194">
            <v>3393894</v>
          </cell>
        </row>
        <row r="195">
          <cell r="B195" t="str">
            <v>D13 m/m</v>
          </cell>
          <cell r="C195">
            <v>195.64400000000001</v>
          </cell>
          <cell r="D195">
            <v>5.2380000000000004</v>
          </cell>
          <cell r="E195" t="str">
            <v>TON</v>
          </cell>
          <cell r="F195">
            <v>261000</v>
          </cell>
          <cell r="G195">
            <v>51063084</v>
          </cell>
        </row>
        <row r="196">
          <cell r="B196" t="str">
            <v>D16 - D32 m/m</v>
          </cell>
          <cell r="C196">
            <v>3094.1770000000001</v>
          </cell>
          <cell r="D196">
            <v>1015.037</v>
          </cell>
          <cell r="E196" t="str">
            <v>TON</v>
          </cell>
          <cell r="F196">
            <v>256000</v>
          </cell>
          <cell r="G196">
            <v>792109312</v>
          </cell>
        </row>
        <row r="197">
          <cell r="A197" t="str">
            <v>마) 고재대</v>
          </cell>
          <cell r="C197">
            <v>99.076999999999998</v>
          </cell>
          <cell r="D197">
            <v>30.608000000000001</v>
          </cell>
          <cell r="E197" t="str">
            <v>TON</v>
          </cell>
          <cell r="F197">
            <v>-54000</v>
          </cell>
          <cell r="G197">
            <v>-5350158</v>
          </cell>
        </row>
        <row r="198">
          <cell r="A198" t="str">
            <v>3. 구  조  물  공</v>
          </cell>
          <cell r="G198">
            <v>26132225449</v>
          </cell>
        </row>
        <row r="199">
          <cell r="A199" t="str">
            <v>3.01 서화교(P.C BEAM)</v>
          </cell>
          <cell r="G199">
            <v>2985613335</v>
          </cell>
        </row>
        <row r="200">
          <cell r="A200" t="str">
            <v>1) 토   공</v>
          </cell>
          <cell r="G200">
            <v>194586820</v>
          </cell>
        </row>
        <row r="201">
          <cell r="A201" t="str">
            <v>구조물터파기(토사)</v>
          </cell>
          <cell r="B201" t="str">
            <v>(육상:0-2M)</v>
          </cell>
          <cell r="C201">
            <v>4467</v>
          </cell>
          <cell r="E201" t="str">
            <v>M3</v>
          </cell>
          <cell r="F201">
            <v>2500</v>
          </cell>
          <cell r="G201">
            <v>11167500</v>
          </cell>
        </row>
        <row r="202">
          <cell r="A202" t="str">
            <v>구조물터파기(토사)</v>
          </cell>
          <cell r="B202" t="str">
            <v>(육상:2-4M)</v>
          </cell>
          <cell r="C202">
            <v>2714</v>
          </cell>
          <cell r="E202" t="str">
            <v>M3</v>
          </cell>
          <cell r="F202">
            <v>3800</v>
          </cell>
          <cell r="G202">
            <v>10313200</v>
          </cell>
        </row>
        <row r="203">
          <cell r="A203" t="str">
            <v>구조물터파기(토사)</v>
          </cell>
          <cell r="B203" t="str">
            <v>(육상:4-6M)</v>
          </cell>
          <cell r="C203">
            <v>1200</v>
          </cell>
          <cell r="E203" t="str">
            <v>M3</v>
          </cell>
          <cell r="F203">
            <v>5200</v>
          </cell>
          <cell r="G203">
            <v>6240000</v>
          </cell>
        </row>
        <row r="204">
          <cell r="A204" t="str">
            <v>구조물터파기(토사)</v>
          </cell>
          <cell r="B204" t="str">
            <v>(육상:6M이상)</v>
          </cell>
          <cell r="C204">
            <v>13</v>
          </cell>
          <cell r="E204" t="str">
            <v>M3</v>
          </cell>
          <cell r="F204">
            <v>5500</v>
          </cell>
          <cell r="G204">
            <v>71500</v>
          </cell>
        </row>
        <row r="205">
          <cell r="A205" t="str">
            <v>구조물터파기(토사)</v>
          </cell>
          <cell r="B205" t="str">
            <v>(수중:0-2M)</v>
          </cell>
          <cell r="C205">
            <v>827</v>
          </cell>
          <cell r="E205" t="str">
            <v>M3</v>
          </cell>
          <cell r="F205">
            <v>5000</v>
          </cell>
          <cell r="G205">
            <v>4135000</v>
          </cell>
        </row>
        <row r="206">
          <cell r="A206" t="str">
            <v>구조물터파기(토사)</v>
          </cell>
          <cell r="B206" t="str">
            <v>(수중:2-4M)</v>
          </cell>
          <cell r="C206">
            <v>376</v>
          </cell>
          <cell r="E206" t="str">
            <v>M3</v>
          </cell>
          <cell r="F206">
            <v>7600</v>
          </cell>
          <cell r="G206">
            <v>2857600</v>
          </cell>
        </row>
        <row r="207">
          <cell r="A207" t="str">
            <v>구조물터파기(리핑암)</v>
          </cell>
          <cell r="B207" t="str">
            <v>(육상:2-4M)</v>
          </cell>
          <cell r="C207">
            <v>74</v>
          </cell>
          <cell r="E207" t="str">
            <v>M3</v>
          </cell>
          <cell r="F207">
            <v>25400</v>
          </cell>
          <cell r="G207">
            <v>1879600</v>
          </cell>
        </row>
        <row r="208">
          <cell r="A208" t="str">
            <v>구조물터파기(리핑암)</v>
          </cell>
          <cell r="B208" t="str">
            <v>(육상:6M이상)</v>
          </cell>
          <cell r="C208">
            <v>74</v>
          </cell>
          <cell r="E208" t="str">
            <v>M3</v>
          </cell>
          <cell r="F208">
            <v>28400</v>
          </cell>
          <cell r="G208">
            <v>2101600</v>
          </cell>
        </row>
        <row r="209">
          <cell r="A209" t="str">
            <v>구조물터파기(발파암)</v>
          </cell>
          <cell r="B209" t="str">
            <v>(육상:0-2M)</v>
          </cell>
          <cell r="C209">
            <v>605</v>
          </cell>
          <cell r="E209" t="str">
            <v>M3</v>
          </cell>
          <cell r="F209">
            <v>35500</v>
          </cell>
          <cell r="G209">
            <v>21477500</v>
          </cell>
        </row>
        <row r="210">
          <cell r="A210" t="str">
            <v>구조물터파기(발파암)</v>
          </cell>
          <cell r="B210" t="str">
            <v>(육상:2-4M)</v>
          </cell>
          <cell r="C210">
            <v>404</v>
          </cell>
          <cell r="E210" t="str">
            <v>M3</v>
          </cell>
          <cell r="F210">
            <v>43600</v>
          </cell>
          <cell r="G210">
            <v>17614400</v>
          </cell>
        </row>
        <row r="211">
          <cell r="A211" t="str">
            <v>구조물터파기(발파암)</v>
          </cell>
          <cell r="B211" t="str">
            <v>(수중:2-4M)</v>
          </cell>
          <cell r="C211">
            <v>134</v>
          </cell>
          <cell r="E211" t="str">
            <v>M3</v>
          </cell>
          <cell r="F211">
            <v>70200</v>
          </cell>
          <cell r="G211">
            <v>9406800</v>
          </cell>
        </row>
        <row r="212">
          <cell r="A212" t="str">
            <v>구조물터파기(발파암)</v>
          </cell>
          <cell r="B212" t="str">
            <v>(수중:4-6M)</v>
          </cell>
          <cell r="C212">
            <v>437</v>
          </cell>
          <cell r="E212" t="str">
            <v>M3</v>
          </cell>
          <cell r="F212">
            <v>86000</v>
          </cell>
          <cell r="G212">
            <v>37582000</v>
          </cell>
        </row>
        <row r="213">
          <cell r="A213" t="str">
            <v>구조물터파기(발파암)</v>
          </cell>
          <cell r="B213" t="str">
            <v>(수중:6M이상)</v>
          </cell>
          <cell r="C213">
            <v>150</v>
          </cell>
          <cell r="E213" t="str">
            <v>M3</v>
          </cell>
          <cell r="F213">
            <v>91000</v>
          </cell>
          <cell r="G213">
            <v>13650000</v>
          </cell>
        </row>
        <row r="214">
          <cell r="A214" t="str">
            <v>되메우기및다짐</v>
          </cell>
          <cell r="B214" t="str">
            <v>(기계70%+인력30%)</v>
          </cell>
          <cell r="C214">
            <v>8828</v>
          </cell>
          <cell r="E214" t="str">
            <v>M3</v>
          </cell>
          <cell r="F214">
            <v>1000</v>
          </cell>
          <cell r="G214">
            <v>8828000</v>
          </cell>
        </row>
        <row r="215">
          <cell r="A215" t="str">
            <v>구조물뒷채움</v>
          </cell>
          <cell r="B215" t="str">
            <v>(현장암유용)</v>
          </cell>
          <cell r="C215">
            <v>1001</v>
          </cell>
          <cell r="E215" t="str">
            <v>M3</v>
          </cell>
          <cell r="F215">
            <v>15100</v>
          </cell>
          <cell r="G215">
            <v>15115100</v>
          </cell>
        </row>
        <row r="216">
          <cell r="A216" t="str">
            <v>교대앞성토</v>
          </cell>
          <cell r="C216">
            <v>2174</v>
          </cell>
          <cell r="E216" t="str">
            <v>M3</v>
          </cell>
          <cell r="F216">
            <v>530</v>
          </cell>
          <cell r="G216">
            <v>1152220</v>
          </cell>
        </row>
        <row r="217">
          <cell r="A217" t="str">
            <v>사석채움</v>
          </cell>
          <cell r="B217" t="str">
            <v>(40KG/EA)</v>
          </cell>
          <cell r="C217">
            <v>669</v>
          </cell>
          <cell r="E217" t="str">
            <v>M3</v>
          </cell>
          <cell r="F217">
            <v>16700</v>
          </cell>
          <cell r="G217">
            <v>11172300</v>
          </cell>
        </row>
        <row r="218">
          <cell r="A218" t="str">
            <v>암반청소</v>
          </cell>
          <cell r="B218" t="str">
            <v>(면고르기)</v>
          </cell>
          <cell r="C218">
            <v>629</v>
          </cell>
          <cell r="E218" t="str">
            <v>M2</v>
          </cell>
          <cell r="F218">
            <v>18700</v>
          </cell>
          <cell r="G218">
            <v>11762300</v>
          </cell>
        </row>
        <row r="219">
          <cell r="A219" t="str">
            <v>물푸기공</v>
          </cell>
          <cell r="C219">
            <v>172</v>
          </cell>
          <cell r="E219" t="str">
            <v>HR</v>
          </cell>
          <cell r="F219">
            <v>2500</v>
          </cell>
          <cell r="G219">
            <v>430000</v>
          </cell>
        </row>
        <row r="220">
          <cell r="A220" t="str">
            <v>저면매트부설</v>
          </cell>
          <cell r="B220" t="str">
            <v>(사석용)</v>
          </cell>
          <cell r="C220">
            <v>324</v>
          </cell>
          <cell r="E220" t="str">
            <v>M2</v>
          </cell>
          <cell r="F220">
            <v>1700</v>
          </cell>
          <cell r="G220">
            <v>550800</v>
          </cell>
        </row>
        <row r="221">
          <cell r="A221" t="str">
            <v>돌망태</v>
          </cell>
          <cell r="B221" t="str">
            <v>(타원형)</v>
          </cell>
          <cell r="C221">
            <v>874</v>
          </cell>
          <cell r="E221" t="str">
            <v>M2</v>
          </cell>
          <cell r="F221">
            <v>8100</v>
          </cell>
          <cell r="G221">
            <v>7079400</v>
          </cell>
        </row>
        <row r="222">
          <cell r="A222" t="str">
            <v>2) 강관파일공</v>
          </cell>
          <cell r="G222">
            <v>33984800</v>
          </cell>
        </row>
        <row r="223">
          <cell r="A223" t="str">
            <v>자재비</v>
          </cell>
          <cell r="B223" t="str">
            <v>(Φ508M/M,T=10M/M)</v>
          </cell>
          <cell r="C223">
            <v>340</v>
          </cell>
          <cell r="E223" t="str">
            <v>M</v>
          </cell>
          <cell r="F223">
            <v>40000</v>
          </cell>
          <cell r="G223">
            <v>13600000</v>
          </cell>
        </row>
        <row r="224">
          <cell r="A224" t="str">
            <v>항타비</v>
          </cell>
          <cell r="B224" t="str">
            <v>(Φ508M/M,직항)</v>
          </cell>
          <cell r="C224">
            <v>326</v>
          </cell>
          <cell r="E224" t="str">
            <v>M</v>
          </cell>
          <cell r="F224">
            <v>10800</v>
          </cell>
          <cell r="G224">
            <v>3520800</v>
          </cell>
        </row>
        <row r="225">
          <cell r="A225" t="str">
            <v>두부및선단보강</v>
          </cell>
          <cell r="B225" t="str">
            <v>(Φ508M/M)</v>
          </cell>
          <cell r="C225">
            <v>68</v>
          </cell>
          <cell r="E225" t="str">
            <v>EA</v>
          </cell>
          <cell r="F225">
            <v>248000</v>
          </cell>
          <cell r="G225">
            <v>16864000</v>
          </cell>
        </row>
        <row r="226">
          <cell r="A226" t="str">
            <v>3) 거 푸 집</v>
          </cell>
          <cell r="G226">
            <v>267110000</v>
          </cell>
        </row>
        <row r="227">
          <cell r="A227" t="str">
            <v>합판 3회</v>
          </cell>
          <cell r="B227" t="str">
            <v>(0-7M)</v>
          </cell>
          <cell r="C227">
            <v>8119</v>
          </cell>
          <cell r="E227" t="str">
            <v>M2</v>
          </cell>
          <cell r="F227">
            <v>18000</v>
          </cell>
          <cell r="G227">
            <v>146142000</v>
          </cell>
        </row>
        <row r="228">
          <cell r="B228" t="str">
            <v>(7-10M)</v>
          </cell>
          <cell r="C228">
            <v>74</v>
          </cell>
          <cell r="E228" t="str">
            <v>M2</v>
          </cell>
          <cell r="F228">
            <v>19000</v>
          </cell>
          <cell r="G228">
            <v>1406000</v>
          </cell>
        </row>
        <row r="229">
          <cell r="B229" t="str">
            <v>(10-13M)</v>
          </cell>
          <cell r="C229">
            <v>240</v>
          </cell>
          <cell r="E229" t="str">
            <v>M2</v>
          </cell>
          <cell r="F229">
            <v>20000</v>
          </cell>
          <cell r="G229">
            <v>4800000</v>
          </cell>
        </row>
        <row r="230">
          <cell r="B230" t="str">
            <v>(13-16M)</v>
          </cell>
          <cell r="C230">
            <v>469</v>
          </cell>
          <cell r="E230" t="str">
            <v>M2</v>
          </cell>
          <cell r="F230">
            <v>22000</v>
          </cell>
          <cell r="G230">
            <v>10318000</v>
          </cell>
        </row>
        <row r="231">
          <cell r="B231" t="str">
            <v>(16-19M)</v>
          </cell>
          <cell r="C231">
            <v>15</v>
          </cell>
          <cell r="E231" t="str">
            <v>M2</v>
          </cell>
          <cell r="F231">
            <v>23000</v>
          </cell>
          <cell r="G231">
            <v>345000</v>
          </cell>
        </row>
        <row r="232">
          <cell r="A232" t="str">
            <v>합판 4회</v>
          </cell>
          <cell r="C232">
            <v>1081</v>
          </cell>
          <cell r="E232" t="str">
            <v>M2</v>
          </cell>
          <cell r="F232">
            <v>15000</v>
          </cell>
          <cell r="G232">
            <v>16215000</v>
          </cell>
        </row>
        <row r="233">
          <cell r="A233" t="str">
            <v>합판 6회</v>
          </cell>
          <cell r="C233">
            <v>42</v>
          </cell>
          <cell r="E233" t="str">
            <v>M2</v>
          </cell>
          <cell r="F233">
            <v>12000</v>
          </cell>
          <cell r="G233">
            <v>504000</v>
          </cell>
        </row>
        <row r="234">
          <cell r="A234" t="str">
            <v>무늬거푸집</v>
          </cell>
          <cell r="B234" t="str">
            <v>(0-7m)</v>
          </cell>
          <cell r="C234">
            <v>677</v>
          </cell>
          <cell r="E234" t="str">
            <v>M2</v>
          </cell>
          <cell r="F234">
            <v>25000</v>
          </cell>
          <cell r="G234">
            <v>16925000</v>
          </cell>
        </row>
        <row r="235">
          <cell r="A235" t="str">
            <v>원형거푸집(3회)</v>
          </cell>
          <cell r="B235" t="str">
            <v>(0-7M)</v>
          </cell>
          <cell r="C235">
            <v>1188</v>
          </cell>
          <cell r="E235" t="str">
            <v>M2</v>
          </cell>
          <cell r="F235">
            <v>28000</v>
          </cell>
          <cell r="G235">
            <v>33264000</v>
          </cell>
        </row>
        <row r="236">
          <cell r="B236" t="str">
            <v>(7-10M)</v>
          </cell>
          <cell r="C236">
            <v>503</v>
          </cell>
          <cell r="E236" t="str">
            <v>M2</v>
          </cell>
          <cell r="F236">
            <v>31000</v>
          </cell>
          <cell r="G236">
            <v>15593000</v>
          </cell>
        </row>
        <row r="237">
          <cell r="B237" t="str">
            <v>(10-13M)</v>
          </cell>
          <cell r="C237">
            <v>583</v>
          </cell>
          <cell r="E237" t="str">
            <v>M2</v>
          </cell>
          <cell r="F237">
            <v>34000</v>
          </cell>
          <cell r="G237">
            <v>19822000</v>
          </cell>
        </row>
        <row r="238">
          <cell r="B238" t="str">
            <v>(13-16M)</v>
          </cell>
          <cell r="C238">
            <v>48</v>
          </cell>
          <cell r="E238" t="str">
            <v>M2</v>
          </cell>
          <cell r="F238">
            <v>37000</v>
          </cell>
          <cell r="G238">
            <v>1776000</v>
          </cell>
        </row>
        <row r="239">
          <cell r="A239" t="str">
            <v>4) 강관비계</v>
          </cell>
          <cell r="B239" t="str">
            <v>(손율:3개월)</v>
          </cell>
          <cell r="C239">
            <v>6030</v>
          </cell>
          <cell r="E239" t="str">
            <v>M2</v>
          </cell>
          <cell r="F239">
            <v>6300</v>
          </cell>
          <cell r="G239">
            <v>37989000</v>
          </cell>
        </row>
        <row r="240">
          <cell r="A240" t="str">
            <v>5) 동바리공</v>
          </cell>
          <cell r="G240">
            <v>137849100</v>
          </cell>
        </row>
        <row r="241">
          <cell r="A241" t="str">
            <v>강관동바리</v>
          </cell>
          <cell r="C241">
            <v>3583</v>
          </cell>
          <cell r="E241" t="str">
            <v>공/M3</v>
          </cell>
          <cell r="F241">
            <v>12400</v>
          </cell>
          <cell r="G241">
            <v>44429200</v>
          </cell>
        </row>
        <row r="242">
          <cell r="A242" t="str">
            <v>DECK FINISHER</v>
          </cell>
          <cell r="B242" t="str">
            <v>(목재1회)</v>
          </cell>
          <cell r="C242">
            <v>457</v>
          </cell>
          <cell r="E242" t="str">
            <v>공/M3</v>
          </cell>
          <cell r="F242">
            <v>15900</v>
          </cell>
          <cell r="G242">
            <v>7266300</v>
          </cell>
        </row>
        <row r="243">
          <cell r="A243" t="str">
            <v>목재동바리</v>
          </cell>
          <cell r="B243" t="str">
            <v>(4회)</v>
          </cell>
          <cell r="C243">
            <v>5668</v>
          </cell>
          <cell r="E243" t="str">
            <v>공M3</v>
          </cell>
          <cell r="F243">
            <v>15200</v>
          </cell>
          <cell r="G243">
            <v>86153600</v>
          </cell>
        </row>
        <row r="244">
          <cell r="A244" t="str">
            <v>6) 철근가공조립</v>
          </cell>
          <cell r="G244">
            <v>478329456</v>
          </cell>
        </row>
        <row r="245">
          <cell r="A245" t="str">
            <v>철근가공조립</v>
          </cell>
          <cell r="B245" t="str">
            <v>(보통)</v>
          </cell>
          <cell r="C245">
            <v>31.641999999999999</v>
          </cell>
          <cell r="E245" t="str">
            <v>TON</v>
          </cell>
          <cell r="F245">
            <v>272000</v>
          </cell>
          <cell r="G245">
            <v>8606624</v>
          </cell>
        </row>
        <row r="246">
          <cell r="A246" t="str">
            <v>철근가공조립</v>
          </cell>
          <cell r="B246" t="str">
            <v>(복잡)</v>
          </cell>
          <cell r="C246">
            <v>784.07399999999996</v>
          </cell>
          <cell r="E246" t="str">
            <v>TON</v>
          </cell>
          <cell r="F246">
            <v>338000</v>
          </cell>
          <cell r="G246">
            <v>265017011.99999997</v>
          </cell>
        </row>
        <row r="247">
          <cell r="A247" t="str">
            <v>철근가공조립</v>
          </cell>
          <cell r="B247" t="str">
            <v>(매우복잡)</v>
          </cell>
          <cell r="C247">
            <v>544.01499999999999</v>
          </cell>
          <cell r="E247" t="str">
            <v>TON</v>
          </cell>
          <cell r="F247">
            <v>374000</v>
          </cell>
          <cell r="G247">
            <v>203461610</v>
          </cell>
        </row>
        <row r="248">
          <cell r="A248" t="str">
            <v>스페이셔설치</v>
          </cell>
          <cell r="C248">
            <v>11311</v>
          </cell>
          <cell r="E248" t="str">
            <v>M2</v>
          </cell>
          <cell r="F248">
            <v>110</v>
          </cell>
          <cell r="G248">
            <v>1244210</v>
          </cell>
        </row>
        <row r="249">
          <cell r="A249" t="str">
            <v>7) 콘크리트타설</v>
          </cell>
          <cell r="G249">
            <v>65809600</v>
          </cell>
        </row>
        <row r="250">
          <cell r="A250" t="str">
            <v>콘크리트타설(철근)</v>
          </cell>
          <cell r="B250" t="str">
            <v>펌프카(0-15M)</v>
          </cell>
          <cell r="C250">
            <v>8161</v>
          </cell>
          <cell r="E250" t="str">
            <v>M3</v>
          </cell>
          <cell r="F250">
            <v>6800</v>
          </cell>
          <cell r="G250">
            <v>55494800</v>
          </cell>
        </row>
        <row r="251">
          <cell r="A251" t="str">
            <v>콘크리트타설(철근)</v>
          </cell>
          <cell r="B251" t="str">
            <v>펌프카(15M이상)</v>
          </cell>
          <cell r="C251">
            <v>305</v>
          </cell>
          <cell r="E251" t="str">
            <v>M3</v>
          </cell>
          <cell r="F251">
            <v>9700</v>
          </cell>
          <cell r="G251">
            <v>2958500</v>
          </cell>
        </row>
        <row r="252">
          <cell r="A252" t="str">
            <v>콘크리트타설(무근)</v>
          </cell>
          <cell r="B252" t="str">
            <v>진동기제외</v>
          </cell>
          <cell r="C252">
            <v>263</v>
          </cell>
          <cell r="E252" t="str">
            <v>M3</v>
          </cell>
          <cell r="F252">
            <v>13800</v>
          </cell>
          <cell r="G252">
            <v>3629400</v>
          </cell>
        </row>
        <row r="253">
          <cell r="A253" t="str">
            <v>섬유보강재</v>
          </cell>
          <cell r="B253" t="str">
            <v>(슈퍼스트롱)</v>
          </cell>
          <cell r="C253">
            <v>909</v>
          </cell>
          <cell r="E253" t="str">
            <v>KG</v>
          </cell>
          <cell r="F253">
            <v>4100</v>
          </cell>
          <cell r="G253">
            <v>3726900</v>
          </cell>
        </row>
        <row r="254">
          <cell r="A254" t="str">
            <v>8) 교좌장치</v>
          </cell>
          <cell r="G254">
            <v>156800000</v>
          </cell>
        </row>
        <row r="255">
          <cell r="A255" t="str">
            <v>고정단</v>
          </cell>
          <cell r="B255" t="str">
            <v>(135TON)</v>
          </cell>
          <cell r="C255">
            <v>12</v>
          </cell>
          <cell r="E255" t="str">
            <v>EA</v>
          </cell>
          <cell r="F255">
            <v>1100000</v>
          </cell>
          <cell r="G255">
            <v>13200000</v>
          </cell>
        </row>
        <row r="256">
          <cell r="A256" t="str">
            <v>일방향</v>
          </cell>
          <cell r="B256" t="str">
            <v>(135TON)</v>
          </cell>
          <cell r="C256">
            <v>70</v>
          </cell>
          <cell r="E256" t="str">
            <v>EA</v>
          </cell>
          <cell r="F256">
            <v>1100000</v>
          </cell>
          <cell r="G256">
            <v>77000000</v>
          </cell>
        </row>
        <row r="257">
          <cell r="A257" t="str">
            <v>양방향</v>
          </cell>
          <cell r="B257" t="str">
            <v>(135TON)</v>
          </cell>
          <cell r="C257">
            <v>74</v>
          </cell>
          <cell r="E257" t="str">
            <v>EA</v>
          </cell>
          <cell r="F257">
            <v>900000</v>
          </cell>
          <cell r="G257">
            <v>66600000</v>
          </cell>
        </row>
        <row r="258">
          <cell r="A258" t="str">
            <v>9) 신축이음장치</v>
          </cell>
          <cell r="G258">
            <v>71418000</v>
          </cell>
        </row>
        <row r="259">
          <cell r="B259" t="str">
            <v>NO,50</v>
          </cell>
          <cell r="C259">
            <v>47</v>
          </cell>
          <cell r="E259" t="str">
            <v>M</v>
          </cell>
          <cell r="F259">
            <v>414000</v>
          </cell>
          <cell r="G259">
            <v>19458000</v>
          </cell>
        </row>
        <row r="260">
          <cell r="B260" t="str">
            <v>NO,100</v>
          </cell>
          <cell r="C260">
            <v>24</v>
          </cell>
          <cell r="E260" t="str">
            <v>M</v>
          </cell>
          <cell r="F260">
            <v>465000</v>
          </cell>
          <cell r="G260">
            <v>11160000</v>
          </cell>
        </row>
        <row r="261">
          <cell r="B261" t="str">
            <v>NO,120</v>
          </cell>
          <cell r="C261">
            <v>24</v>
          </cell>
          <cell r="E261" t="str">
            <v>M</v>
          </cell>
          <cell r="F261">
            <v>1700000</v>
          </cell>
          <cell r="G261">
            <v>40800000</v>
          </cell>
        </row>
        <row r="262">
          <cell r="A262" t="str">
            <v>10) 무수축콘크리트</v>
          </cell>
          <cell r="G262">
            <v>2520000</v>
          </cell>
        </row>
        <row r="263">
          <cell r="A263" t="str">
            <v>몰탈</v>
          </cell>
          <cell r="B263" t="str">
            <v>1:1</v>
          </cell>
          <cell r="C263">
            <v>7</v>
          </cell>
          <cell r="E263" t="str">
            <v>M3</v>
          </cell>
          <cell r="F263">
            <v>37000</v>
          </cell>
          <cell r="G263">
            <v>259000</v>
          </cell>
        </row>
        <row r="264">
          <cell r="A264" t="str">
            <v>콘크리트</v>
          </cell>
          <cell r="C264">
            <v>19</v>
          </cell>
          <cell r="E264" t="str">
            <v>M3</v>
          </cell>
          <cell r="F264">
            <v>119000</v>
          </cell>
          <cell r="G264">
            <v>2261000</v>
          </cell>
        </row>
        <row r="265">
          <cell r="A265" t="str">
            <v>11) P.C빔 제작및가설</v>
          </cell>
          <cell r="G265">
            <v>454300000</v>
          </cell>
        </row>
        <row r="266">
          <cell r="A266" t="str">
            <v>P.C 빔제작</v>
          </cell>
          <cell r="B266" t="str">
            <v>L=30.0M DB-24</v>
          </cell>
          <cell r="C266">
            <v>77</v>
          </cell>
          <cell r="E266" t="str">
            <v>본</v>
          </cell>
          <cell r="F266">
            <v>5000000</v>
          </cell>
          <cell r="G266">
            <v>385000000</v>
          </cell>
        </row>
        <row r="267">
          <cell r="A267" t="str">
            <v>P.C 빔설치</v>
          </cell>
          <cell r="B267" t="str">
            <v>L=30.0M</v>
          </cell>
          <cell r="C267">
            <v>77</v>
          </cell>
          <cell r="E267" t="str">
            <v>본</v>
          </cell>
          <cell r="F267">
            <v>900000</v>
          </cell>
          <cell r="G267">
            <v>69300000</v>
          </cell>
        </row>
        <row r="268">
          <cell r="A268" t="str">
            <v>12) 표면처리</v>
          </cell>
          <cell r="G268">
            <v>12961600</v>
          </cell>
        </row>
        <row r="269">
          <cell r="A269" t="str">
            <v>슬라브양생</v>
          </cell>
          <cell r="B269" t="str">
            <v>(피막양생)</v>
          </cell>
          <cell r="C269">
            <v>4920</v>
          </cell>
          <cell r="E269" t="str">
            <v>M2</v>
          </cell>
          <cell r="F269">
            <v>200</v>
          </cell>
          <cell r="G269">
            <v>984000</v>
          </cell>
        </row>
        <row r="270">
          <cell r="A270" t="str">
            <v>교면방수</v>
          </cell>
          <cell r="B270" t="str">
            <v>(침투식)</v>
          </cell>
          <cell r="C270">
            <v>4920</v>
          </cell>
          <cell r="E270" t="str">
            <v>M2</v>
          </cell>
          <cell r="F270">
            <v>2100</v>
          </cell>
          <cell r="G270">
            <v>10332000</v>
          </cell>
        </row>
        <row r="271">
          <cell r="A271" t="str">
            <v>배면방수</v>
          </cell>
          <cell r="B271" t="str">
            <v>(아스팔트)</v>
          </cell>
          <cell r="C271">
            <v>352</v>
          </cell>
          <cell r="E271" t="str">
            <v>M2</v>
          </cell>
          <cell r="F271">
            <v>1600</v>
          </cell>
          <cell r="G271">
            <v>563200</v>
          </cell>
        </row>
        <row r="272">
          <cell r="A272" t="str">
            <v>데크휘니샤 면고르기</v>
          </cell>
          <cell r="C272">
            <v>4920</v>
          </cell>
          <cell r="E272" t="str">
            <v>M2</v>
          </cell>
          <cell r="F272">
            <v>220</v>
          </cell>
          <cell r="G272">
            <v>1082400</v>
          </cell>
        </row>
        <row r="273">
          <cell r="A273" t="str">
            <v>13) 배수시설</v>
          </cell>
          <cell r="G273">
            <v>3837400</v>
          </cell>
        </row>
        <row r="274">
          <cell r="A274" t="str">
            <v>가)하 천 용</v>
          </cell>
          <cell r="G274">
            <v>907300</v>
          </cell>
        </row>
        <row r="275">
          <cell r="A275" t="str">
            <v>집 수 구</v>
          </cell>
          <cell r="C275">
            <v>22</v>
          </cell>
          <cell r="E275" t="str">
            <v>EA</v>
          </cell>
          <cell r="F275">
            <v>22200</v>
          </cell>
          <cell r="G275">
            <v>488400</v>
          </cell>
        </row>
        <row r="276">
          <cell r="A276" t="str">
            <v>배 수 관</v>
          </cell>
          <cell r="B276" t="str">
            <v>(@165x4.85)</v>
          </cell>
          <cell r="C276">
            <v>59</v>
          </cell>
          <cell r="E276" t="str">
            <v>M</v>
          </cell>
          <cell r="F276">
            <v>7100</v>
          </cell>
          <cell r="G276">
            <v>418900</v>
          </cell>
        </row>
        <row r="277">
          <cell r="A277" t="str">
            <v>나)신축이음용</v>
          </cell>
          <cell r="G277">
            <v>2930100</v>
          </cell>
        </row>
        <row r="278">
          <cell r="A278" t="str">
            <v>집 수 구</v>
          </cell>
          <cell r="C278">
            <v>16</v>
          </cell>
          <cell r="E278" t="str">
            <v>EA</v>
          </cell>
          <cell r="F278">
            <v>21800</v>
          </cell>
          <cell r="G278">
            <v>348800</v>
          </cell>
        </row>
        <row r="279">
          <cell r="A279" t="str">
            <v>곡    관</v>
          </cell>
          <cell r="C279">
            <v>32</v>
          </cell>
          <cell r="E279" t="str">
            <v>EA</v>
          </cell>
          <cell r="F279">
            <v>10000</v>
          </cell>
          <cell r="G279">
            <v>320000</v>
          </cell>
        </row>
        <row r="280">
          <cell r="A280" t="str">
            <v>이 음 부</v>
          </cell>
          <cell r="C280">
            <v>64</v>
          </cell>
          <cell r="E280" t="str">
            <v>EA</v>
          </cell>
          <cell r="F280">
            <v>2300</v>
          </cell>
          <cell r="G280">
            <v>147200</v>
          </cell>
        </row>
        <row r="281">
          <cell r="A281" t="str">
            <v>직    관</v>
          </cell>
          <cell r="C281">
            <v>81</v>
          </cell>
          <cell r="E281" t="str">
            <v>M</v>
          </cell>
          <cell r="F281">
            <v>26100</v>
          </cell>
          <cell r="G281">
            <v>2114100</v>
          </cell>
        </row>
        <row r="282">
          <cell r="A282" t="str">
            <v>14) 교명주및명판</v>
          </cell>
          <cell r="G282">
            <v>3340400</v>
          </cell>
        </row>
        <row r="283">
          <cell r="A283" t="str">
            <v>교명주</v>
          </cell>
          <cell r="B283" t="str">
            <v>(화강석)</v>
          </cell>
          <cell r="C283">
            <v>4</v>
          </cell>
          <cell r="E283" t="str">
            <v>EA</v>
          </cell>
          <cell r="F283">
            <v>800000</v>
          </cell>
          <cell r="G283">
            <v>3200000</v>
          </cell>
        </row>
        <row r="284">
          <cell r="A284" t="str">
            <v>설명판</v>
          </cell>
          <cell r="B284" t="str">
            <v>(황동주물)</v>
          </cell>
          <cell r="C284">
            <v>2</v>
          </cell>
          <cell r="E284" t="str">
            <v>EA</v>
          </cell>
          <cell r="F284">
            <v>48400</v>
          </cell>
          <cell r="G284">
            <v>96800</v>
          </cell>
        </row>
        <row r="285">
          <cell r="A285" t="str">
            <v>교명판</v>
          </cell>
          <cell r="B285" t="str">
            <v>(황동주물)</v>
          </cell>
          <cell r="C285">
            <v>2</v>
          </cell>
          <cell r="E285" t="str">
            <v>EA</v>
          </cell>
          <cell r="F285">
            <v>21800</v>
          </cell>
          <cell r="G285">
            <v>43600</v>
          </cell>
        </row>
        <row r="286">
          <cell r="A286" t="str">
            <v>15) T.B.M 설치</v>
          </cell>
          <cell r="C286">
            <v>2</v>
          </cell>
          <cell r="E286" t="str">
            <v>EA</v>
          </cell>
          <cell r="F286">
            <v>11300</v>
          </cell>
          <cell r="G286">
            <v>22600</v>
          </cell>
        </row>
        <row r="287">
          <cell r="A287" t="str">
            <v>16) 다웰바설치공</v>
          </cell>
          <cell r="B287" t="str">
            <v>(D=25,L=600mm)</v>
          </cell>
          <cell r="C287">
            <v>112</v>
          </cell>
          <cell r="E287" t="str">
            <v>EA</v>
          </cell>
          <cell r="F287">
            <v>12000</v>
          </cell>
          <cell r="G287">
            <v>1344000</v>
          </cell>
        </row>
        <row r="288">
          <cell r="A288" t="str">
            <v>17) 전선관부설</v>
          </cell>
          <cell r="G288">
            <v>17735600</v>
          </cell>
        </row>
        <row r="289">
          <cell r="A289" t="str">
            <v>전선관부설</v>
          </cell>
          <cell r="B289" t="str">
            <v>(100 M/M)</v>
          </cell>
          <cell r="C289">
            <v>439</v>
          </cell>
          <cell r="E289" t="str">
            <v>M</v>
          </cell>
          <cell r="F289">
            <v>16600</v>
          </cell>
          <cell r="G289">
            <v>7287400</v>
          </cell>
        </row>
        <row r="290">
          <cell r="A290" t="str">
            <v>전선관부설</v>
          </cell>
          <cell r="B290" t="str">
            <v>(150 M/M)</v>
          </cell>
          <cell r="C290">
            <v>439</v>
          </cell>
          <cell r="E290" t="str">
            <v>M</v>
          </cell>
          <cell r="F290">
            <v>23800</v>
          </cell>
          <cell r="G290">
            <v>10448200</v>
          </cell>
        </row>
        <row r="291">
          <cell r="A291" t="str">
            <v>18) 교량유지관리용 표지판</v>
          </cell>
          <cell r="G291">
            <v>506800</v>
          </cell>
        </row>
        <row r="292">
          <cell r="A292" t="str">
            <v>교량유지관리표</v>
          </cell>
          <cell r="B292" t="str">
            <v>1500*900m/m</v>
          </cell>
          <cell r="C292">
            <v>28</v>
          </cell>
          <cell r="E292" t="str">
            <v>EA</v>
          </cell>
          <cell r="F292">
            <v>18100</v>
          </cell>
          <cell r="G292">
            <v>506800</v>
          </cell>
        </row>
        <row r="293">
          <cell r="A293" t="str">
            <v>19) 교량점검시설</v>
          </cell>
          <cell r="G293">
            <v>52800000</v>
          </cell>
        </row>
        <row r="294">
          <cell r="A294" t="str">
            <v>교량점검시설</v>
          </cell>
          <cell r="B294" t="str">
            <v>(확폭구간)</v>
          </cell>
          <cell r="C294">
            <v>6</v>
          </cell>
          <cell r="E294" t="str">
            <v>개소</v>
          </cell>
          <cell r="F294">
            <v>8800000</v>
          </cell>
          <cell r="G294">
            <v>52800000</v>
          </cell>
        </row>
        <row r="295">
          <cell r="A295" t="str">
            <v>20) 점검용계단</v>
          </cell>
          <cell r="C295">
            <v>4</v>
          </cell>
          <cell r="E295" t="str">
            <v>EA</v>
          </cell>
          <cell r="F295">
            <v>192000</v>
          </cell>
          <cell r="G295">
            <v>768000</v>
          </cell>
        </row>
        <row r="296">
          <cell r="A296" t="str">
            <v>21) 시공이음</v>
          </cell>
          <cell r="G296">
            <v>446500</v>
          </cell>
        </row>
        <row r="297">
          <cell r="B297" t="str">
            <v>(T=10mm)</v>
          </cell>
          <cell r="C297">
            <v>259</v>
          </cell>
          <cell r="E297" t="str">
            <v>M2</v>
          </cell>
          <cell r="F297">
            <v>1500</v>
          </cell>
          <cell r="G297">
            <v>388500</v>
          </cell>
        </row>
        <row r="298">
          <cell r="B298" t="str">
            <v>(T=20mm)</v>
          </cell>
          <cell r="C298">
            <v>29</v>
          </cell>
          <cell r="E298" t="str">
            <v>M2</v>
          </cell>
          <cell r="F298">
            <v>2000</v>
          </cell>
          <cell r="G298">
            <v>58000</v>
          </cell>
        </row>
        <row r="299">
          <cell r="A299" t="str">
            <v>22) 교대보호블럭</v>
          </cell>
          <cell r="C299">
            <v>549</v>
          </cell>
          <cell r="E299" t="str">
            <v>M2</v>
          </cell>
          <cell r="F299">
            <v>16900</v>
          </cell>
          <cell r="G299">
            <v>9278100</v>
          </cell>
        </row>
        <row r="300">
          <cell r="A300" t="str">
            <v>23) 가  교</v>
          </cell>
          <cell r="C300">
            <v>18</v>
          </cell>
          <cell r="E300" t="str">
            <v>M</v>
          </cell>
          <cell r="F300">
            <v>10100000</v>
          </cell>
          <cell r="G300">
            <v>181800000</v>
          </cell>
        </row>
        <row r="301">
          <cell r="A301" t="str">
            <v>24) 가  도</v>
          </cell>
          <cell r="G301">
            <v>2277330</v>
          </cell>
        </row>
        <row r="302">
          <cell r="A302" t="str">
            <v>가도성토</v>
          </cell>
          <cell r="C302">
            <v>3399</v>
          </cell>
          <cell r="E302" t="str">
            <v>M3</v>
          </cell>
          <cell r="F302">
            <v>670</v>
          </cell>
          <cell r="G302">
            <v>2277330</v>
          </cell>
        </row>
        <row r="303">
          <cell r="A303" t="str">
            <v>25) 보 링(NX)</v>
          </cell>
          <cell r="G303">
            <v>2262400</v>
          </cell>
        </row>
        <row r="304">
          <cell r="A304" t="str">
            <v>기계기구설치</v>
          </cell>
          <cell r="C304">
            <v>2</v>
          </cell>
          <cell r="E304" t="str">
            <v>EA</v>
          </cell>
          <cell r="F304">
            <v>98000</v>
          </cell>
          <cell r="G304">
            <v>196000</v>
          </cell>
        </row>
        <row r="305">
          <cell r="A305" t="str">
            <v>모  래</v>
          </cell>
          <cell r="B305" t="str">
            <v>(육상:NX)</v>
          </cell>
          <cell r="C305">
            <v>6</v>
          </cell>
          <cell r="E305" t="str">
            <v>M</v>
          </cell>
          <cell r="F305">
            <v>78000</v>
          </cell>
          <cell r="G305">
            <v>468000</v>
          </cell>
        </row>
        <row r="306">
          <cell r="A306" t="str">
            <v>자갈층</v>
          </cell>
          <cell r="B306" t="str">
            <v>(육상:NX)</v>
          </cell>
          <cell r="C306">
            <v>4</v>
          </cell>
          <cell r="E306" t="str">
            <v>M</v>
          </cell>
          <cell r="F306">
            <v>177000</v>
          </cell>
          <cell r="G306">
            <v>708000</v>
          </cell>
        </row>
        <row r="307">
          <cell r="A307" t="str">
            <v>풍화암층</v>
          </cell>
          <cell r="B307" t="str">
            <v>(육상:NX)</v>
          </cell>
          <cell r="C307">
            <v>4</v>
          </cell>
          <cell r="E307" t="str">
            <v>M</v>
          </cell>
          <cell r="F307">
            <v>75000</v>
          </cell>
          <cell r="G307">
            <v>300000</v>
          </cell>
        </row>
        <row r="308">
          <cell r="A308" t="str">
            <v>경암층</v>
          </cell>
          <cell r="B308" t="str">
            <v>(육상:NX)</v>
          </cell>
          <cell r="C308">
            <v>4</v>
          </cell>
          <cell r="E308" t="str">
            <v>M</v>
          </cell>
          <cell r="F308">
            <v>120000</v>
          </cell>
          <cell r="G308">
            <v>480000</v>
          </cell>
        </row>
        <row r="309">
          <cell r="A309" t="str">
            <v>표준관입시험</v>
          </cell>
          <cell r="B309" t="str">
            <v>(육상:NX)</v>
          </cell>
          <cell r="C309">
            <v>8</v>
          </cell>
          <cell r="E309" t="str">
            <v>회</v>
          </cell>
          <cell r="F309">
            <v>13800</v>
          </cell>
          <cell r="G309">
            <v>110400</v>
          </cell>
        </row>
        <row r="310">
          <cell r="A310" t="str">
            <v>26) 자재대</v>
          </cell>
          <cell r="G310">
            <v>795535829</v>
          </cell>
        </row>
        <row r="311">
          <cell r="A311" t="str">
            <v>가)포대시멘트</v>
          </cell>
          <cell r="B311" t="str">
            <v>40 KG</v>
          </cell>
          <cell r="C311">
            <v>1339</v>
          </cell>
          <cell r="E311" t="str">
            <v>대</v>
          </cell>
          <cell r="F311">
            <v>1850</v>
          </cell>
          <cell r="G311">
            <v>2477150</v>
          </cell>
        </row>
        <row r="312">
          <cell r="A312" t="str">
            <v>나)세골재</v>
          </cell>
          <cell r="B312" t="str">
            <v>모래</v>
          </cell>
          <cell r="C312">
            <v>23</v>
          </cell>
          <cell r="E312" t="str">
            <v>M3</v>
          </cell>
          <cell r="F312">
            <v>8200</v>
          </cell>
          <cell r="G312">
            <v>188600</v>
          </cell>
        </row>
        <row r="313">
          <cell r="A313" t="str">
            <v>다)레미콘</v>
          </cell>
          <cell r="G313">
            <v>432701000</v>
          </cell>
        </row>
        <row r="314">
          <cell r="B314" t="str">
            <v>19-400-15</v>
          </cell>
          <cell r="C314">
            <v>1914</v>
          </cell>
          <cell r="E314" t="str">
            <v>M3</v>
          </cell>
          <cell r="F314">
            <v>70000</v>
          </cell>
          <cell r="G314">
            <v>133980000</v>
          </cell>
        </row>
        <row r="315">
          <cell r="B315" t="str">
            <v>25-270-15</v>
          </cell>
          <cell r="C315">
            <v>1836</v>
          </cell>
          <cell r="E315" t="str">
            <v>M3</v>
          </cell>
          <cell r="F315">
            <v>45000</v>
          </cell>
          <cell r="G315">
            <v>82620000</v>
          </cell>
        </row>
        <row r="316">
          <cell r="B316" t="str">
            <v>25-240-15</v>
          </cell>
          <cell r="C316">
            <v>4801</v>
          </cell>
          <cell r="E316" t="str">
            <v>M3</v>
          </cell>
          <cell r="F316">
            <v>43000</v>
          </cell>
          <cell r="G316">
            <v>206443000</v>
          </cell>
        </row>
        <row r="317">
          <cell r="B317" t="str">
            <v>40-180-8</v>
          </cell>
          <cell r="C317">
            <v>10</v>
          </cell>
          <cell r="E317" t="str">
            <v>M3</v>
          </cell>
          <cell r="F317">
            <v>37000</v>
          </cell>
          <cell r="G317">
            <v>370000</v>
          </cell>
        </row>
        <row r="318">
          <cell r="B318" t="str">
            <v>40-135-8</v>
          </cell>
          <cell r="C318">
            <v>258</v>
          </cell>
          <cell r="E318" t="str">
            <v>M3</v>
          </cell>
          <cell r="F318">
            <v>36000</v>
          </cell>
          <cell r="G318">
            <v>9288000</v>
          </cell>
        </row>
        <row r="319">
          <cell r="A319" t="str">
            <v>라)철  근 (고강)</v>
          </cell>
          <cell r="G319">
            <v>96334751</v>
          </cell>
        </row>
        <row r="320">
          <cell r="B320" t="str">
            <v>H13 m/m</v>
          </cell>
          <cell r="C320">
            <v>29.510999999999999</v>
          </cell>
          <cell r="E320" t="str">
            <v>TON</v>
          </cell>
          <cell r="F320">
            <v>271000</v>
          </cell>
          <cell r="G320">
            <v>7997481</v>
          </cell>
        </row>
        <row r="321">
          <cell r="B321" t="str">
            <v>H16 - H32 m/m</v>
          </cell>
          <cell r="C321">
            <v>332.09500000000003</v>
          </cell>
          <cell r="E321" t="str">
            <v>TON</v>
          </cell>
          <cell r="F321">
            <v>266000</v>
          </cell>
          <cell r="G321">
            <v>88337270</v>
          </cell>
        </row>
        <row r="322">
          <cell r="A322" t="str">
            <v>마)철  근 (연강)</v>
          </cell>
          <cell r="G322">
            <v>266103192</v>
          </cell>
        </row>
        <row r="323">
          <cell r="B323" t="str">
            <v>D10 m/m</v>
          </cell>
          <cell r="C323">
            <v>4.3620000000000001</v>
          </cell>
          <cell r="E323" t="str">
            <v>TON</v>
          </cell>
          <cell r="F323">
            <v>266000</v>
          </cell>
          <cell r="G323">
            <v>1160292</v>
          </cell>
        </row>
        <row r="324">
          <cell r="B324" t="str">
            <v>D13 m/m</v>
          </cell>
          <cell r="C324">
            <v>19.62</v>
          </cell>
          <cell r="E324" t="str">
            <v>TON</v>
          </cell>
          <cell r="F324">
            <v>261000</v>
          </cell>
          <cell r="G324">
            <v>5120820</v>
          </cell>
        </row>
        <row r="325">
          <cell r="B325" t="str">
            <v>D16 - D32 m/m</v>
          </cell>
          <cell r="C325">
            <v>1014.93</v>
          </cell>
          <cell r="E325" t="str">
            <v>TON</v>
          </cell>
          <cell r="F325">
            <v>256000</v>
          </cell>
          <cell r="G325">
            <v>259822080</v>
          </cell>
        </row>
        <row r="326">
          <cell r="A326" t="str">
            <v>바)고재대</v>
          </cell>
          <cell r="C326">
            <v>42.015999999999998</v>
          </cell>
          <cell r="E326" t="str">
            <v>TON</v>
          </cell>
          <cell r="F326">
            <v>-54000</v>
          </cell>
          <cell r="G326">
            <v>-2268864</v>
          </cell>
        </row>
        <row r="327">
          <cell r="A327" t="str">
            <v>3.02 서정 1교(S.T BOX)</v>
          </cell>
          <cell r="G327">
            <v>837564081</v>
          </cell>
        </row>
        <row r="328">
          <cell r="A328" t="str">
            <v>1) 토     공</v>
          </cell>
          <cell r="G328">
            <v>9998840</v>
          </cell>
        </row>
        <row r="329">
          <cell r="A329" t="str">
            <v>구조물뒷채움</v>
          </cell>
          <cell r="B329" t="str">
            <v>(현장암유용)</v>
          </cell>
          <cell r="C329">
            <v>558</v>
          </cell>
          <cell r="E329" t="str">
            <v>M3</v>
          </cell>
          <cell r="F329">
            <v>15100</v>
          </cell>
          <cell r="G329">
            <v>8425800</v>
          </cell>
        </row>
        <row r="330">
          <cell r="A330" t="str">
            <v>교대앞성토</v>
          </cell>
          <cell r="C330">
            <v>2968</v>
          </cell>
          <cell r="E330" t="str">
            <v>M3</v>
          </cell>
          <cell r="F330">
            <v>530</v>
          </cell>
          <cell r="G330">
            <v>1573040</v>
          </cell>
        </row>
        <row r="331">
          <cell r="A331" t="str">
            <v>2) 강관파일공</v>
          </cell>
          <cell r="G331">
            <v>57450400</v>
          </cell>
        </row>
        <row r="332">
          <cell r="A332" t="str">
            <v>자재비</v>
          </cell>
          <cell r="B332" t="str">
            <v>(φ508M/M,T=10M/M)</v>
          </cell>
          <cell r="C332">
            <v>720</v>
          </cell>
          <cell r="E332" t="str">
            <v>M</v>
          </cell>
          <cell r="F332">
            <v>40000</v>
          </cell>
          <cell r="G332">
            <v>28800000</v>
          </cell>
        </row>
        <row r="333">
          <cell r="A333" t="str">
            <v>항타비</v>
          </cell>
          <cell r="B333" t="str">
            <v>(φ508M/M,직항)</v>
          </cell>
          <cell r="C333">
            <v>704</v>
          </cell>
          <cell r="E333" t="str">
            <v>M</v>
          </cell>
          <cell r="F333">
            <v>12100</v>
          </cell>
          <cell r="G333">
            <v>8518400</v>
          </cell>
        </row>
        <row r="334">
          <cell r="A334" t="str">
            <v>두부및선단보강</v>
          </cell>
          <cell r="B334" t="str">
            <v>(φ508M/M)</v>
          </cell>
          <cell r="C334">
            <v>80</v>
          </cell>
          <cell r="E334" t="str">
            <v>EA</v>
          </cell>
          <cell r="F334">
            <v>248000</v>
          </cell>
          <cell r="G334">
            <v>19840000</v>
          </cell>
        </row>
        <row r="335">
          <cell r="A335" t="str">
            <v>강관파일이음</v>
          </cell>
          <cell r="B335" t="str">
            <v>(φ508M/M)</v>
          </cell>
          <cell r="C335">
            <v>40</v>
          </cell>
          <cell r="E335" t="str">
            <v>EA</v>
          </cell>
          <cell r="F335">
            <v>7300</v>
          </cell>
          <cell r="G335">
            <v>292000</v>
          </cell>
        </row>
        <row r="336">
          <cell r="A336" t="str">
            <v>3) 거 푸 집</v>
          </cell>
          <cell r="G336">
            <v>29062000</v>
          </cell>
        </row>
        <row r="337">
          <cell r="A337" t="str">
            <v>합판 3회</v>
          </cell>
          <cell r="B337" t="str">
            <v>(0-7M)</v>
          </cell>
          <cell r="C337">
            <v>976</v>
          </cell>
          <cell r="E337" t="str">
            <v>M2</v>
          </cell>
          <cell r="F337">
            <v>18000</v>
          </cell>
          <cell r="G337">
            <v>17568000</v>
          </cell>
        </row>
        <row r="338">
          <cell r="A338" t="str">
            <v>합판 4회</v>
          </cell>
          <cell r="C338">
            <v>178</v>
          </cell>
          <cell r="E338" t="str">
            <v>M2</v>
          </cell>
          <cell r="F338">
            <v>15000</v>
          </cell>
          <cell r="G338">
            <v>2670000</v>
          </cell>
        </row>
        <row r="339">
          <cell r="A339" t="str">
            <v>합판 6회</v>
          </cell>
          <cell r="C339">
            <v>27</v>
          </cell>
          <cell r="E339" t="str">
            <v>M2</v>
          </cell>
          <cell r="F339">
            <v>12000</v>
          </cell>
          <cell r="G339">
            <v>324000</v>
          </cell>
        </row>
        <row r="340">
          <cell r="A340" t="str">
            <v>무늬거푸집</v>
          </cell>
          <cell r="B340" t="str">
            <v>(0-7m)</v>
          </cell>
          <cell r="C340">
            <v>340</v>
          </cell>
          <cell r="E340" t="str">
            <v>M2</v>
          </cell>
          <cell r="F340">
            <v>25000</v>
          </cell>
          <cell r="G340">
            <v>8500000</v>
          </cell>
        </row>
        <row r="341">
          <cell r="A341" t="str">
            <v>4) 강관비계</v>
          </cell>
          <cell r="B341" t="str">
            <v>(손율:3개월)</v>
          </cell>
          <cell r="C341">
            <v>678</v>
          </cell>
          <cell r="E341" t="str">
            <v>M2</v>
          </cell>
          <cell r="F341">
            <v>6300</v>
          </cell>
          <cell r="G341">
            <v>4271400</v>
          </cell>
        </row>
        <row r="342">
          <cell r="A342" t="str">
            <v>5) 동바리공</v>
          </cell>
          <cell r="G342">
            <v>12650300</v>
          </cell>
        </row>
        <row r="343">
          <cell r="A343" t="str">
            <v>강관동바리</v>
          </cell>
          <cell r="C343">
            <v>83</v>
          </cell>
          <cell r="E343" t="str">
            <v>공/M3</v>
          </cell>
          <cell r="F343">
            <v>12400</v>
          </cell>
          <cell r="G343">
            <v>1029200</v>
          </cell>
        </row>
        <row r="344">
          <cell r="A344" t="str">
            <v>DECK FINISHER</v>
          </cell>
          <cell r="B344" t="str">
            <v>(목재1회)</v>
          </cell>
          <cell r="C344">
            <v>229</v>
          </cell>
          <cell r="E344" t="str">
            <v>공/M3</v>
          </cell>
          <cell r="F344">
            <v>15900</v>
          </cell>
          <cell r="G344">
            <v>3641100</v>
          </cell>
        </row>
        <row r="345">
          <cell r="A345" t="str">
            <v>목재동바리</v>
          </cell>
          <cell r="B345" t="str">
            <v>(4회)</v>
          </cell>
          <cell r="C345">
            <v>525</v>
          </cell>
          <cell r="E345" t="str">
            <v>공M3</v>
          </cell>
          <cell r="F345">
            <v>15200</v>
          </cell>
          <cell r="G345">
            <v>7980000</v>
          </cell>
        </row>
        <row r="346">
          <cell r="A346" t="str">
            <v>6) 철근가공조립</v>
          </cell>
          <cell r="G346">
            <v>42843468</v>
          </cell>
        </row>
        <row r="347">
          <cell r="A347" t="str">
            <v>철근가공조립</v>
          </cell>
          <cell r="B347" t="str">
            <v>(보통)</v>
          </cell>
          <cell r="C347">
            <v>23.841999999999999</v>
          </cell>
          <cell r="E347" t="str">
            <v>TON</v>
          </cell>
          <cell r="F347">
            <v>272000</v>
          </cell>
          <cell r="G347">
            <v>6485024</v>
          </cell>
        </row>
        <row r="348">
          <cell r="A348" t="str">
            <v>철근가공조립</v>
          </cell>
          <cell r="B348" t="str">
            <v>(복잡)</v>
          </cell>
          <cell r="C348">
            <v>41.719000000000001</v>
          </cell>
          <cell r="E348" t="str">
            <v>TON</v>
          </cell>
          <cell r="F348">
            <v>338000</v>
          </cell>
          <cell r="G348">
            <v>14101022</v>
          </cell>
        </row>
        <row r="349">
          <cell r="A349" t="str">
            <v>철근가공조립</v>
          </cell>
          <cell r="B349" t="str">
            <v>(매우복잡)</v>
          </cell>
          <cell r="C349">
            <v>59.033000000000001</v>
          </cell>
          <cell r="E349" t="str">
            <v>TON</v>
          </cell>
          <cell r="F349">
            <v>374000</v>
          </cell>
          <cell r="G349">
            <v>22078342</v>
          </cell>
        </row>
        <row r="350">
          <cell r="A350" t="str">
            <v>스페이셔설치</v>
          </cell>
          <cell r="C350">
            <v>1628</v>
          </cell>
          <cell r="E350" t="str">
            <v>M2</v>
          </cell>
          <cell r="F350">
            <v>110</v>
          </cell>
          <cell r="G350">
            <v>179080</v>
          </cell>
        </row>
        <row r="351">
          <cell r="A351" t="str">
            <v>7) 콘크리트타설</v>
          </cell>
          <cell r="G351">
            <v>10292100</v>
          </cell>
        </row>
        <row r="352">
          <cell r="A352" t="str">
            <v>콘크리트타설(철근)</v>
          </cell>
          <cell r="B352" t="str">
            <v>펌프카</v>
          </cell>
          <cell r="C352">
            <v>908</v>
          </cell>
          <cell r="E352" t="str">
            <v>M3</v>
          </cell>
          <cell r="F352">
            <v>6800</v>
          </cell>
          <cell r="G352">
            <v>6174400</v>
          </cell>
        </row>
        <row r="353">
          <cell r="A353" t="str">
            <v>콘크리트타설(무근)</v>
          </cell>
          <cell r="B353" t="str">
            <v>진동기제외</v>
          </cell>
          <cell r="C353">
            <v>266</v>
          </cell>
          <cell r="E353" t="str">
            <v>M3</v>
          </cell>
          <cell r="F353">
            <v>13800</v>
          </cell>
          <cell r="G353">
            <v>3670800</v>
          </cell>
        </row>
        <row r="354">
          <cell r="A354" t="str">
            <v>섬유보강재</v>
          </cell>
          <cell r="C354">
            <v>109</v>
          </cell>
          <cell r="E354" t="str">
            <v>KG</v>
          </cell>
          <cell r="F354">
            <v>4100</v>
          </cell>
          <cell r="G354">
            <v>446900</v>
          </cell>
        </row>
        <row r="355">
          <cell r="A355" t="str">
            <v>8) 교좌장치</v>
          </cell>
          <cell r="G355">
            <v>11343000</v>
          </cell>
        </row>
        <row r="356">
          <cell r="A356" t="str">
            <v>고정단</v>
          </cell>
          <cell r="B356" t="str">
            <v>(250TON)</v>
          </cell>
          <cell r="C356">
            <v>1</v>
          </cell>
          <cell r="E356" t="str">
            <v>EA</v>
          </cell>
          <cell r="F356">
            <v>703000</v>
          </cell>
          <cell r="G356">
            <v>703000</v>
          </cell>
        </row>
        <row r="357">
          <cell r="A357" t="str">
            <v>일방향</v>
          </cell>
          <cell r="B357" t="str">
            <v>(250TON)</v>
          </cell>
          <cell r="C357">
            <v>6</v>
          </cell>
          <cell r="E357" t="str">
            <v>EA</v>
          </cell>
          <cell r="F357">
            <v>1200000</v>
          </cell>
          <cell r="G357">
            <v>7200000</v>
          </cell>
        </row>
        <row r="358">
          <cell r="A358" t="str">
            <v>양방향</v>
          </cell>
          <cell r="B358" t="str">
            <v>(250TON)</v>
          </cell>
          <cell r="C358">
            <v>5</v>
          </cell>
          <cell r="E358" t="str">
            <v>EA</v>
          </cell>
          <cell r="F358">
            <v>688000</v>
          </cell>
          <cell r="G358">
            <v>3440000</v>
          </cell>
        </row>
        <row r="359">
          <cell r="A359" t="str">
            <v>9) 신축이음장치</v>
          </cell>
          <cell r="G359">
            <v>10548000</v>
          </cell>
        </row>
        <row r="360">
          <cell r="A360" t="str">
            <v>신축이음장치</v>
          </cell>
          <cell r="B360" t="str">
            <v>NO,50</v>
          </cell>
          <cell r="C360">
            <v>12</v>
          </cell>
          <cell r="E360" t="str">
            <v>M</v>
          </cell>
          <cell r="F360">
            <v>414000</v>
          </cell>
          <cell r="G360">
            <v>4968000</v>
          </cell>
        </row>
        <row r="361">
          <cell r="B361" t="str">
            <v>NO,100</v>
          </cell>
          <cell r="C361">
            <v>12</v>
          </cell>
          <cell r="E361" t="str">
            <v>M</v>
          </cell>
          <cell r="F361">
            <v>465000</v>
          </cell>
          <cell r="G361">
            <v>5580000</v>
          </cell>
        </row>
        <row r="362">
          <cell r="A362" t="str">
            <v>10) 무수축콘크리트</v>
          </cell>
          <cell r="G362">
            <v>489320</v>
          </cell>
        </row>
        <row r="363">
          <cell r="A363" t="str">
            <v>몰탈</v>
          </cell>
          <cell r="B363" t="str">
            <v>1:1</v>
          </cell>
          <cell r="C363">
            <v>0.36</v>
          </cell>
          <cell r="E363" t="str">
            <v>M3</v>
          </cell>
          <cell r="F363">
            <v>37000</v>
          </cell>
          <cell r="G363">
            <v>13320</v>
          </cell>
        </row>
        <row r="364">
          <cell r="A364" t="str">
            <v>콘크리트</v>
          </cell>
          <cell r="C364">
            <v>4</v>
          </cell>
          <cell r="E364" t="str">
            <v>M3</v>
          </cell>
          <cell r="F364">
            <v>119000</v>
          </cell>
          <cell r="G364">
            <v>476000</v>
          </cell>
        </row>
        <row r="365">
          <cell r="A365" t="str">
            <v>11) 강교제작및설치</v>
          </cell>
          <cell r="G365">
            <v>482071406</v>
          </cell>
        </row>
        <row r="366">
          <cell r="A366" t="str">
            <v>강교제작(S.W.S 400)</v>
          </cell>
          <cell r="C366">
            <v>28.957999999999998</v>
          </cell>
          <cell r="E366" t="str">
            <v>TON</v>
          </cell>
          <cell r="F366">
            <v>1300000</v>
          </cell>
          <cell r="G366">
            <v>37645400</v>
          </cell>
        </row>
        <row r="367">
          <cell r="A367" t="str">
            <v>강교제작(S.W.S 490)</v>
          </cell>
          <cell r="C367">
            <v>273.56</v>
          </cell>
          <cell r="E367" t="str">
            <v>TON</v>
          </cell>
          <cell r="F367">
            <v>1300000</v>
          </cell>
          <cell r="G367">
            <v>355628000</v>
          </cell>
        </row>
        <row r="368">
          <cell r="A368" t="str">
            <v>강교운반및가설</v>
          </cell>
          <cell r="C368">
            <v>302.51799999999997</v>
          </cell>
          <cell r="E368" t="str">
            <v>TON</v>
          </cell>
          <cell r="F368">
            <v>217000</v>
          </cell>
          <cell r="G368">
            <v>65646405.999999993</v>
          </cell>
        </row>
        <row r="369">
          <cell r="A369" t="str">
            <v>가설용BENT</v>
          </cell>
          <cell r="C369">
            <v>25.724</v>
          </cell>
          <cell r="E369" t="str">
            <v>TON</v>
          </cell>
          <cell r="F369">
            <v>900000</v>
          </cell>
          <cell r="G369">
            <v>23151600</v>
          </cell>
        </row>
        <row r="370">
          <cell r="A370" t="str">
            <v>12) 강교도장</v>
          </cell>
          <cell r="G370">
            <v>54488100</v>
          </cell>
        </row>
        <row r="371">
          <cell r="A371" t="str">
            <v>강교내부도장</v>
          </cell>
          <cell r="B371" t="str">
            <v>(공장)</v>
          </cell>
          <cell r="C371">
            <v>2590</v>
          </cell>
          <cell r="E371" t="str">
            <v>M2</v>
          </cell>
          <cell r="F371">
            <v>10100</v>
          </cell>
          <cell r="G371">
            <v>26159000</v>
          </cell>
        </row>
        <row r="372">
          <cell r="A372" t="str">
            <v>강교SPLICER</v>
          </cell>
          <cell r="B372" t="str">
            <v>(공장)</v>
          </cell>
          <cell r="C372">
            <v>436</v>
          </cell>
          <cell r="E372" t="str">
            <v>M2</v>
          </cell>
          <cell r="F372">
            <v>5600</v>
          </cell>
          <cell r="G372">
            <v>2441600</v>
          </cell>
        </row>
        <row r="373">
          <cell r="A373" t="str">
            <v>내부볼트및SPLICER도장</v>
          </cell>
          <cell r="B373" t="str">
            <v>(현장)</v>
          </cell>
          <cell r="C373">
            <v>69</v>
          </cell>
          <cell r="E373" t="str">
            <v>M2</v>
          </cell>
          <cell r="F373">
            <v>15700</v>
          </cell>
          <cell r="G373">
            <v>1083300</v>
          </cell>
        </row>
        <row r="374">
          <cell r="A374" t="str">
            <v>강교 외부도장</v>
          </cell>
          <cell r="B374" t="str">
            <v>(공장)</v>
          </cell>
          <cell r="C374">
            <v>1810</v>
          </cell>
          <cell r="E374" t="str">
            <v>M2</v>
          </cell>
          <cell r="F374">
            <v>10400</v>
          </cell>
          <cell r="G374">
            <v>18824000</v>
          </cell>
        </row>
        <row r="375">
          <cell r="A375" t="str">
            <v>강교외부도장</v>
          </cell>
          <cell r="B375" t="str">
            <v>(현장)</v>
          </cell>
          <cell r="C375">
            <v>1810</v>
          </cell>
          <cell r="E375" t="str">
            <v>M2</v>
          </cell>
          <cell r="F375">
            <v>1500</v>
          </cell>
          <cell r="G375">
            <v>2715000</v>
          </cell>
        </row>
        <row r="376">
          <cell r="A376" t="str">
            <v>외부포장면도장</v>
          </cell>
          <cell r="B376" t="str">
            <v>(공장)</v>
          </cell>
          <cell r="C376">
            <v>386</v>
          </cell>
          <cell r="E376" t="str">
            <v>M2</v>
          </cell>
          <cell r="F376">
            <v>5700</v>
          </cell>
          <cell r="G376">
            <v>2200200</v>
          </cell>
        </row>
        <row r="377">
          <cell r="A377" t="str">
            <v>외부볼트및SPLICE</v>
          </cell>
          <cell r="B377" t="str">
            <v>(현장)</v>
          </cell>
          <cell r="C377">
            <v>150</v>
          </cell>
          <cell r="E377" t="str">
            <v>M2</v>
          </cell>
          <cell r="F377">
            <v>7100</v>
          </cell>
          <cell r="G377">
            <v>1065000</v>
          </cell>
        </row>
        <row r="378">
          <cell r="A378" t="str">
            <v>13) 표면처리</v>
          </cell>
          <cell r="G378">
            <v>1816900</v>
          </cell>
        </row>
        <row r="379">
          <cell r="A379" t="str">
            <v>슬라브양생</v>
          </cell>
          <cell r="B379" t="str">
            <v>(피막양생)</v>
          </cell>
          <cell r="C379">
            <v>625</v>
          </cell>
          <cell r="E379" t="str">
            <v>M2</v>
          </cell>
          <cell r="F379">
            <v>200</v>
          </cell>
          <cell r="G379">
            <v>125000</v>
          </cell>
        </row>
        <row r="380">
          <cell r="A380" t="str">
            <v>교면방수</v>
          </cell>
          <cell r="B380" t="str">
            <v>(침투식)</v>
          </cell>
          <cell r="C380">
            <v>600</v>
          </cell>
          <cell r="E380" t="str">
            <v>M2</v>
          </cell>
          <cell r="F380">
            <v>2100</v>
          </cell>
          <cell r="G380">
            <v>1260000</v>
          </cell>
        </row>
        <row r="381">
          <cell r="A381" t="str">
            <v>배면방수</v>
          </cell>
          <cell r="B381" t="str">
            <v>(아스팔트)</v>
          </cell>
          <cell r="C381">
            <v>184</v>
          </cell>
          <cell r="E381" t="str">
            <v>M2</v>
          </cell>
          <cell r="F381">
            <v>1600</v>
          </cell>
          <cell r="G381">
            <v>294400</v>
          </cell>
        </row>
        <row r="382">
          <cell r="A382" t="str">
            <v>데크휘니샤 면고르기</v>
          </cell>
          <cell r="C382">
            <v>625</v>
          </cell>
          <cell r="E382" t="str">
            <v>M2</v>
          </cell>
          <cell r="F382">
            <v>220</v>
          </cell>
          <cell r="G382">
            <v>137500</v>
          </cell>
        </row>
        <row r="383">
          <cell r="A383" t="str">
            <v>14) 배수시설</v>
          </cell>
          <cell r="G383">
            <v>3228500</v>
          </cell>
        </row>
        <row r="384">
          <cell r="A384" t="str">
            <v>가)일 반 용</v>
          </cell>
          <cell r="G384">
            <v>2513200</v>
          </cell>
        </row>
        <row r="385">
          <cell r="A385" t="str">
            <v>집 수 구</v>
          </cell>
          <cell r="C385">
            <v>6</v>
          </cell>
          <cell r="E385" t="str">
            <v>EA</v>
          </cell>
          <cell r="F385">
            <v>45100</v>
          </cell>
          <cell r="G385">
            <v>270600</v>
          </cell>
        </row>
        <row r="386">
          <cell r="A386" t="str">
            <v>이 음 부</v>
          </cell>
          <cell r="C386">
            <v>4</v>
          </cell>
          <cell r="E386" t="str">
            <v>EA</v>
          </cell>
          <cell r="F386">
            <v>7900</v>
          </cell>
          <cell r="G386">
            <v>31600</v>
          </cell>
        </row>
        <row r="387">
          <cell r="A387" t="str">
            <v>직    관</v>
          </cell>
          <cell r="C387">
            <v>66</v>
          </cell>
          <cell r="E387" t="str">
            <v>M</v>
          </cell>
          <cell r="F387">
            <v>33500</v>
          </cell>
          <cell r="G387">
            <v>2211000</v>
          </cell>
        </row>
        <row r="388">
          <cell r="A388" t="str">
            <v>나)신축이음용</v>
          </cell>
          <cell r="G388">
            <v>715300</v>
          </cell>
        </row>
        <row r="389">
          <cell r="A389" t="str">
            <v>집 수 구</v>
          </cell>
          <cell r="C389">
            <v>4</v>
          </cell>
          <cell r="E389" t="str">
            <v>EA</v>
          </cell>
          <cell r="F389">
            <v>21800</v>
          </cell>
          <cell r="G389">
            <v>87200</v>
          </cell>
        </row>
        <row r="390">
          <cell r="A390" t="str">
            <v>곡    관</v>
          </cell>
          <cell r="C390">
            <v>12</v>
          </cell>
          <cell r="E390" t="str">
            <v>EA</v>
          </cell>
          <cell r="F390">
            <v>10000</v>
          </cell>
          <cell r="G390">
            <v>120000</v>
          </cell>
        </row>
        <row r="391">
          <cell r="A391" t="str">
            <v>이 음 부</v>
          </cell>
          <cell r="C391">
            <v>28</v>
          </cell>
          <cell r="E391" t="str">
            <v>EA</v>
          </cell>
          <cell r="F391">
            <v>2300</v>
          </cell>
          <cell r="G391">
            <v>64400</v>
          </cell>
        </row>
        <row r="392">
          <cell r="A392" t="str">
            <v>직    관</v>
          </cell>
          <cell r="C392">
            <v>17</v>
          </cell>
          <cell r="E392" t="str">
            <v>M</v>
          </cell>
          <cell r="F392">
            <v>26100</v>
          </cell>
          <cell r="G392">
            <v>443700</v>
          </cell>
        </row>
        <row r="393">
          <cell r="A393" t="str">
            <v>15) 교명주및명판</v>
          </cell>
          <cell r="G393">
            <v>3340400</v>
          </cell>
        </row>
        <row r="394">
          <cell r="A394" t="str">
            <v>교명주</v>
          </cell>
          <cell r="B394" t="str">
            <v>(화강석)</v>
          </cell>
          <cell r="C394">
            <v>4</v>
          </cell>
          <cell r="E394" t="str">
            <v>EA</v>
          </cell>
          <cell r="F394">
            <v>800000</v>
          </cell>
          <cell r="G394">
            <v>3200000</v>
          </cell>
        </row>
        <row r="395">
          <cell r="A395" t="str">
            <v>설명판</v>
          </cell>
          <cell r="B395" t="str">
            <v>(황동주물)</v>
          </cell>
          <cell r="C395">
            <v>2</v>
          </cell>
          <cell r="E395" t="str">
            <v>EA</v>
          </cell>
          <cell r="F395">
            <v>48400</v>
          </cell>
          <cell r="G395">
            <v>96800</v>
          </cell>
        </row>
        <row r="396">
          <cell r="A396" t="str">
            <v>교명판</v>
          </cell>
          <cell r="B396" t="str">
            <v>(황동주물)</v>
          </cell>
          <cell r="C396">
            <v>2</v>
          </cell>
          <cell r="E396" t="str">
            <v>EA</v>
          </cell>
          <cell r="F396">
            <v>21800</v>
          </cell>
          <cell r="G396">
            <v>43600</v>
          </cell>
        </row>
        <row r="397">
          <cell r="A397" t="str">
            <v>16) T.B.M 설치</v>
          </cell>
          <cell r="C397">
            <v>1</v>
          </cell>
          <cell r="E397" t="str">
            <v>EA</v>
          </cell>
          <cell r="F397">
            <v>11300</v>
          </cell>
          <cell r="G397">
            <v>11300</v>
          </cell>
        </row>
        <row r="398">
          <cell r="A398" t="str">
            <v>17) 다웰바설치공</v>
          </cell>
          <cell r="B398" t="str">
            <v>(D=25,L=600mm)</v>
          </cell>
          <cell r="C398">
            <v>58</v>
          </cell>
          <cell r="E398" t="str">
            <v>EA</v>
          </cell>
          <cell r="F398">
            <v>12000</v>
          </cell>
          <cell r="G398">
            <v>696000</v>
          </cell>
        </row>
        <row r="399">
          <cell r="A399" t="str">
            <v>18) 전선관부설</v>
          </cell>
          <cell r="G399">
            <v>4807600</v>
          </cell>
        </row>
        <row r="400">
          <cell r="A400" t="str">
            <v>전선관부설</v>
          </cell>
          <cell r="B400" t="str">
            <v>(100 M/M)</v>
          </cell>
          <cell r="C400">
            <v>119</v>
          </cell>
          <cell r="E400" t="str">
            <v>M</v>
          </cell>
          <cell r="F400">
            <v>16600</v>
          </cell>
          <cell r="G400">
            <v>1975400</v>
          </cell>
        </row>
        <row r="401">
          <cell r="A401" t="str">
            <v>전선관부설</v>
          </cell>
          <cell r="B401" t="str">
            <v>(150 M/M)</v>
          </cell>
          <cell r="C401">
            <v>119</v>
          </cell>
          <cell r="E401" t="str">
            <v>M</v>
          </cell>
          <cell r="F401">
            <v>23800</v>
          </cell>
          <cell r="G401">
            <v>2832200</v>
          </cell>
        </row>
        <row r="402">
          <cell r="A402" t="str">
            <v>19) 교량유지관리용 표지판</v>
          </cell>
          <cell r="G402">
            <v>180800</v>
          </cell>
        </row>
        <row r="403">
          <cell r="A403" t="str">
            <v>교량유지관리표지판</v>
          </cell>
          <cell r="B403" t="str">
            <v>1500*900m/m</v>
          </cell>
          <cell r="C403">
            <v>2</v>
          </cell>
          <cell r="E403" t="str">
            <v>EA</v>
          </cell>
          <cell r="F403">
            <v>18100</v>
          </cell>
          <cell r="G403">
            <v>36200</v>
          </cell>
        </row>
        <row r="404">
          <cell r="A404" t="str">
            <v>교량유지관리표지판</v>
          </cell>
          <cell r="B404" t="str">
            <v>930*350m/m</v>
          </cell>
          <cell r="C404">
            <v>6</v>
          </cell>
          <cell r="E404" t="str">
            <v>EA</v>
          </cell>
          <cell r="F404">
            <v>12200</v>
          </cell>
          <cell r="G404">
            <v>73200</v>
          </cell>
        </row>
        <row r="405">
          <cell r="A405" t="str">
            <v>교량유지관리표지판</v>
          </cell>
          <cell r="B405" t="str">
            <v>760*350m/m</v>
          </cell>
          <cell r="C405">
            <v>6</v>
          </cell>
          <cell r="E405" t="str">
            <v>EA</v>
          </cell>
          <cell r="F405">
            <v>11900</v>
          </cell>
          <cell r="G405">
            <v>71400</v>
          </cell>
        </row>
        <row r="406">
          <cell r="A406" t="str">
            <v>20) 점검용 계단</v>
          </cell>
          <cell r="C406">
            <v>4</v>
          </cell>
          <cell r="E406" t="str">
            <v>EA</v>
          </cell>
          <cell r="F406">
            <v>192000</v>
          </cell>
          <cell r="G406">
            <v>768000</v>
          </cell>
        </row>
        <row r="407">
          <cell r="A407" t="str">
            <v>21) 방사선투과시험</v>
          </cell>
          <cell r="G407">
            <v>4416000</v>
          </cell>
        </row>
        <row r="408">
          <cell r="A408" t="str">
            <v>방사선투과시험</v>
          </cell>
          <cell r="B408" t="str">
            <v>(10-20mm)</v>
          </cell>
          <cell r="C408">
            <v>120</v>
          </cell>
          <cell r="E408" t="str">
            <v>매</v>
          </cell>
          <cell r="F408">
            <v>10800</v>
          </cell>
          <cell r="G408">
            <v>1296000</v>
          </cell>
        </row>
        <row r="409">
          <cell r="A409" t="str">
            <v>방사선투과시험</v>
          </cell>
          <cell r="B409" t="str">
            <v>(20-30mm)</v>
          </cell>
          <cell r="C409">
            <v>240</v>
          </cell>
          <cell r="E409" t="str">
            <v>매</v>
          </cell>
          <cell r="F409">
            <v>13000</v>
          </cell>
          <cell r="G409">
            <v>3120000</v>
          </cell>
        </row>
        <row r="410">
          <cell r="A410" t="str">
            <v>22) 낙하물방지공</v>
          </cell>
          <cell r="C410">
            <v>210</v>
          </cell>
          <cell r="E410" t="str">
            <v>M2</v>
          </cell>
          <cell r="F410">
            <v>4100</v>
          </cell>
          <cell r="G410">
            <v>861000</v>
          </cell>
        </row>
        <row r="411">
          <cell r="A411" t="str">
            <v>23) 시공이음</v>
          </cell>
          <cell r="G411">
            <v>38000</v>
          </cell>
        </row>
        <row r="412">
          <cell r="B412" t="str">
            <v>(T=20mm)</v>
          </cell>
          <cell r="C412">
            <v>19</v>
          </cell>
          <cell r="E412" t="str">
            <v>M2</v>
          </cell>
          <cell r="F412">
            <v>2000</v>
          </cell>
          <cell r="G412">
            <v>38000</v>
          </cell>
        </row>
        <row r="413">
          <cell r="A413" t="str">
            <v>24) 교대보호블럭</v>
          </cell>
          <cell r="B413" t="str">
            <v>(육교용:U형브럭)</v>
          </cell>
          <cell r="C413">
            <v>525</v>
          </cell>
          <cell r="E413" t="str">
            <v>M2</v>
          </cell>
          <cell r="F413">
            <v>16900</v>
          </cell>
          <cell r="G413">
            <v>8872500</v>
          </cell>
        </row>
        <row r="414">
          <cell r="A414" t="str">
            <v>25) 자재대</v>
          </cell>
          <cell r="C414">
            <v>0</v>
          </cell>
          <cell r="F414">
            <v>0</v>
          </cell>
          <cell r="G414">
            <v>83018747</v>
          </cell>
        </row>
        <row r="415">
          <cell r="A415" t="str">
            <v>가)포대시멘트</v>
          </cell>
          <cell r="B415" t="str">
            <v>40 KG</v>
          </cell>
          <cell r="C415">
            <v>74</v>
          </cell>
          <cell r="E415" t="str">
            <v>대</v>
          </cell>
          <cell r="F415">
            <v>1850</v>
          </cell>
          <cell r="G415">
            <v>136900</v>
          </cell>
        </row>
        <row r="416">
          <cell r="A416" t="str">
            <v>나)세골재</v>
          </cell>
          <cell r="B416" t="str">
            <v>모래</v>
          </cell>
          <cell r="C416">
            <v>2</v>
          </cell>
          <cell r="E416" t="str">
            <v>M3</v>
          </cell>
          <cell r="F416">
            <v>8200</v>
          </cell>
          <cell r="G416">
            <v>16400</v>
          </cell>
        </row>
        <row r="417">
          <cell r="A417" t="str">
            <v>다)레미콘</v>
          </cell>
          <cell r="G417">
            <v>49821000</v>
          </cell>
        </row>
        <row r="418">
          <cell r="B418" t="str">
            <v>25-270-15</v>
          </cell>
          <cell r="C418">
            <v>228</v>
          </cell>
          <cell r="E418" t="str">
            <v>M3</v>
          </cell>
          <cell r="F418">
            <v>45000</v>
          </cell>
          <cell r="G418">
            <v>10260000</v>
          </cell>
        </row>
        <row r="419">
          <cell r="B419" t="str">
            <v>25-240-15</v>
          </cell>
          <cell r="C419">
            <v>689</v>
          </cell>
          <cell r="E419" t="str">
            <v>M3</v>
          </cell>
          <cell r="F419">
            <v>43000</v>
          </cell>
          <cell r="G419">
            <v>29627000</v>
          </cell>
        </row>
        <row r="420">
          <cell r="B420" t="str">
            <v>40-210-8</v>
          </cell>
          <cell r="C420">
            <v>57</v>
          </cell>
          <cell r="E420" t="str">
            <v>M3</v>
          </cell>
          <cell r="F420">
            <v>39000</v>
          </cell>
          <cell r="G420">
            <v>2223000</v>
          </cell>
        </row>
        <row r="421">
          <cell r="B421" t="str">
            <v>40-180-8</v>
          </cell>
          <cell r="C421">
            <v>7</v>
          </cell>
          <cell r="E421" t="str">
            <v>M3</v>
          </cell>
          <cell r="F421">
            <v>37000</v>
          </cell>
          <cell r="G421">
            <v>259000</v>
          </cell>
        </row>
        <row r="422">
          <cell r="B422" t="str">
            <v>40-135-8</v>
          </cell>
          <cell r="C422">
            <v>207</v>
          </cell>
          <cell r="E422" t="str">
            <v>M3</v>
          </cell>
          <cell r="F422">
            <v>36000</v>
          </cell>
          <cell r="G422">
            <v>7452000</v>
          </cell>
        </row>
        <row r="423">
          <cell r="A423" t="str">
            <v>라)철  근 (고강)</v>
          </cell>
          <cell r="G423">
            <v>9932131</v>
          </cell>
        </row>
        <row r="424">
          <cell r="B424" t="str">
            <v>H13 m/m</v>
          </cell>
          <cell r="C424">
            <v>1.7470000000000001</v>
          </cell>
          <cell r="E424" t="str">
            <v>TON</v>
          </cell>
          <cell r="F424">
            <v>271000</v>
          </cell>
          <cell r="G424">
            <v>473437.00000000006</v>
          </cell>
        </row>
        <row r="425">
          <cell r="B425" t="str">
            <v>H16 - H32 m/m</v>
          </cell>
          <cell r="C425">
            <v>35.558999999999997</v>
          </cell>
          <cell r="E425" t="str">
            <v>TON</v>
          </cell>
          <cell r="F425">
            <v>266000</v>
          </cell>
          <cell r="G425">
            <v>9458694</v>
          </cell>
        </row>
        <row r="426">
          <cell r="A426" t="str">
            <v>마)철  근 (연강)</v>
          </cell>
          <cell r="G426">
            <v>23320216</v>
          </cell>
        </row>
        <row r="427">
          <cell r="B427" t="str">
            <v>D13 m/m</v>
          </cell>
          <cell r="C427">
            <v>3.512</v>
          </cell>
          <cell r="E427" t="str">
            <v>TON</v>
          </cell>
          <cell r="F427">
            <v>261000</v>
          </cell>
          <cell r="G427">
            <v>916632</v>
          </cell>
        </row>
        <row r="428">
          <cell r="B428" t="str">
            <v>D16 - D32 m/m</v>
          </cell>
          <cell r="C428">
            <v>87.513999999999996</v>
          </cell>
          <cell r="E428" t="str">
            <v>TON</v>
          </cell>
          <cell r="F428">
            <v>256000</v>
          </cell>
          <cell r="G428">
            <v>22403584</v>
          </cell>
        </row>
        <row r="429">
          <cell r="A429" t="str">
            <v>바)고재대</v>
          </cell>
          <cell r="C429">
            <v>3.85</v>
          </cell>
          <cell r="E429" t="str">
            <v>TON</v>
          </cell>
          <cell r="F429">
            <v>-54000</v>
          </cell>
          <cell r="G429">
            <v>-207900</v>
          </cell>
        </row>
        <row r="430">
          <cell r="A430" t="str">
            <v>3.03 서정 2교(S.T BOX)</v>
          </cell>
          <cell r="G430">
            <v>1452619699</v>
          </cell>
        </row>
        <row r="431">
          <cell r="A431" t="str">
            <v>1) 토     공</v>
          </cell>
          <cell r="G431">
            <v>28512740</v>
          </cell>
        </row>
        <row r="432">
          <cell r="A432" t="str">
            <v>구조물터파기(토사)</v>
          </cell>
          <cell r="B432" t="str">
            <v>(육상:0-2M)</v>
          </cell>
          <cell r="C432">
            <v>1594</v>
          </cell>
          <cell r="E432" t="str">
            <v>M3</v>
          </cell>
          <cell r="F432">
            <v>2500</v>
          </cell>
          <cell r="G432">
            <v>3985000</v>
          </cell>
        </row>
        <row r="433">
          <cell r="A433" t="str">
            <v>구조물터파기(토사)</v>
          </cell>
          <cell r="B433" t="str">
            <v>(육상:2-4M)</v>
          </cell>
          <cell r="C433">
            <v>521</v>
          </cell>
          <cell r="E433" t="str">
            <v>M3</v>
          </cell>
          <cell r="F433">
            <v>3800</v>
          </cell>
          <cell r="G433">
            <v>1979800</v>
          </cell>
        </row>
        <row r="434">
          <cell r="A434" t="str">
            <v>되메우기및다짐</v>
          </cell>
          <cell r="B434" t="str">
            <v>(기계70%+인력30%)</v>
          </cell>
          <cell r="C434">
            <v>1634</v>
          </cell>
          <cell r="E434" t="str">
            <v>M3</v>
          </cell>
          <cell r="F434">
            <v>1000</v>
          </cell>
          <cell r="G434">
            <v>1634000</v>
          </cell>
        </row>
        <row r="435">
          <cell r="A435" t="str">
            <v>구조물뒷채움</v>
          </cell>
          <cell r="B435" t="str">
            <v>(현장암유용)</v>
          </cell>
          <cell r="C435">
            <v>1350</v>
          </cell>
          <cell r="E435" t="str">
            <v>M3</v>
          </cell>
          <cell r="F435">
            <v>15100</v>
          </cell>
          <cell r="G435">
            <v>20385000</v>
          </cell>
        </row>
        <row r="436">
          <cell r="A436" t="str">
            <v>교대앞성토</v>
          </cell>
          <cell r="C436">
            <v>998</v>
          </cell>
          <cell r="E436" t="str">
            <v>M3</v>
          </cell>
          <cell r="F436">
            <v>530</v>
          </cell>
          <cell r="G436">
            <v>528940</v>
          </cell>
        </row>
        <row r="437">
          <cell r="A437" t="str">
            <v>2) 강관파일공</v>
          </cell>
          <cell r="G437">
            <v>46077400</v>
          </cell>
        </row>
        <row r="438">
          <cell r="A438" t="str">
            <v>자재비</v>
          </cell>
          <cell r="B438" t="str">
            <v>(φ508M/M,T=10M/M)</v>
          </cell>
          <cell r="C438">
            <v>640</v>
          </cell>
          <cell r="E438" t="str">
            <v>M</v>
          </cell>
          <cell r="F438">
            <v>40000</v>
          </cell>
          <cell r="G438">
            <v>25600000</v>
          </cell>
        </row>
        <row r="439">
          <cell r="A439" t="str">
            <v>항타비</v>
          </cell>
          <cell r="B439" t="str">
            <v>(φ508M/M,직항)</v>
          </cell>
          <cell r="C439">
            <v>627</v>
          </cell>
          <cell r="E439" t="str">
            <v>M</v>
          </cell>
          <cell r="F439">
            <v>6600</v>
          </cell>
          <cell r="G439">
            <v>4138200</v>
          </cell>
        </row>
        <row r="440">
          <cell r="A440" t="str">
            <v>두부및선단보강</v>
          </cell>
          <cell r="B440" t="str">
            <v>(φ508M/M)</v>
          </cell>
          <cell r="C440">
            <v>64</v>
          </cell>
          <cell r="E440" t="str">
            <v>EA</v>
          </cell>
          <cell r="F440">
            <v>248000</v>
          </cell>
          <cell r="G440">
            <v>15872000</v>
          </cell>
        </row>
        <row r="441">
          <cell r="A441" t="str">
            <v>강관파일이음</v>
          </cell>
          <cell r="B441" t="str">
            <v>(φ508M/M)</v>
          </cell>
          <cell r="C441">
            <v>64</v>
          </cell>
          <cell r="E441" t="str">
            <v>EA</v>
          </cell>
          <cell r="F441">
            <v>7300</v>
          </cell>
          <cell r="G441">
            <v>467200</v>
          </cell>
        </row>
        <row r="442">
          <cell r="A442" t="str">
            <v>3) 거 푸 집</v>
          </cell>
          <cell r="G442">
            <v>50834000</v>
          </cell>
        </row>
        <row r="443">
          <cell r="A443" t="str">
            <v>합판 3회</v>
          </cell>
          <cell r="B443" t="str">
            <v>(0-7M)</v>
          </cell>
          <cell r="C443">
            <v>1462</v>
          </cell>
          <cell r="E443" t="str">
            <v>M2</v>
          </cell>
          <cell r="F443">
            <v>18000</v>
          </cell>
          <cell r="G443">
            <v>26316000</v>
          </cell>
        </row>
        <row r="444">
          <cell r="B444" t="str">
            <v>(7-10M)</v>
          </cell>
          <cell r="C444">
            <v>177</v>
          </cell>
          <cell r="E444" t="str">
            <v>M2</v>
          </cell>
          <cell r="F444">
            <v>19000</v>
          </cell>
          <cell r="G444">
            <v>3363000</v>
          </cell>
        </row>
        <row r="445">
          <cell r="A445" t="str">
            <v>합판 4회</v>
          </cell>
          <cell r="C445">
            <v>351</v>
          </cell>
          <cell r="E445" t="str">
            <v>M2</v>
          </cell>
          <cell r="F445">
            <v>15000</v>
          </cell>
          <cell r="G445">
            <v>5265000</v>
          </cell>
        </row>
        <row r="446">
          <cell r="A446" t="str">
            <v>합판 6회</v>
          </cell>
          <cell r="C446">
            <v>150</v>
          </cell>
          <cell r="E446" t="str">
            <v>M2</v>
          </cell>
          <cell r="F446">
            <v>12000</v>
          </cell>
          <cell r="G446">
            <v>1800000</v>
          </cell>
        </row>
        <row r="447">
          <cell r="A447" t="str">
            <v>무늬거푸집</v>
          </cell>
          <cell r="B447" t="str">
            <v>(0-7m)</v>
          </cell>
          <cell r="C447">
            <v>530</v>
          </cell>
          <cell r="E447" t="str">
            <v>M2</v>
          </cell>
          <cell r="F447">
            <v>25000</v>
          </cell>
          <cell r="G447">
            <v>13250000</v>
          </cell>
        </row>
        <row r="448">
          <cell r="B448" t="str">
            <v>(7-10m)</v>
          </cell>
          <cell r="C448">
            <v>30</v>
          </cell>
          <cell r="E448" t="str">
            <v>M2</v>
          </cell>
          <cell r="F448">
            <v>28000</v>
          </cell>
          <cell r="G448">
            <v>840000</v>
          </cell>
        </row>
        <row r="449">
          <cell r="A449" t="str">
            <v>4) 강관비계</v>
          </cell>
          <cell r="B449" t="str">
            <v>(손율:3개월)</v>
          </cell>
          <cell r="C449">
            <v>1248</v>
          </cell>
          <cell r="E449" t="str">
            <v>M2</v>
          </cell>
          <cell r="F449">
            <v>6300</v>
          </cell>
          <cell r="G449">
            <v>7862400</v>
          </cell>
        </row>
        <row r="450">
          <cell r="A450" t="str">
            <v>5) 동바리공</v>
          </cell>
          <cell r="G450">
            <v>22588800</v>
          </cell>
        </row>
        <row r="451">
          <cell r="A451" t="str">
            <v>강관동바리</v>
          </cell>
          <cell r="C451">
            <v>133</v>
          </cell>
          <cell r="E451" t="str">
            <v>공/M3</v>
          </cell>
          <cell r="F451">
            <v>12400</v>
          </cell>
          <cell r="G451">
            <v>1649200</v>
          </cell>
        </row>
        <row r="452">
          <cell r="A452" t="str">
            <v>DECK FINISHER</v>
          </cell>
          <cell r="B452" t="str">
            <v>(목재1회)</v>
          </cell>
          <cell r="C452">
            <v>252</v>
          </cell>
          <cell r="E452" t="str">
            <v>공/M3</v>
          </cell>
          <cell r="F452">
            <v>15900</v>
          </cell>
          <cell r="G452">
            <v>4006800</v>
          </cell>
        </row>
        <row r="453">
          <cell r="A453" t="str">
            <v>목재동바리</v>
          </cell>
          <cell r="B453" t="str">
            <v>(4회)</v>
          </cell>
          <cell r="C453">
            <v>1114</v>
          </cell>
          <cell r="E453" t="str">
            <v>공/M3</v>
          </cell>
          <cell r="F453">
            <v>15200</v>
          </cell>
          <cell r="G453">
            <v>16932800</v>
          </cell>
        </row>
        <row r="454">
          <cell r="A454" t="str">
            <v>6) 철근가공조립</v>
          </cell>
          <cell r="G454">
            <v>94412724</v>
          </cell>
        </row>
        <row r="455">
          <cell r="A455" t="str">
            <v>철근가공조립</v>
          </cell>
          <cell r="B455" t="str">
            <v>(보통)</v>
          </cell>
          <cell r="C455">
            <v>29.245999999999999</v>
          </cell>
          <cell r="E455" t="str">
            <v>TON</v>
          </cell>
          <cell r="F455">
            <v>272000</v>
          </cell>
          <cell r="G455">
            <v>7954912</v>
          </cell>
        </row>
        <row r="456">
          <cell r="A456" t="str">
            <v>철근가공조립</v>
          </cell>
          <cell r="B456" t="str">
            <v>(복잡)</v>
          </cell>
          <cell r="C456">
            <v>123.042</v>
          </cell>
          <cell r="E456" t="str">
            <v>TON</v>
          </cell>
          <cell r="F456">
            <v>338000</v>
          </cell>
          <cell r="G456">
            <v>41588196</v>
          </cell>
        </row>
        <row r="457">
          <cell r="A457" t="str">
            <v>철근가공조립</v>
          </cell>
          <cell r="B457" t="str">
            <v>(매우복잡)</v>
          </cell>
          <cell r="C457">
            <v>119.014</v>
          </cell>
          <cell r="E457" t="str">
            <v>TON</v>
          </cell>
          <cell r="F457">
            <v>374000</v>
          </cell>
          <cell r="G457">
            <v>44511236</v>
          </cell>
        </row>
        <row r="458">
          <cell r="A458" t="str">
            <v>스페이셔설치</v>
          </cell>
          <cell r="C458">
            <v>3258</v>
          </cell>
          <cell r="E458" t="str">
            <v>M2</v>
          </cell>
          <cell r="F458">
            <v>110</v>
          </cell>
          <cell r="G458">
            <v>358380</v>
          </cell>
        </row>
        <row r="459">
          <cell r="A459" t="str">
            <v>7) 콘크리트타설</v>
          </cell>
          <cell r="G459">
            <v>22805600</v>
          </cell>
        </row>
        <row r="460">
          <cell r="A460" t="str">
            <v>콘크리트타설(철근)</v>
          </cell>
          <cell r="B460" t="str">
            <v>펌프카</v>
          </cell>
          <cell r="C460">
            <v>1897</v>
          </cell>
          <cell r="E460" t="str">
            <v>M3</v>
          </cell>
          <cell r="F460">
            <v>6800</v>
          </cell>
          <cell r="G460">
            <v>12899600</v>
          </cell>
        </row>
        <row r="461">
          <cell r="A461" t="str">
            <v>콘크리트타설(무근)</v>
          </cell>
          <cell r="B461" t="str">
            <v>진동기제외</v>
          </cell>
          <cell r="C461">
            <v>659</v>
          </cell>
          <cell r="E461" t="str">
            <v>M3</v>
          </cell>
          <cell r="F461">
            <v>13800</v>
          </cell>
          <cell r="G461">
            <v>9094200</v>
          </cell>
        </row>
        <row r="462">
          <cell r="A462" t="str">
            <v>섬유보강재</v>
          </cell>
          <cell r="C462">
            <v>198</v>
          </cell>
          <cell r="E462" t="str">
            <v>KG</v>
          </cell>
          <cell r="F462">
            <v>4100</v>
          </cell>
          <cell r="G462">
            <v>811800</v>
          </cell>
        </row>
        <row r="463">
          <cell r="A463" t="str">
            <v>8) 교좌장치</v>
          </cell>
          <cell r="G463">
            <v>15119000</v>
          </cell>
        </row>
        <row r="464">
          <cell r="A464" t="str">
            <v>고정단</v>
          </cell>
          <cell r="B464" t="str">
            <v>(250TON)</v>
          </cell>
          <cell r="C464">
            <v>1</v>
          </cell>
          <cell r="E464" t="str">
            <v>EA</v>
          </cell>
          <cell r="F464">
            <v>703000</v>
          </cell>
          <cell r="G464">
            <v>703000</v>
          </cell>
        </row>
        <row r="465">
          <cell r="A465" t="str">
            <v>일방향</v>
          </cell>
          <cell r="B465" t="str">
            <v>(250TON)</v>
          </cell>
          <cell r="C465">
            <v>8</v>
          </cell>
          <cell r="E465" t="str">
            <v>EA</v>
          </cell>
          <cell r="F465">
            <v>1200000</v>
          </cell>
          <cell r="G465">
            <v>9600000</v>
          </cell>
        </row>
        <row r="466">
          <cell r="A466" t="str">
            <v>양방향</v>
          </cell>
          <cell r="B466" t="str">
            <v>(250TON)</v>
          </cell>
          <cell r="C466">
            <v>7</v>
          </cell>
          <cell r="E466" t="str">
            <v>EA</v>
          </cell>
          <cell r="F466">
            <v>688000</v>
          </cell>
          <cell r="G466">
            <v>4816000</v>
          </cell>
        </row>
        <row r="467">
          <cell r="A467" t="str">
            <v>9) 신축이음장치</v>
          </cell>
          <cell r="G467">
            <v>16701000</v>
          </cell>
        </row>
        <row r="468">
          <cell r="B468" t="str">
            <v>NO,50</v>
          </cell>
          <cell r="C468">
            <v>19</v>
          </cell>
          <cell r="E468" t="str">
            <v>M</v>
          </cell>
          <cell r="F468">
            <v>414000</v>
          </cell>
          <cell r="G468">
            <v>7866000</v>
          </cell>
        </row>
        <row r="469">
          <cell r="B469" t="str">
            <v>NO,100</v>
          </cell>
          <cell r="C469">
            <v>19</v>
          </cell>
          <cell r="E469" t="str">
            <v>M</v>
          </cell>
          <cell r="F469">
            <v>465000</v>
          </cell>
          <cell r="G469">
            <v>8835000</v>
          </cell>
        </row>
        <row r="470">
          <cell r="A470" t="str">
            <v>10) 무수축콘크리트</v>
          </cell>
          <cell r="G470">
            <v>850760</v>
          </cell>
        </row>
        <row r="471">
          <cell r="A471" t="str">
            <v>몰탈</v>
          </cell>
          <cell r="B471" t="str">
            <v>1:1</v>
          </cell>
          <cell r="C471">
            <v>0.48</v>
          </cell>
          <cell r="E471" t="str">
            <v>M3</v>
          </cell>
          <cell r="F471">
            <v>37000</v>
          </cell>
          <cell r="G471">
            <v>17760</v>
          </cell>
        </row>
        <row r="472">
          <cell r="A472" t="str">
            <v>콘크리트</v>
          </cell>
          <cell r="C472">
            <v>7</v>
          </cell>
          <cell r="E472" t="str">
            <v>M3</v>
          </cell>
          <cell r="F472">
            <v>119000</v>
          </cell>
          <cell r="G472">
            <v>833000</v>
          </cell>
        </row>
        <row r="473">
          <cell r="A473" t="str">
            <v>11) 강교제작및설치</v>
          </cell>
          <cell r="G473">
            <v>816423360</v>
          </cell>
        </row>
        <row r="474">
          <cell r="A474" t="str">
            <v>강교제작(S.W.S 400)</v>
          </cell>
          <cell r="C474">
            <v>53.365000000000002</v>
          </cell>
          <cell r="E474" t="str">
            <v>TON</v>
          </cell>
          <cell r="F474">
            <v>1300000</v>
          </cell>
          <cell r="G474">
            <v>69374500</v>
          </cell>
        </row>
        <row r="475">
          <cell r="A475" t="str">
            <v>강교제작(S.W.S 490)</v>
          </cell>
          <cell r="C475">
            <v>437.95699999999999</v>
          </cell>
          <cell r="E475" t="str">
            <v>TON</v>
          </cell>
          <cell r="F475">
            <v>1400000</v>
          </cell>
          <cell r="G475">
            <v>613139800</v>
          </cell>
        </row>
        <row r="476">
          <cell r="A476" t="str">
            <v>강교운반및가설</v>
          </cell>
          <cell r="C476">
            <v>491.322</v>
          </cell>
          <cell r="E476" t="str">
            <v>TON</v>
          </cell>
          <cell r="F476">
            <v>230000</v>
          </cell>
          <cell r="G476">
            <v>113004060</v>
          </cell>
        </row>
        <row r="477">
          <cell r="A477" t="str">
            <v>가설용BENT</v>
          </cell>
          <cell r="C477">
            <v>20.905000000000001</v>
          </cell>
          <cell r="E477" t="str">
            <v>TON</v>
          </cell>
          <cell r="F477">
            <v>1000000</v>
          </cell>
          <cell r="G477">
            <v>20905000</v>
          </cell>
        </row>
        <row r="478">
          <cell r="A478" t="str">
            <v>12) 강교도장</v>
          </cell>
          <cell r="G478">
            <v>89383700</v>
          </cell>
        </row>
        <row r="479">
          <cell r="A479" t="str">
            <v>강교내부도장</v>
          </cell>
          <cell r="B479" t="str">
            <v>(공장)</v>
          </cell>
          <cell r="C479">
            <v>4082</v>
          </cell>
          <cell r="E479" t="str">
            <v>M2</v>
          </cell>
          <cell r="F479">
            <v>10100</v>
          </cell>
          <cell r="G479">
            <v>41228200</v>
          </cell>
        </row>
        <row r="480">
          <cell r="A480" t="str">
            <v>강교SPLICER</v>
          </cell>
          <cell r="B480" t="str">
            <v>(공장)</v>
          </cell>
          <cell r="C480">
            <v>740</v>
          </cell>
          <cell r="E480" t="str">
            <v>M2</v>
          </cell>
          <cell r="F480">
            <v>5600</v>
          </cell>
          <cell r="G480">
            <v>4144000</v>
          </cell>
        </row>
        <row r="481">
          <cell r="A481" t="str">
            <v>내부볼트및SPLICER도장</v>
          </cell>
          <cell r="B481" t="str">
            <v>(현장)</v>
          </cell>
          <cell r="C481">
            <v>120</v>
          </cell>
          <cell r="E481" t="str">
            <v>M2</v>
          </cell>
          <cell r="F481">
            <v>15700</v>
          </cell>
          <cell r="G481">
            <v>1884000</v>
          </cell>
        </row>
        <row r="482">
          <cell r="A482" t="str">
            <v>강교 외부도장</v>
          </cell>
          <cell r="B482" t="str">
            <v>(공장)</v>
          </cell>
          <cell r="C482">
            <v>3096</v>
          </cell>
          <cell r="E482" t="str">
            <v>M2</v>
          </cell>
          <cell r="F482">
            <v>10400</v>
          </cell>
          <cell r="G482">
            <v>32198400</v>
          </cell>
        </row>
        <row r="483">
          <cell r="A483" t="str">
            <v>강교외부도장</v>
          </cell>
          <cell r="B483" t="str">
            <v>(현장)</v>
          </cell>
          <cell r="C483">
            <v>3096</v>
          </cell>
          <cell r="E483" t="str">
            <v>M2</v>
          </cell>
          <cell r="F483">
            <v>1500</v>
          </cell>
          <cell r="G483">
            <v>4644000</v>
          </cell>
        </row>
        <row r="484">
          <cell r="A484" t="str">
            <v>외부포장면도장</v>
          </cell>
          <cell r="B484" t="str">
            <v>(공장)</v>
          </cell>
          <cell r="C484">
            <v>632</v>
          </cell>
          <cell r="E484" t="str">
            <v>M2</v>
          </cell>
          <cell r="F484">
            <v>5700</v>
          </cell>
          <cell r="G484">
            <v>3602400</v>
          </cell>
        </row>
        <row r="485">
          <cell r="A485" t="str">
            <v>외부볼트및SPLICE</v>
          </cell>
          <cell r="B485" t="str">
            <v>(현장)</v>
          </cell>
          <cell r="C485">
            <v>237</v>
          </cell>
          <cell r="E485" t="str">
            <v>M2</v>
          </cell>
          <cell r="F485">
            <v>7100</v>
          </cell>
          <cell r="G485">
            <v>1682700</v>
          </cell>
        </row>
        <row r="486">
          <cell r="A486" t="str">
            <v>13) 표면처리</v>
          </cell>
          <cell r="G486">
            <v>3276760</v>
          </cell>
        </row>
        <row r="487">
          <cell r="A487" t="str">
            <v>슬라브양생</v>
          </cell>
          <cell r="B487" t="str">
            <v>(피막양생)</v>
          </cell>
          <cell r="C487">
            <v>1073</v>
          </cell>
          <cell r="E487" t="str">
            <v>M2</v>
          </cell>
          <cell r="F487">
            <v>200</v>
          </cell>
          <cell r="G487">
            <v>214600</v>
          </cell>
        </row>
        <row r="488">
          <cell r="A488" t="str">
            <v>교면방수</v>
          </cell>
          <cell r="B488" t="str">
            <v>(침투식)</v>
          </cell>
          <cell r="C488">
            <v>1073</v>
          </cell>
          <cell r="E488" t="str">
            <v>M2</v>
          </cell>
          <cell r="F488">
            <v>2100</v>
          </cell>
          <cell r="G488">
            <v>2253300</v>
          </cell>
        </row>
        <row r="489">
          <cell r="A489" t="str">
            <v>배면방수</v>
          </cell>
          <cell r="B489" t="str">
            <v>(아스팔트)</v>
          </cell>
          <cell r="C489">
            <v>358</v>
          </cell>
          <cell r="E489" t="str">
            <v>M2</v>
          </cell>
          <cell r="F489">
            <v>1600</v>
          </cell>
          <cell r="G489">
            <v>572800</v>
          </cell>
        </row>
        <row r="490">
          <cell r="A490" t="str">
            <v>데크휘니샤 면고르기</v>
          </cell>
          <cell r="C490">
            <v>1073</v>
          </cell>
          <cell r="E490" t="str">
            <v>M2</v>
          </cell>
          <cell r="F490">
            <v>220</v>
          </cell>
          <cell r="G490">
            <v>236060</v>
          </cell>
        </row>
        <row r="491">
          <cell r="A491" t="str">
            <v>14) 배수시설</v>
          </cell>
          <cell r="G491">
            <v>4223800</v>
          </cell>
        </row>
        <row r="492">
          <cell r="A492" t="str">
            <v>가)일 반 용</v>
          </cell>
          <cell r="G492">
            <v>3508500</v>
          </cell>
        </row>
        <row r="493">
          <cell r="A493" t="str">
            <v>집 수 구</v>
          </cell>
          <cell r="C493">
            <v>8</v>
          </cell>
          <cell r="E493" t="str">
            <v>EA</v>
          </cell>
          <cell r="F493">
            <v>45100</v>
          </cell>
          <cell r="G493">
            <v>360800</v>
          </cell>
        </row>
        <row r="494">
          <cell r="A494" t="str">
            <v>연결집수구</v>
          </cell>
          <cell r="C494">
            <v>4</v>
          </cell>
          <cell r="E494" t="str">
            <v>EA</v>
          </cell>
          <cell r="F494">
            <v>42500</v>
          </cell>
          <cell r="G494">
            <v>170000</v>
          </cell>
        </row>
        <row r="495">
          <cell r="A495" t="str">
            <v>이 음 부</v>
          </cell>
          <cell r="C495">
            <v>8</v>
          </cell>
          <cell r="E495" t="str">
            <v>EA</v>
          </cell>
          <cell r="F495">
            <v>7900</v>
          </cell>
          <cell r="G495">
            <v>63200</v>
          </cell>
        </row>
        <row r="496">
          <cell r="A496" t="str">
            <v>직    관</v>
          </cell>
          <cell r="C496">
            <v>87</v>
          </cell>
          <cell r="E496" t="str">
            <v>M</v>
          </cell>
          <cell r="F496">
            <v>33500</v>
          </cell>
          <cell r="G496">
            <v>2914500</v>
          </cell>
        </row>
        <row r="497">
          <cell r="A497" t="str">
            <v>나)신축이음용</v>
          </cell>
          <cell r="G497">
            <v>715300</v>
          </cell>
        </row>
        <row r="498">
          <cell r="A498" t="str">
            <v>집 수 구</v>
          </cell>
          <cell r="C498">
            <v>4</v>
          </cell>
          <cell r="E498" t="str">
            <v>EA</v>
          </cell>
          <cell r="F498">
            <v>21800</v>
          </cell>
          <cell r="G498">
            <v>87200</v>
          </cell>
        </row>
        <row r="499">
          <cell r="A499" t="str">
            <v>곡    관</v>
          </cell>
          <cell r="C499">
            <v>12</v>
          </cell>
          <cell r="E499" t="str">
            <v>EA</v>
          </cell>
          <cell r="F499">
            <v>10000</v>
          </cell>
          <cell r="G499">
            <v>120000</v>
          </cell>
        </row>
        <row r="500">
          <cell r="A500" t="str">
            <v>이 음 부</v>
          </cell>
          <cell r="C500">
            <v>28</v>
          </cell>
          <cell r="E500" t="str">
            <v>EA</v>
          </cell>
          <cell r="F500">
            <v>2300</v>
          </cell>
          <cell r="G500">
            <v>64400</v>
          </cell>
        </row>
        <row r="501">
          <cell r="A501" t="str">
            <v>직    관</v>
          </cell>
          <cell r="C501">
            <v>17</v>
          </cell>
          <cell r="E501" t="str">
            <v>M</v>
          </cell>
          <cell r="F501">
            <v>26100</v>
          </cell>
          <cell r="G501">
            <v>443700</v>
          </cell>
        </row>
        <row r="502">
          <cell r="A502" t="str">
            <v>15) 교명주및명판</v>
          </cell>
          <cell r="G502">
            <v>3340400</v>
          </cell>
        </row>
        <row r="503">
          <cell r="A503" t="str">
            <v>교명주</v>
          </cell>
          <cell r="B503" t="str">
            <v>(화강석)</v>
          </cell>
          <cell r="C503">
            <v>4</v>
          </cell>
          <cell r="E503" t="str">
            <v>EA</v>
          </cell>
          <cell r="F503">
            <v>800000</v>
          </cell>
          <cell r="G503">
            <v>3200000</v>
          </cell>
        </row>
        <row r="504">
          <cell r="A504" t="str">
            <v>설명판</v>
          </cell>
          <cell r="B504" t="str">
            <v>(황동주물)</v>
          </cell>
          <cell r="C504">
            <v>2</v>
          </cell>
          <cell r="E504" t="str">
            <v>EA</v>
          </cell>
          <cell r="F504">
            <v>48400</v>
          </cell>
          <cell r="G504">
            <v>96800</v>
          </cell>
        </row>
        <row r="505">
          <cell r="A505" t="str">
            <v>교명판</v>
          </cell>
          <cell r="B505" t="str">
            <v>(황동주물)</v>
          </cell>
          <cell r="C505">
            <v>2</v>
          </cell>
          <cell r="E505" t="str">
            <v>EA</v>
          </cell>
          <cell r="F505">
            <v>21800</v>
          </cell>
          <cell r="G505">
            <v>43600</v>
          </cell>
        </row>
        <row r="506">
          <cell r="A506" t="str">
            <v>16) T.B.M 설치</v>
          </cell>
          <cell r="C506">
            <v>1</v>
          </cell>
          <cell r="E506" t="str">
            <v>EA</v>
          </cell>
          <cell r="F506">
            <v>11300</v>
          </cell>
          <cell r="G506">
            <v>11300</v>
          </cell>
        </row>
        <row r="507">
          <cell r="A507" t="str">
            <v>17) 다웰바설치공</v>
          </cell>
          <cell r="B507" t="str">
            <v>(D=25,L=600mm)</v>
          </cell>
          <cell r="C507">
            <v>90</v>
          </cell>
          <cell r="E507" t="str">
            <v>EA</v>
          </cell>
          <cell r="F507">
            <v>12000</v>
          </cell>
          <cell r="G507">
            <v>1080000</v>
          </cell>
        </row>
        <row r="508">
          <cell r="A508" t="str">
            <v>18) 전선관부설</v>
          </cell>
          <cell r="G508">
            <v>5373200</v>
          </cell>
        </row>
        <row r="509">
          <cell r="A509" t="str">
            <v>전선관부설</v>
          </cell>
          <cell r="B509" t="str">
            <v>(100 M/M)</v>
          </cell>
          <cell r="C509">
            <v>133</v>
          </cell>
          <cell r="E509" t="str">
            <v>M</v>
          </cell>
          <cell r="F509">
            <v>16600</v>
          </cell>
          <cell r="G509">
            <v>2207800</v>
          </cell>
        </row>
        <row r="510">
          <cell r="A510" t="str">
            <v>전선관부설</v>
          </cell>
          <cell r="B510" t="str">
            <v>(150 M/M)</v>
          </cell>
          <cell r="C510">
            <v>133</v>
          </cell>
          <cell r="E510" t="str">
            <v>M</v>
          </cell>
          <cell r="F510">
            <v>23800</v>
          </cell>
          <cell r="G510">
            <v>3165400</v>
          </cell>
        </row>
        <row r="511">
          <cell r="A511" t="str">
            <v>19) 교량유지관리용 표지판</v>
          </cell>
          <cell r="G511">
            <v>229000</v>
          </cell>
        </row>
        <row r="512">
          <cell r="A512" t="str">
            <v>교량유지관리표지판</v>
          </cell>
          <cell r="B512" t="str">
            <v>1500*900m/m</v>
          </cell>
          <cell r="C512">
            <v>2</v>
          </cell>
          <cell r="E512" t="str">
            <v>EA</v>
          </cell>
          <cell r="F512">
            <v>18100</v>
          </cell>
          <cell r="G512">
            <v>36200</v>
          </cell>
        </row>
        <row r="513">
          <cell r="A513" t="str">
            <v>교량유지관리표지판</v>
          </cell>
          <cell r="B513" t="str">
            <v>930*350m/m</v>
          </cell>
          <cell r="C513">
            <v>8</v>
          </cell>
          <cell r="E513" t="str">
            <v>EA</v>
          </cell>
          <cell r="F513">
            <v>12200</v>
          </cell>
          <cell r="G513">
            <v>97600</v>
          </cell>
        </row>
        <row r="514">
          <cell r="A514" t="str">
            <v>교량유지관리표지판</v>
          </cell>
          <cell r="B514" t="str">
            <v>760*350m/m</v>
          </cell>
          <cell r="C514">
            <v>8</v>
          </cell>
          <cell r="E514" t="str">
            <v>EA</v>
          </cell>
          <cell r="F514">
            <v>11900</v>
          </cell>
          <cell r="G514">
            <v>95200</v>
          </cell>
        </row>
        <row r="515">
          <cell r="A515" t="str">
            <v>20) 방사선투과시험</v>
          </cell>
          <cell r="G515">
            <v>10224000</v>
          </cell>
        </row>
        <row r="516">
          <cell r="A516" t="str">
            <v>방사선투과시험</v>
          </cell>
          <cell r="B516" t="str">
            <v>(10-20mm)</v>
          </cell>
          <cell r="C516">
            <v>80</v>
          </cell>
          <cell r="E516" t="str">
            <v>매</v>
          </cell>
          <cell r="F516">
            <v>10800</v>
          </cell>
          <cell r="G516">
            <v>864000</v>
          </cell>
        </row>
        <row r="517">
          <cell r="A517" t="str">
            <v>방사선투과시험</v>
          </cell>
          <cell r="B517" t="str">
            <v>(20-30mm)</v>
          </cell>
          <cell r="C517">
            <v>720</v>
          </cell>
          <cell r="E517" t="str">
            <v>매</v>
          </cell>
          <cell r="F517">
            <v>13000</v>
          </cell>
          <cell r="G517">
            <v>9360000</v>
          </cell>
        </row>
        <row r="518">
          <cell r="A518" t="str">
            <v>21) 낙하물방지공</v>
          </cell>
          <cell r="C518">
            <v>446</v>
          </cell>
          <cell r="E518" t="str">
            <v>M2</v>
          </cell>
          <cell r="F518">
            <v>4100</v>
          </cell>
          <cell r="G518">
            <v>1828600</v>
          </cell>
        </row>
        <row r="519">
          <cell r="A519" t="str">
            <v>22) 점검용 계단</v>
          </cell>
          <cell r="C519">
            <v>4</v>
          </cell>
          <cell r="E519" t="str">
            <v>EA</v>
          </cell>
          <cell r="F519">
            <v>192000</v>
          </cell>
          <cell r="G519">
            <v>768000</v>
          </cell>
        </row>
        <row r="520">
          <cell r="A520" t="str">
            <v>23) 시공이음</v>
          </cell>
          <cell r="G520">
            <v>90000</v>
          </cell>
        </row>
        <row r="521">
          <cell r="B521" t="str">
            <v>(T=10mm)</v>
          </cell>
          <cell r="C521">
            <v>24</v>
          </cell>
          <cell r="E521" t="str">
            <v>M2</v>
          </cell>
          <cell r="F521">
            <v>1500</v>
          </cell>
          <cell r="G521">
            <v>36000</v>
          </cell>
        </row>
        <row r="522">
          <cell r="B522" t="str">
            <v>(T=20mm)</v>
          </cell>
          <cell r="C522">
            <v>27</v>
          </cell>
          <cell r="E522" t="str">
            <v>M2</v>
          </cell>
          <cell r="F522">
            <v>2000</v>
          </cell>
          <cell r="G522">
            <v>54000</v>
          </cell>
        </row>
        <row r="523">
          <cell r="A523" t="str">
            <v>24) 교대보호블럭</v>
          </cell>
          <cell r="B523" t="str">
            <v>(육교용:U형브럭)</v>
          </cell>
          <cell r="C523">
            <v>577</v>
          </cell>
          <cell r="E523" t="str">
            <v>M2</v>
          </cell>
          <cell r="F523">
            <v>16900</v>
          </cell>
          <cell r="G523">
            <v>9751300</v>
          </cell>
        </row>
        <row r="524">
          <cell r="A524" t="str">
            <v>25) DECK PLATE</v>
          </cell>
          <cell r="C524">
            <v>427</v>
          </cell>
          <cell r="E524" t="str">
            <v>M2</v>
          </cell>
          <cell r="F524">
            <v>43800</v>
          </cell>
          <cell r="G524">
            <v>18702600</v>
          </cell>
        </row>
        <row r="525">
          <cell r="A525" t="str">
            <v>26) 옹벽공</v>
          </cell>
          <cell r="G525">
            <v>2098100</v>
          </cell>
        </row>
        <row r="526">
          <cell r="A526" t="str">
            <v>배수잡석</v>
          </cell>
          <cell r="C526">
            <v>83</v>
          </cell>
          <cell r="E526" t="str">
            <v>M3</v>
          </cell>
          <cell r="F526">
            <v>21100</v>
          </cell>
          <cell r="G526">
            <v>1751300</v>
          </cell>
        </row>
        <row r="527">
          <cell r="A527" t="str">
            <v>부직포</v>
          </cell>
          <cell r="C527">
            <v>166</v>
          </cell>
          <cell r="E527" t="str">
            <v>M2</v>
          </cell>
          <cell r="F527">
            <v>800</v>
          </cell>
          <cell r="G527">
            <v>132800</v>
          </cell>
        </row>
        <row r="528">
          <cell r="A528" t="str">
            <v>배수 PIPE</v>
          </cell>
          <cell r="B528" t="str">
            <v>D=100M/M</v>
          </cell>
          <cell r="C528">
            <v>20</v>
          </cell>
          <cell r="E528" t="str">
            <v>M</v>
          </cell>
          <cell r="F528">
            <v>3400</v>
          </cell>
          <cell r="G528">
            <v>68000</v>
          </cell>
        </row>
        <row r="529">
          <cell r="A529" t="str">
            <v>다웰바설치공</v>
          </cell>
          <cell r="B529" t="str">
            <v>(D=25,L=600mm)</v>
          </cell>
          <cell r="C529">
            <v>11</v>
          </cell>
          <cell r="E529" t="str">
            <v>EA</v>
          </cell>
          <cell r="F529">
            <v>12000</v>
          </cell>
          <cell r="G529">
            <v>132000</v>
          </cell>
        </row>
        <row r="530">
          <cell r="A530" t="str">
            <v>실런트</v>
          </cell>
          <cell r="B530" t="str">
            <v>(비중 1.40)</v>
          </cell>
          <cell r="C530">
            <v>10</v>
          </cell>
          <cell r="E530" t="str">
            <v>M</v>
          </cell>
          <cell r="F530">
            <v>1400</v>
          </cell>
          <cell r="G530">
            <v>14000</v>
          </cell>
        </row>
        <row r="531">
          <cell r="A531" t="str">
            <v>27) 자재대</v>
          </cell>
          <cell r="G531">
            <v>180051155</v>
          </cell>
        </row>
        <row r="532">
          <cell r="A532" t="str">
            <v>가)포대시멘트</v>
          </cell>
          <cell r="B532" t="str">
            <v>40 KG</v>
          </cell>
          <cell r="C532">
            <v>117</v>
          </cell>
          <cell r="E532" t="str">
            <v>대</v>
          </cell>
          <cell r="F532">
            <v>1850</v>
          </cell>
          <cell r="G532">
            <v>216450</v>
          </cell>
        </row>
        <row r="533">
          <cell r="A533" t="str">
            <v>나)세골재</v>
          </cell>
          <cell r="B533" t="str">
            <v>모래</v>
          </cell>
          <cell r="C533">
            <v>3</v>
          </cell>
          <cell r="E533" t="str">
            <v>M3</v>
          </cell>
          <cell r="F533">
            <v>8200</v>
          </cell>
          <cell r="G533">
            <v>24600</v>
          </cell>
        </row>
        <row r="534">
          <cell r="A534" t="str">
            <v>다)레미콘</v>
          </cell>
          <cell r="G534">
            <v>107918000</v>
          </cell>
        </row>
        <row r="535">
          <cell r="B535" t="str">
            <v>25-270-15</v>
          </cell>
          <cell r="C535">
            <v>408</v>
          </cell>
          <cell r="E535" t="str">
            <v>M3</v>
          </cell>
          <cell r="F535">
            <v>45000</v>
          </cell>
          <cell r="G535">
            <v>18360000</v>
          </cell>
        </row>
        <row r="536">
          <cell r="B536" t="str">
            <v>25-240-15</v>
          </cell>
          <cell r="C536">
            <v>1508</v>
          </cell>
          <cell r="E536" t="str">
            <v>M3</v>
          </cell>
          <cell r="F536">
            <v>43000</v>
          </cell>
          <cell r="G536">
            <v>64844000</v>
          </cell>
        </row>
        <row r="537">
          <cell r="B537" t="str">
            <v>40-210-8</v>
          </cell>
          <cell r="C537">
            <v>38</v>
          </cell>
          <cell r="E537" t="str">
            <v>M3</v>
          </cell>
          <cell r="F537">
            <v>39000</v>
          </cell>
          <cell r="G537">
            <v>1482000</v>
          </cell>
        </row>
        <row r="538">
          <cell r="B538" t="str">
            <v>40-180-8</v>
          </cell>
          <cell r="C538">
            <v>408</v>
          </cell>
          <cell r="E538" t="str">
            <v>M3</v>
          </cell>
          <cell r="F538">
            <v>37000</v>
          </cell>
          <cell r="G538">
            <v>15096000</v>
          </cell>
        </row>
        <row r="539">
          <cell r="B539" t="str">
            <v>40-135-8</v>
          </cell>
          <cell r="C539">
            <v>226</v>
          </cell>
          <cell r="E539" t="str">
            <v>M3</v>
          </cell>
          <cell r="F539">
            <v>36000</v>
          </cell>
          <cell r="G539">
            <v>8136000</v>
          </cell>
        </row>
        <row r="540">
          <cell r="A540" t="str">
            <v>라)철  근 (고강)</v>
          </cell>
          <cell r="G540">
            <v>20514532</v>
          </cell>
        </row>
        <row r="541">
          <cell r="B541" t="str">
            <v>H13 m/m</v>
          </cell>
          <cell r="C541">
            <v>2.9420000000000002</v>
          </cell>
          <cell r="E541" t="str">
            <v>TON</v>
          </cell>
          <cell r="F541">
            <v>271000</v>
          </cell>
          <cell r="G541">
            <v>797282</v>
          </cell>
        </row>
        <row r="542">
          <cell r="B542" t="str">
            <v>H16 - H32 m/m</v>
          </cell>
          <cell r="C542">
            <v>74.125</v>
          </cell>
          <cell r="E542" t="str">
            <v>TON</v>
          </cell>
          <cell r="F542">
            <v>266000</v>
          </cell>
          <cell r="G542">
            <v>19717250</v>
          </cell>
        </row>
        <row r="543">
          <cell r="A543" t="str">
            <v>마)철  근 (연강)</v>
          </cell>
          <cell r="G543">
            <v>51830255</v>
          </cell>
        </row>
        <row r="544">
          <cell r="B544" t="str">
            <v>D13 m/m</v>
          </cell>
          <cell r="C544">
            <v>4.4509999999999996</v>
          </cell>
          <cell r="E544" t="str">
            <v>TON</v>
          </cell>
          <cell r="F544">
            <v>261000</v>
          </cell>
          <cell r="G544">
            <v>1161711</v>
          </cell>
        </row>
        <row r="545">
          <cell r="B545" t="str">
            <v>D16 - D32 m/m</v>
          </cell>
          <cell r="C545">
            <v>197.92400000000001</v>
          </cell>
          <cell r="E545" t="str">
            <v>TON</v>
          </cell>
          <cell r="F545">
            <v>256000</v>
          </cell>
          <cell r="G545">
            <v>50668544</v>
          </cell>
        </row>
        <row r="546">
          <cell r="A546" t="str">
            <v>바)고재대</v>
          </cell>
          <cell r="C546">
            <v>8.3829999999999991</v>
          </cell>
          <cell r="E546" t="str">
            <v>TON</v>
          </cell>
          <cell r="F546">
            <v>-54000</v>
          </cell>
          <cell r="G546">
            <v>-452681.99999999994</v>
          </cell>
        </row>
        <row r="547">
          <cell r="A547" t="str">
            <v>3.04 서정육교(S.T BOX)</v>
          </cell>
          <cell r="G547">
            <v>752185608</v>
          </cell>
        </row>
        <row r="548">
          <cell r="A548" t="str">
            <v>1) 토     공</v>
          </cell>
          <cell r="G548">
            <v>35878200</v>
          </cell>
        </row>
        <row r="549">
          <cell r="A549" t="str">
            <v>구조물터파기(발파암)</v>
          </cell>
          <cell r="B549" t="str">
            <v>(육상:0-2M)</v>
          </cell>
          <cell r="C549">
            <v>496</v>
          </cell>
          <cell r="E549" t="str">
            <v>M3</v>
          </cell>
          <cell r="F549">
            <v>35500</v>
          </cell>
          <cell r="G549">
            <v>17608000</v>
          </cell>
        </row>
        <row r="550">
          <cell r="A550" t="str">
            <v>되메우기및다짐</v>
          </cell>
          <cell r="B550" t="str">
            <v>(기계70%+인력30%)</v>
          </cell>
          <cell r="C550">
            <v>816</v>
          </cell>
          <cell r="E550" t="str">
            <v>M3</v>
          </cell>
          <cell r="F550">
            <v>1000</v>
          </cell>
          <cell r="G550">
            <v>816000</v>
          </cell>
        </row>
        <row r="551">
          <cell r="A551" t="str">
            <v>구조물뒷채움</v>
          </cell>
          <cell r="B551" t="str">
            <v>(현장암유용)</v>
          </cell>
          <cell r="C551">
            <v>772</v>
          </cell>
          <cell r="E551" t="str">
            <v>M3</v>
          </cell>
          <cell r="F551">
            <v>15100</v>
          </cell>
          <cell r="G551">
            <v>11657200</v>
          </cell>
        </row>
        <row r="552">
          <cell r="A552" t="str">
            <v>암반청소</v>
          </cell>
          <cell r="B552" t="str">
            <v>(면고르기)</v>
          </cell>
          <cell r="C552">
            <v>310</v>
          </cell>
          <cell r="E552" t="str">
            <v>M2</v>
          </cell>
          <cell r="F552">
            <v>18700</v>
          </cell>
          <cell r="G552">
            <v>5797000</v>
          </cell>
        </row>
        <row r="553">
          <cell r="A553" t="str">
            <v>2) 거 푸 집</v>
          </cell>
          <cell r="G553">
            <v>30500000</v>
          </cell>
        </row>
        <row r="554">
          <cell r="A554" t="str">
            <v>합판 3회</v>
          </cell>
          <cell r="B554" t="str">
            <v>(0-7M)</v>
          </cell>
          <cell r="C554">
            <v>976</v>
          </cell>
          <cell r="E554" t="str">
            <v>M2</v>
          </cell>
          <cell r="F554">
            <v>18000</v>
          </cell>
          <cell r="G554">
            <v>17568000</v>
          </cell>
        </row>
        <row r="555">
          <cell r="B555" t="str">
            <v>(7-10M)</v>
          </cell>
          <cell r="C555">
            <v>117</v>
          </cell>
          <cell r="E555" t="str">
            <v>M2</v>
          </cell>
          <cell r="F555">
            <v>19000</v>
          </cell>
          <cell r="G555">
            <v>2223000</v>
          </cell>
        </row>
        <row r="556">
          <cell r="A556" t="str">
            <v>합판 4회</v>
          </cell>
          <cell r="C556">
            <v>169</v>
          </cell>
          <cell r="E556" t="str">
            <v>M2</v>
          </cell>
          <cell r="F556">
            <v>15000</v>
          </cell>
          <cell r="G556">
            <v>2535000</v>
          </cell>
        </row>
        <row r="557">
          <cell r="A557" t="str">
            <v>합판 6회</v>
          </cell>
          <cell r="C557">
            <v>23</v>
          </cell>
          <cell r="E557" t="str">
            <v>M2</v>
          </cell>
          <cell r="F557">
            <v>12000</v>
          </cell>
          <cell r="G557">
            <v>276000</v>
          </cell>
        </row>
        <row r="558">
          <cell r="A558" t="str">
            <v>무늬거푸집</v>
          </cell>
          <cell r="B558" t="str">
            <v>(0-7m)</v>
          </cell>
          <cell r="C558">
            <v>270</v>
          </cell>
          <cell r="E558" t="str">
            <v>M2</v>
          </cell>
          <cell r="F558">
            <v>25000</v>
          </cell>
          <cell r="G558">
            <v>6750000</v>
          </cell>
        </row>
        <row r="559">
          <cell r="B559" t="str">
            <v>(7-10m)</v>
          </cell>
          <cell r="C559">
            <v>41</v>
          </cell>
          <cell r="E559" t="str">
            <v>M2</v>
          </cell>
          <cell r="F559">
            <v>28000</v>
          </cell>
          <cell r="G559">
            <v>1148000</v>
          </cell>
        </row>
        <row r="560">
          <cell r="A560" t="str">
            <v>3) 강관비계</v>
          </cell>
          <cell r="B560" t="str">
            <v>(손율:3개월)</v>
          </cell>
          <cell r="C560">
            <v>798</v>
          </cell>
          <cell r="E560" t="str">
            <v>M2</v>
          </cell>
          <cell r="F560">
            <v>6300</v>
          </cell>
          <cell r="G560">
            <v>5027400</v>
          </cell>
        </row>
        <row r="561">
          <cell r="A561" t="str">
            <v>4) 동바리공</v>
          </cell>
          <cell r="G561">
            <v>12151400</v>
          </cell>
        </row>
        <row r="562">
          <cell r="A562" t="str">
            <v>강관동바리</v>
          </cell>
          <cell r="C562">
            <v>136</v>
          </cell>
          <cell r="E562" t="str">
            <v>공/M3</v>
          </cell>
          <cell r="F562">
            <v>12400</v>
          </cell>
          <cell r="G562">
            <v>1686400</v>
          </cell>
        </row>
        <row r="563">
          <cell r="A563" t="str">
            <v>DECK FINISHER</v>
          </cell>
          <cell r="B563" t="str">
            <v>(목재1회)</v>
          </cell>
          <cell r="C563">
            <v>206</v>
          </cell>
          <cell r="E563" t="str">
            <v>공/M3</v>
          </cell>
          <cell r="F563">
            <v>15900</v>
          </cell>
          <cell r="G563">
            <v>3275400</v>
          </cell>
        </row>
        <row r="564">
          <cell r="A564" t="str">
            <v>목재동바리</v>
          </cell>
          <cell r="B564" t="str">
            <v>(4회)</v>
          </cell>
          <cell r="C564">
            <v>473</v>
          </cell>
          <cell r="E564" t="str">
            <v>공M3</v>
          </cell>
          <cell r="F564">
            <v>15200</v>
          </cell>
          <cell r="G564">
            <v>7189600</v>
          </cell>
        </row>
        <row r="565">
          <cell r="A565" t="str">
            <v>5) 철근가공조립</v>
          </cell>
          <cell r="G565">
            <v>47985814</v>
          </cell>
        </row>
        <row r="566">
          <cell r="A566" t="str">
            <v>철근가공조립</v>
          </cell>
          <cell r="B566" t="str">
            <v>(보통)</v>
          </cell>
          <cell r="C566">
            <v>16.318999999999999</v>
          </cell>
          <cell r="E566" t="str">
            <v>TON</v>
          </cell>
          <cell r="F566">
            <v>272000</v>
          </cell>
          <cell r="G566">
            <v>4438768</v>
          </cell>
        </row>
        <row r="567">
          <cell r="A567" t="str">
            <v>철근가공조립</v>
          </cell>
          <cell r="B567" t="str">
            <v>(복잡)</v>
          </cell>
          <cell r="C567">
            <v>40.42</v>
          </cell>
          <cell r="E567" t="str">
            <v>TON</v>
          </cell>
          <cell r="F567">
            <v>338000</v>
          </cell>
          <cell r="G567">
            <v>13661960</v>
          </cell>
        </row>
        <row r="568">
          <cell r="A568" t="str">
            <v>철근가공조립</v>
          </cell>
          <cell r="B568" t="str">
            <v>(매우복잡)</v>
          </cell>
          <cell r="C568">
            <v>79.373999999999995</v>
          </cell>
          <cell r="E568" t="str">
            <v>TON</v>
          </cell>
          <cell r="F568">
            <v>374000</v>
          </cell>
          <cell r="G568">
            <v>29685876</v>
          </cell>
        </row>
        <row r="569">
          <cell r="A569" t="str">
            <v>스페이셔설치</v>
          </cell>
          <cell r="C569">
            <v>1811</v>
          </cell>
          <cell r="E569" t="str">
            <v>M2</v>
          </cell>
          <cell r="F569">
            <v>110</v>
          </cell>
          <cell r="G569">
            <v>199210</v>
          </cell>
        </row>
        <row r="570">
          <cell r="A570" t="str">
            <v>6) 콘크리트타설</v>
          </cell>
          <cell r="G570">
            <v>8582200</v>
          </cell>
        </row>
        <row r="571">
          <cell r="A571" t="str">
            <v>콘크리트타설(철근)</v>
          </cell>
          <cell r="B571" t="str">
            <v>펌프카</v>
          </cell>
          <cell r="C571">
            <v>1026</v>
          </cell>
          <cell r="E571" t="str">
            <v>M3</v>
          </cell>
          <cell r="F571">
            <v>6800</v>
          </cell>
          <cell r="G571">
            <v>6976800</v>
          </cell>
        </row>
        <row r="572">
          <cell r="A572" t="str">
            <v>콘크리트타설(무근)</v>
          </cell>
          <cell r="B572" t="str">
            <v>진동기제외</v>
          </cell>
          <cell r="C572">
            <v>89</v>
          </cell>
          <cell r="E572" t="str">
            <v>M3</v>
          </cell>
          <cell r="F572">
            <v>13800</v>
          </cell>
          <cell r="G572">
            <v>1228200</v>
          </cell>
        </row>
        <row r="573">
          <cell r="A573" t="str">
            <v>섬유보강재</v>
          </cell>
          <cell r="C573">
            <v>92</v>
          </cell>
          <cell r="E573" t="str">
            <v>KG</v>
          </cell>
          <cell r="F573">
            <v>4100</v>
          </cell>
          <cell r="G573">
            <v>377200</v>
          </cell>
        </row>
        <row r="574">
          <cell r="A574" t="str">
            <v>7) 교좌장치</v>
          </cell>
          <cell r="G574">
            <v>11343000</v>
          </cell>
        </row>
        <row r="575">
          <cell r="A575" t="str">
            <v>고정단</v>
          </cell>
          <cell r="B575" t="str">
            <v>(250TON)</v>
          </cell>
          <cell r="C575">
            <v>1</v>
          </cell>
          <cell r="E575" t="str">
            <v>EA</v>
          </cell>
          <cell r="F575">
            <v>703000</v>
          </cell>
          <cell r="G575">
            <v>703000</v>
          </cell>
        </row>
        <row r="576">
          <cell r="A576" t="str">
            <v>일방향</v>
          </cell>
          <cell r="B576" t="str">
            <v>(250TON)</v>
          </cell>
          <cell r="C576">
            <v>6</v>
          </cell>
          <cell r="E576" t="str">
            <v>EA</v>
          </cell>
          <cell r="F576">
            <v>1200000</v>
          </cell>
          <cell r="G576">
            <v>7200000</v>
          </cell>
        </row>
        <row r="577">
          <cell r="A577" t="str">
            <v>양방향</v>
          </cell>
          <cell r="B577" t="str">
            <v>(250TON)</v>
          </cell>
          <cell r="C577">
            <v>5</v>
          </cell>
          <cell r="E577" t="str">
            <v>EA</v>
          </cell>
          <cell r="F577">
            <v>688000</v>
          </cell>
          <cell r="G577">
            <v>3440000</v>
          </cell>
        </row>
        <row r="578">
          <cell r="A578" t="str">
            <v>8) 신축이음장치</v>
          </cell>
          <cell r="G578">
            <v>11427000</v>
          </cell>
        </row>
        <row r="579">
          <cell r="B579" t="str">
            <v>NO,50</v>
          </cell>
          <cell r="C579">
            <v>13</v>
          </cell>
          <cell r="E579" t="str">
            <v>M</v>
          </cell>
          <cell r="F579">
            <v>414000</v>
          </cell>
          <cell r="G579">
            <v>5382000</v>
          </cell>
        </row>
        <row r="580">
          <cell r="B580" t="str">
            <v>NO,100</v>
          </cell>
          <cell r="C580">
            <v>13</v>
          </cell>
          <cell r="E580" t="str">
            <v>M</v>
          </cell>
          <cell r="F580">
            <v>465000</v>
          </cell>
          <cell r="G580">
            <v>6045000</v>
          </cell>
        </row>
        <row r="581">
          <cell r="A581" t="str">
            <v>9) 무수축콘크리트</v>
          </cell>
          <cell r="G581">
            <v>489320</v>
          </cell>
        </row>
        <row r="582">
          <cell r="A582" t="str">
            <v>몰탈</v>
          </cell>
          <cell r="B582" t="str">
            <v>1:1</v>
          </cell>
          <cell r="C582">
            <v>0.36</v>
          </cell>
          <cell r="E582" t="str">
            <v>M3</v>
          </cell>
          <cell r="F582">
            <v>37000</v>
          </cell>
          <cell r="G582">
            <v>13320</v>
          </cell>
        </row>
        <row r="583">
          <cell r="A583" t="str">
            <v>콘크리트</v>
          </cell>
          <cell r="C583">
            <v>4</v>
          </cell>
          <cell r="E583" t="str">
            <v>M3</v>
          </cell>
          <cell r="F583">
            <v>119000</v>
          </cell>
          <cell r="G583">
            <v>476000</v>
          </cell>
        </row>
        <row r="584">
          <cell r="A584" t="str">
            <v>10) 강교제작및설치</v>
          </cell>
          <cell r="G584">
            <v>432463770</v>
          </cell>
        </row>
        <row r="585">
          <cell r="A585" t="str">
            <v>강교제작(S.W.S 400)</v>
          </cell>
          <cell r="C585">
            <v>27.216000000000001</v>
          </cell>
          <cell r="E585" t="str">
            <v>TON</v>
          </cell>
          <cell r="F585">
            <v>1300000</v>
          </cell>
          <cell r="G585">
            <v>35380800</v>
          </cell>
        </row>
        <row r="586">
          <cell r="A586" t="str">
            <v>강교제작(S.W.S 490)</v>
          </cell>
          <cell r="C586">
            <v>235.09399999999999</v>
          </cell>
          <cell r="E586" t="str">
            <v>TON</v>
          </cell>
          <cell r="F586">
            <v>1400000</v>
          </cell>
          <cell r="G586">
            <v>329131600</v>
          </cell>
        </row>
        <row r="587">
          <cell r="A587" t="str">
            <v>강교운반및가설</v>
          </cell>
          <cell r="C587">
            <v>262.31</v>
          </cell>
          <cell r="E587" t="str">
            <v>TON</v>
          </cell>
          <cell r="F587">
            <v>227000</v>
          </cell>
          <cell r="G587">
            <v>59544370</v>
          </cell>
        </row>
        <row r="588">
          <cell r="A588" t="str">
            <v>가설용BENT</v>
          </cell>
          <cell r="C588">
            <v>8.407</v>
          </cell>
          <cell r="E588" t="str">
            <v>TON</v>
          </cell>
          <cell r="F588">
            <v>1000000</v>
          </cell>
          <cell r="G588">
            <v>8407000</v>
          </cell>
        </row>
        <row r="589">
          <cell r="A589" t="str">
            <v>11) 강교도장</v>
          </cell>
          <cell r="G589">
            <v>51190000</v>
          </cell>
        </row>
        <row r="590">
          <cell r="A590" t="str">
            <v>강교내부도장</v>
          </cell>
          <cell r="B590" t="str">
            <v>(공장)</v>
          </cell>
          <cell r="C590">
            <v>2392</v>
          </cell>
          <cell r="E590" t="str">
            <v>M2</v>
          </cell>
          <cell r="F590">
            <v>10100</v>
          </cell>
          <cell r="G590">
            <v>24159200</v>
          </cell>
        </row>
        <row r="591">
          <cell r="A591" t="str">
            <v>강교SPLICER</v>
          </cell>
          <cell r="B591" t="str">
            <v>(공장)</v>
          </cell>
          <cell r="C591">
            <v>426</v>
          </cell>
          <cell r="E591" t="str">
            <v>M2</v>
          </cell>
          <cell r="F591">
            <v>5600</v>
          </cell>
          <cell r="G591">
            <v>2385600</v>
          </cell>
        </row>
        <row r="592">
          <cell r="A592" t="str">
            <v>내부볼트및SPLICER도장</v>
          </cell>
          <cell r="B592" t="str">
            <v>(현장)</v>
          </cell>
          <cell r="C592">
            <v>67</v>
          </cell>
          <cell r="E592" t="str">
            <v>M2</v>
          </cell>
          <cell r="F592">
            <v>15700</v>
          </cell>
          <cell r="G592">
            <v>1051900</v>
          </cell>
        </row>
        <row r="593">
          <cell r="A593" t="str">
            <v>강교 외부도장</v>
          </cell>
          <cell r="B593" t="str">
            <v>(공장)</v>
          </cell>
          <cell r="C593">
            <v>1733</v>
          </cell>
          <cell r="E593" t="str">
            <v>M2</v>
          </cell>
          <cell r="F593">
            <v>10400</v>
          </cell>
          <cell r="G593">
            <v>18023200</v>
          </cell>
        </row>
        <row r="594">
          <cell r="A594" t="str">
            <v>강교외부도장</v>
          </cell>
          <cell r="B594" t="str">
            <v>(현장)</v>
          </cell>
          <cell r="C594">
            <v>1733</v>
          </cell>
          <cell r="E594" t="str">
            <v>M2</v>
          </cell>
          <cell r="F594">
            <v>1500</v>
          </cell>
          <cell r="G594">
            <v>2599500</v>
          </cell>
        </row>
        <row r="595">
          <cell r="A595" t="str">
            <v>외부포장면도장</v>
          </cell>
          <cell r="B595" t="str">
            <v>(공장)</v>
          </cell>
          <cell r="C595">
            <v>353</v>
          </cell>
          <cell r="E595" t="str">
            <v>M2</v>
          </cell>
          <cell r="F595">
            <v>5700</v>
          </cell>
          <cell r="G595">
            <v>2012100</v>
          </cell>
        </row>
        <row r="596">
          <cell r="A596" t="str">
            <v>외부볼트및SPLICE</v>
          </cell>
          <cell r="B596" t="str">
            <v>(현장)</v>
          </cell>
          <cell r="C596">
            <v>135</v>
          </cell>
          <cell r="E596" t="str">
            <v>M2</v>
          </cell>
          <cell r="F596">
            <v>7100</v>
          </cell>
          <cell r="G596">
            <v>958500</v>
          </cell>
        </row>
        <row r="597">
          <cell r="A597" t="str">
            <v>12) 표면처리</v>
          </cell>
          <cell r="G597">
            <v>1725660</v>
          </cell>
        </row>
        <row r="598">
          <cell r="A598" t="str">
            <v>슬라브양생</v>
          </cell>
          <cell r="B598" t="str">
            <v>(피막양생)</v>
          </cell>
          <cell r="C598">
            <v>563</v>
          </cell>
          <cell r="E598" t="str">
            <v>M2</v>
          </cell>
          <cell r="F598">
            <v>200</v>
          </cell>
          <cell r="G598">
            <v>112600</v>
          </cell>
        </row>
        <row r="599">
          <cell r="A599" t="str">
            <v>교면방수</v>
          </cell>
          <cell r="B599" t="str">
            <v>(침투식)</v>
          </cell>
          <cell r="C599">
            <v>540</v>
          </cell>
          <cell r="E599" t="str">
            <v>M2</v>
          </cell>
          <cell r="F599">
            <v>2100</v>
          </cell>
          <cell r="G599">
            <v>1134000</v>
          </cell>
        </row>
        <row r="600">
          <cell r="A600" t="str">
            <v>배면방수</v>
          </cell>
          <cell r="B600" t="str">
            <v>(아스팔트)</v>
          </cell>
          <cell r="C600">
            <v>222</v>
          </cell>
          <cell r="E600" t="str">
            <v>M2</v>
          </cell>
          <cell r="F600">
            <v>1600</v>
          </cell>
          <cell r="G600">
            <v>355200</v>
          </cell>
        </row>
        <row r="601">
          <cell r="A601" t="str">
            <v>데크휘니샤 면고르기</v>
          </cell>
          <cell r="C601">
            <v>563</v>
          </cell>
          <cell r="E601" t="str">
            <v>M2</v>
          </cell>
          <cell r="F601">
            <v>220</v>
          </cell>
          <cell r="G601">
            <v>123860</v>
          </cell>
        </row>
        <row r="602">
          <cell r="A602" t="str">
            <v>13) 배수시설</v>
          </cell>
          <cell r="G602">
            <v>3094500</v>
          </cell>
        </row>
        <row r="603">
          <cell r="A603" t="str">
            <v>가)일 반 용</v>
          </cell>
          <cell r="G603">
            <v>2379200</v>
          </cell>
        </row>
        <row r="604">
          <cell r="A604" t="str">
            <v>집 수 구</v>
          </cell>
          <cell r="C604">
            <v>6</v>
          </cell>
          <cell r="E604" t="str">
            <v>EA</v>
          </cell>
          <cell r="F604">
            <v>45100</v>
          </cell>
          <cell r="G604">
            <v>270600</v>
          </cell>
        </row>
        <row r="605">
          <cell r="A605" t="str">
            <v>이 음 부</v>
          </cell>
          <cell r="C605">
            <v>4</v>
          </cell>
          <cell r="E605" t="str">
            <v>EA</v>
          </cell>
          <cell r="F605">
            <v>7900</v>
          </cell>
          <cell r="G605">
            <v>31600</v>
          </cell>
        </row>
        <row r="606">
          <cell r="A606" t="str">
            <v>직    관</v>
          </cell>
          <cell r="C606">
            <v>62</v>
          </cell>
          <cell r="E606" t="str">
            <v>M</v>
          </cell>
          <cell r="F606">
            <v>33500</v>
          </cell>
          <cell r="G606">
            <v>2077000</v>
          </cell>
        </row>
        <row r="607">
          <cell r="A607" t="str">
            <v>나)신축이음용</v>
          </cell>
          <cell r="G607">
            <v>715300</v>
          </cell>
        </row>
        <row r="608">
          <cell r="A608" t="str">
            <v>집 수 구</v>
          </cell>
          <cell r="C608">
            <v>4</v>
          </cell>
          <cell r="E608" t="str">
            <v>EA</v>
          </cell>
          <cell r="F608">
            <v>21800</v>
          </cell>
          <cell r="G608">
            <v>87200</v>
          </cell>
        </row>
        <row r="609">
          <cell r="A609" t="str">
            <v>곡    관</v>
          </cell>
          <cell r="C609">
            <v>12</v>
          </cell>
          <cell r="E609" t="str">
            <v>EA</v>
          </cell>
          <cell r="F609">
            <v>10000</v>
          </cell>
          <cell r="G609">
            <v>120000</v>
          </cell>
        </row>
        <row r="610">
          <cell r="A610" t="str">
            <v>이 음 부</v>
          </cell>
          <cell r="C610">
            <v>28</v>
          </cell>
          <cell r="E610" t="str">
            <v>EA</v>
          </cell>
          <cell r="F610">
            <v>2300</v>
          </cell>
          <cell r="G610">
            <v>64400</v>
          </cell>
        </row>
        <row r="611">
          <cell r="A611" t="str">
            <v>직    관</v>
          </cell>
          <cell r="C611">
            <v>17</v>
          </cell>
          <cell r="E611" t="str">
            <v>M</v>
          </cell>
          <cell r="F611">
            <v>26100</v>
          </cell>
          <cell r="G611">
            <v>443700</v>
          </cell>
        </row>
        <row r="612">
          <cell r="A612" t="str">
            <v>14) 교명주및명판</v>
          </cell>
          <cell r="G612">
            <v>3340400</v>
          </cell>
        </row>
        <row r="613">
          <cell r="A613" t="str">
            <v>교명주</v>
          </cell>
          <cell r="B613" t="str">
            <v>(화강석)</v>
          </cell>
          <cell r="C613">
            <v>4</v>
          </cell>
          <cell r="E613" t="str">
            <v>EA</v>
          </cell>
          <cell r="F613">
            <v>800000</v>
          </cell>
          <cell r="G613">
            <v>3200000</v>
          </cell>
        </row>
        <row r="614">
          <cell r="A614" t="str">
            <v>설명판</v>
          </cell>
          <cell r="B614" t="str">
            <v>(황동주물)</v>
          </cell>
          <cell r="C614">
            <v>2</v>
          </cell>
          <cell r="E614" t="str">
            <v>EA</v>
          </cell>
          <cell r="F614">
            <v>48400</v>
          </cell>
          <cell r="G614">
            <v>96800</v>
          </cell>
        </row>
        <row r="615">
          <cell r="A615" t="str">
            <v>교명판</v>
          </cell>
          <cell r="B615" t="str">
            <v>(황동주물)</v>
          </cell>
          <cell r="C615">
            <v>2</v>
          </cell>
          <cell r="E615" t="str">
            <v>EA</v>
          </cell>
          <cell r="F615">
            <v>21800</v>
          </cell>
          <cell r="G615">
            <v>43600</v>
          </cell>
        </row>
        <row r="616">
          <cell r="A616" t="str">
            <v>15) T.B.M 설치</v>
          </cell>
          <cell r="C616">
            <v>1</v>
          </cell>
          <cell r="E616" t="str">
            <v>EA</v>
          </cell>
          <cell r="F616">
            <v>11300</v>
          </cell>
          <cell r="G616">
            <v>11300</v>
          </cell>
        </row>
        <row r="617">
          <cell r="A617" t="str">
            <v>16) 다웰바설치공</v>
          </cell>
          <cell r="B617" t="str">
            <v>(D=25,L=600mm)</v>
          </cell>
          <cell r="C617">
            <v>56</v>
          </cell>
          <cell r="E617" t="str">
            <v>EA</v>
          </cell>
          <cell r="F617">
            <v>12000</v>
          </cell>
          <cell r="G617">
            <v>672000</v>
          </cell>
        </row>
        <row r="618">
          <cell r="A618" t="str">
            <v>17) 전선관부설</v>
          </cell>
          <cell r="G618">
            <v>2181600</v>
          </cell>
        </row>
        <row r="619">
          <cell r="A619" t="str">
            <v>전선관부설</v>
          </cell>
          <cell r="B619" t="str">
            <v>(100 M/M)</v>
          </cell>
          <cell r="C619">
            <v>54</v>
          </cell>
          <cell r="E619" t="str">
            <v>M</v>
          </cell>
          <cell r="F619">
            <v>16600</v>
          </cell>
          <cell r="G619">
            <v>896400</v>
          </cell>
        </row>
        <row r="620">
          <cell r="A620" t="str">
            <v>전선관부설</v>
          </cell>
          <cell r="B620" t="str">
            <v>(150 M/M)</v>
          </cell>
          <cell r="C620">
            <v>54</v>
          </cell>
          <cell r="E620" t="str">
            <v>M</v>
          </cell>
          <cell r="F620">
            <v>23800</v>
          </cell>
          <cell r="G620">
            <v>1285200</v>
          </cell>
        </row>
        <row r="621">
          <cell r="A621" t="str">
            <v>18) 교량유지관리용 표지판</v>
          </cell>
          <cell r="G621">
            <v>180800</v>
          </cell>
        </row>
        <row r="622">
          <cell r="A622" t="str">
            <v>교량유지관리표지판</v>
          </cell>
          <cell r="B622" t="str">
            <v>1500*900m/m</v>
          </cell>
          <cell r="C622">
            <v>2</v>
          </cell>
          <cell r="E622" t="str">
            <v>EA</v>
          </cell>
          <cell r="F622">
            <v>18100</v>
          </cell>
          <cell r="G622">
            <v>36200</v>
          </cell>
        </row>
        <row r="623">
          <cell r="A623" t="str">
            <v>교량유지관리표지판</v>
          </cell>
          <cell r="B623" t="str">
            <v>930*350m/m</v>
          </cell>
          <cell r="C623">
            <v>6</v>
          </cell>
          <cell r="E623" t="str">
            <v>EA</v>
          </cell>
          <cell r="F623">
            <v>12200</v>
          </cell>
          <cell r="G623">
            <v>73200</v>
          </cell>
        </row>
        <row r="624">
          <cell r="A624" t="str">
            <v>교량유지관리표지판</v>
          </cell>
          <cell r="B624" t="str">
            <v>760*350m/m</v>
          </cell>
          <cell r="C624">
            <v>6</v>
          </cell>
          <cell r="E624" t="str">
            <v>EA</v>
          </cell>
          <cell r="F624">
            <v>11900</v>
          </cell>
          <cell r="G624">
            <v>71400</v>
          </cell>
        </row>
        <row r="625">
          <cell r="A625" t="str">
            <v>19) 방사선투과시험</v>
          </cell>
          <cell r="G625">
            <v>3990400</v>
          </cell>
        </row>
        <row r="626">
          <cell r="A626" t="str">
            <v>방사선투과시험</v>
          </cell>
          <cell r="B626" t="str">
            <v>(10-20mm)</v>
          </cell>
          <cell r="C626">
            <v>148</v>
          </cell>
          <cell r="E626" t="str">
            <v>매</v>
          </cell>
          <cell r="F626">
            <v>10800</v>
          </cell>
          <cell r="G626">
            <v>1598400</v>
          </cell>
        </row>
        <row r="627">
          <cell r="A627" t="str">
            <v>방사선투과시험</v>
          </cell>
          <cell r="B627" t="str">
            <v>(20-30mm)</v>
          </cell>
          <cell r="C627">
            <v>184</v>
          </cell>
          <cell r="E627" t="str">
            <v>매</v>
          </cell>
          <cell r="F627">
            <v>13000</v>
          </cell>
          <cell r="G627">
            <v>2392000</v>
          </cell>
        </row>
        <row r="628">
          <cell r="A628" t="str">
            <v>20) 낙하물방지공</v>
          </cell>
          <cell r="C628">
            <v>189</v>
          </cell>
          <cell r="E628" t="str">
            <v>M2</v>
          </cell>
          <cell r="F628">
            <v>4100</v>
          </cell>
          <cell r="G628">
            <v>774900</v>
          </cell>
        </row>
        <row r="629">
          <cell r="A629" t="str">
            <v>21) 점검용 계단</v>
          </cell>
          <cell r="C629">
            <v>4</v>
          </cell>
          <cell r="E629" t="str">
            <v>EA</v>
          </cell>
          <cell r="F629">
            <v>192000</v>
          </cell>
          <cell r="G629">
            <v>768000</v>
          </cell>
        </row>
        <row r="630">
          <cell r="A630" t="str">
            <v>22) 시공이음</v>
          </cell>
          <cell r="G630">
            <v>38000</v>
          </cell>
        </row>
        <row r="631">
          <cell r="B631" t="str">
            <v>(T=20mm)</v>
          </cell>
          <cell r="C631">
            <v>19</v>
          </cell>
          <cell r="E631" t="str">
            <v>M2</v>
          </cell>
          <cell r="F631">
            <v>2000</v>
          </cell>
          <cell r="G631">
            <v>38000</v>
          </cell>
        </row>
        <row r="632">
          <cell r="A632" t="str">
            <v>23) 교대보호블럭</v>
          </cell>
          <cell r="B632" t="str">
            <v>(육교용:U형브럭)</v>
          </cell>
          <cell r="C632">
            <v>232</v>
          </cell>
          <cell r="E632" t="str">
            <v>M2</v>
          </cell>
          <cell r="F632">
            <v>16900</v>
          </cell>
          <cell r="G632">
            <v>3920800</v>
          </cell>
        </row>
        <row r="633">
          <cell r="A633" t="str">
            <v>24) 자재대</v>
          </cell>
          <cell r="G633">
            <v>84449144</v>
          </cell>
        </row>
        <row r="634">
          <cell r="A634" t="str">
            <v>가)포대시멘트</v>
          </cell>
          <cell r="B634" t="str">
            <v>40 KG</v>
          </cell>
          <cell r="C634">
            <v>76</v>
          </cell>
          <cell r="E634" t="str">
            <v>대</v>
          </cell>
          <cell r="F634">
            <v>1850</v>
          </cell>
          <cell r="G634">
            <v>140600</v>
          </cell>
        </row>
        <row r="635">
          <cell r="A635" t="str">
            <v>나)세골재</v>
          </cell>
          <cell r="B635" t="str">
            <v>모래</v>
          </cell>
          <cell r="C635">
            <v>2</v>
          </cell>
          <cell r="E635" t="str">
            <v>M3</v>
          </cell>
          <cell r="F635">
            <v>8200</v>
          </cell>
          <cell r="G635">
            <v>16400</v>
          </cell>
        </row>
        <row r="636">
          <cell r="A636" t="str">
            <v>다)레미콘</v>
          </cell>
          <cell r="G636">
            <v>48252000</v>
          </cell>
        </row>
        <row r="637">
          <cell r="B637" t="str">
            <v>25-270-15</v>
          </cell>
          <cell r="C637">
            <v>192</v>
          </cell>
          <cell r="E637" t="str">
            <v>M3</v>
          </cell>
          <cell r="F637">
            <v>45000</v>
          </cell>
          <cell r="G637">
            <v>8640000</v>
          </cell>
        </row>
        <row r="638">
          <cell r="B638" t="str">
            <v>25-240-15</v>
          </cell>
          <cell r="C638">
            <v>844</v>
          </cell>
          <cell r="E638" t="str">
            <v>M3</v>
          </cell>
          <cell r="F638">
            <v>43000</v>
          </cell>
          <cell r="G638">
            <v>36292000</v>
          </cell>
        </row>
        <row r="639">
          <cell r="B639" t="str">
            <v>40-210-8</v>
          </cell>
          <cell r="C639">
            <v>25</v>
          </cell>
          <cell r="E639" t="str">
            <v>M3</v>
          </cell>
          <cell r="F639">
            <v>39000</v>
          </cell>
          <cell r="G639">
            <v>975000</v>
          </cell>
        </row>
        <row r="640">
          <cell r="B640" t="str">
            <v>40-180-8</v>
          </cell>
          <cell r="C640">
            <v>5</v>
          </cell>
          <cell r="E640" t="str">
            <v>M3</v>
          </cell>
          <cell r="F640">
            <v>37000</v>
          </cell>
          <cell r="G640">
            <v>185000</v>
          </cell>
        </row>
        <row r="641">
          <cell r="B641" t="str">
            <v>40-135-8</v>
          </cell>
          <cell r="C641">
            <v>60</v>
          </cell>
          <cell r="E641" t="str">
            <v>M3</v>
          </cell>
          <cell r="F641">
            <v>36000</v>
          </cell>
          <cell r="G641">
            <v>2160000</v>
          </cell>
        </row>
        <row r="642">
          <cell r="A642" t="str">
            <v>라)철  근 (고강)</v>
          </cell>
          <cell r="G642">
            <v>9534913</v>
          </cell>
        </row>
        <row r="643">
          <cell r="B643" t="str">
            <v>H13 m/m</v>
          </cell>
          <cell r="C643">
            <v>1.4650000000000001</v>
          </cell>
          <cell r="E643" t="str">
            <v>TON</v>
          </cell>
          <cell r="F643">
            <v>271000</v>
          </cell>
          <cell r="G643">
            <v>397015</v>
          </cell>
        </row>
        <row r="644">
          <cell r="B644" t="str">
            <v>H16 - H32 m/m</v>
          </cell>
          <cell r="C644">
            <v>34.353000000000002</v>
          </cell>
          <cell r="E644" t="str">
            <v>TON</v>
          </cell>
          <cell r="F644">
            <v>266000</v>
          </cell>
          <cell r="G644">
            <v>9137898</v>
          </cell>
        </row>
        <row r="645">
          <cell r="A645" t="str">
            <v>마)철  근 (연강)</v>
          </cell>
          <cell r="G645">
            <v>26732355</v>
          </cell>
        </row>
        <row r="646">
          <cell r="B646" t="str">
            <v>D13 m/m</v>
          </cell>
          <cell r="C646">
            <v>2.2149999999999999</v>
          </cell>
          <cell r="E646" t="str">
            <v>TON</v>
          </cell>
          <cell r="F646">
            <v>261000</v>
          </cell>
          <cell r="G646">
            <v>578115</v>
          </cell>
        </row>
        <row r="647">
          <cell r="B647" t="str">
            <v>D16 - D32 m/m</v>
          </cell>
          <cell r="C647">
            <v>102.16500000000001</v>
          </cell>
          <cell r="E647" t="str">
            <v>TON</v>
          </cell>
          <cell r="F647">
            <v>256000</v>
          </cell>
          <cell r="G647">
            <v>26154240</v>
          </cell>
        </row>
        <row r="648">
          <cell r="A648" t="str">
            <v>바)고재대</v>
          </cell>
          <cell r="C648">
            <v>4.2060000000000004</v>
          </cell>
          <cell r="E648" t="str">
            <v>TON</v>
          </cell>
          <cell r="F648">
            <v>-54000</v>
          </cell>
          <cell r="G648">
            <v>-227124.00000000003</v>
          </cell>
        </row>
        <row r="649">
          <cell r="A649" t="str">
            <v>3.05 서정대교(S.T BOX)</v>
          </cell>
          <cell r="G649">
            <v>13802366817</v>
          </cell>
        </row>
        <row r="650">
          <cell r="A650" t="str">
            <v>1) 토     공</v>
          </cell>
          <cell r="G650">
            <v>356079780</v>
          </cell>
        </row>
        <row r="651">
          <cell r="A651" t="str">
            <v>구조물터파기(토사)</v>
          </cell>
          <cell r="B651" t="str">
            <v>(육상:0-2M)</v>
          </cell>
          <cell r="C651">
            <v>10129</v>
          </cell>
          <cell r="E651" t="str">
            <v>M3</v>
          </cell>
          <cell r="F651">
            <v>2500</v>
          </cell>
          <cell r="G651">
            <v>25322500</v>
          </cell>
        </row>
        <row r="652">
          <cell r="A652" t="str">
            <v>구조물터파기(토사)</v>
          </cell>
          <cell r="B652" t="str">
            <v>(육상:2-4M)</v>
          </cell>
          <cell r="C652">
            <v>7164</v>
          </cell>
          <cell r="E652" t="str">
            <v>M3</v>
          </cell>
          <cell r="F652">
            <v>3800</v>
          </cell>
          <cell r="G652">
            <v>27223200</v>
          </cell>
        </row>
        <row r="653">
          <cell r="A653" t="str">
            <v>구조물터파기(토사)</v>
          </cell>
          <cell r="B653" t="str">
            <v>(육상:4-6M)</v>
          </cell>
          <cell r="C653">
            <v>3572</v>
          </cell>
          <cell r="E653" t="str">
            <v>M3</v>
          </cell>
          <cell r="F653">
            <v>5200</v>
          </cell>
          <cell r="G653">
            <v>18574400</v>
          </cell>
        </row>
        <row r="654">
          <cell r="A654" t="str">
            <v>구조물터파기(토사)</v>
          </cell>
          <cell r="B654" t="str">
            <v>(육상:6M이상)</v>
          </cell>
          <cell r="C654">
            <v>685</v>
          </cell>
          <cell r="E654" t="str">
            <v>M3</v>
          </cell>
          <cell r="F654">
            <v>5500</v>
          </cell>
          <cell r="G654">
            <v>3767500</v>
          </cell>
        </row>
        <row r="655">
          <cell r="A655" t="str">
            <v>구조물터파기(토사)</v>
          </cell>
          <cell r="B655" t="str">
            <v>(수중:0-2M)</v>
          </cell>
          <cell r="C655">
            <v>2013</v>
          </cell>
          <cell r="E655" t="str">
            <v>M3</v>
          </cell>
          <cell r="F655">
            <v>5000</v>
          </cell>
          <cell r="G655">
            <v>10065000</v>
          </cell>
        </row>
        <row r="656">
          <cell r="A656" t="str">
            <v>구조물터파기(토사)</v>
          </cell>
          <cell r="B656" t="str">
            <v>(수중:2-4M)</v>
          </cell>
          <cell r="C656">
            <v>1328</v>
          </cell>
          <cell r="E656" t="str">
            <v>M3</v>
          </cell>
          <cell r="F656">
            <v>7600</v>
          </cell>
          <cell r="G656">
            <v>10092800</v>
          </cell>
        </row>
        <row r="657">
          <cell r="A657" t="str">
            <v>구조물터파기(토사)</v>
          </cell>
          <cell r="B657" t="str">
            <v>(수중:4-6M)</v>
          </cell>
          <cell r="C657">
            <v>558</v>
          </cell>
          <cell r="E657" t="str">
            <v>M3</v>
          </cell>
          <cell r="F657">
            <v>10200</v>
          </cell>
          <cell r="G657">
            <v>5691600</v>
          </cell>
        </row>
        <row r="658">
          <cell r="A658" t="str">
            <v>구조물터파기(리핑암)</v>
          </cell>
          <cell r="B658" t="str">
            <v>(육상:4-6M)</v>
          </cell>
          <cell r="C658">
            <v>551</v>
          </cell>
          <cell r="E658" t="str">
            <v>M3</v>
          </cell>
          <cell r="F658">
            <v>27800</v>
          </cell>
          <cell r="G658">
            <v>15317800</v>
          </cell>
        </row>
        <row r="659">
          <cell r="A659" t="str">
            <v>구조물터파기(리핑암)</v>
          </cell>
          <cell r="B659" t="str">
            <v>(육상:6M이상)</v>
          </cell>
          <cell r="C659">
            <v>330</v>
          </cell>
          <cell r="E659" t="str">
            <v>M3</v>
          </cell>
          <cell r="F659">
            <v>28400</v>
          </cell>
          <cell r="G659">
            <v>9372000</v>
          </cell>
        </row>
        <row r="660">
          <cell r="A660" t="str">
            <v>구조물터파기(발파암)</v>
          </cell>
          <cell r="B660" t="str">
            <v>(육상:0-2M)</v>
          </cell>
          <cell r="C660">
            <v>447</v>
          </cell>
          <cell r="E660" t="str">
            <v>M3</v>
          </cell>
          <cell r="F660">
            <v>35500</v>
          </cell>
          <cell r="G660">
            <v>15868500</v>
          </cell>
        </row>
        <row r="661">
          <cell r="A661" t="str">
            <v>구조물터파기(발파암)</v>
          </cell>
          <cell r="B661" t="str">
            <v>(육상:2-4M)</v>
          </cell>
          <cell r="C661">
            <v>466</v>
          </cell>
          <cell r="E661" t="str">
            <v>M3</v>
          </cell>
          <cell r="F661">
            <v>43600</v>
          </cell>
          <cell r="G661">
            <v>20317600</v>
          </cell>
        </row>
        <row r="662">
          <cell r="A662" t="str">
            <v>구조물터파기(발파암)</v>
          </cell>
          <cell r="B662" t="str">
            <v>(육상:4-6M)</v>
          </cell>
          <cell r="C662">
            <v>140</v>
          </cell>
          <cell r="E662" t="str">
            <v>M3</v>
          </cell>
          <cell r="F662">
            <v>51700</v>
          </cell>
          <cell r="G662">
            <v>7238000</v>
          </cell>
        </row>
        <row r="663">
          <cell r="A663" t="str">
            <v>구조물터파기(발파암)</v>
          </cell>
          <cell r="B663" t="str">
            <v>(육상:6M이상)</v>
          </cell>
          <cell r="C663">
            <v>454</v>
          </cell>
          <cell r="E663" t="str">
            <v>M3</v>
          </cell>
          <cell r="F663">
            <v>53800</v>
          </cell>
          <cell r="G663">
            <v>24425200</v>
          </cell>
        </row>
        <row r="664">
          <cell r="A664" t="str">
            <v>구조물터파기(발파암)</v>
          </cell>
          <cell r="B664" t="str">
            <v>(수중:4-6M)</v>
          </cell>
          <cell r="C664">
            <v>520</v>
          </cell>
          <cell r="E664" t="str">
            <v>M3</v>
          </cell>
          <cell r="F664">
            <v>86000</v>
          </cell>
          <cell r="G664">
            <v>44720000</v>
          </cell>
        </row>
        <row r="665">
          <cell r="A665" t="str">
            <v>구조물터파기(발파암)</v>
          </cell>
          <cell r="B665" t="str">
            <v>(수중:6M이상)</v>
          </cell>
          <cell r="C665">
            <v>16</v>
          </cell>
          <cell r="E665" t="str">
            <v>M3</v>
          </cell>
          <cell r="F665">
            <v>91000</v>
          </cell>
          <cell r="G665">
            <v>1456000</v>
          </cell>
        </row>
        <row r="666">
          <cell r="A666" t="str">
            <v>되메우기및다짐</v>
          </cell>
          <cell r="B666" t="str">
            <v>(기계70%+인력30%)</v>
          </cell>
          <cell r="C666">
            <v>21571</v>
          </cell>
          <cell r="E666" t="str">
            <v>M3</v>
          </cell>
          <cell r="F666">
            <v>1000</v>
          </cell>
          <cell r="G666">
            <v>21571000</v>
          </cell>
        </row>
        <row r="667">
          <cell r="A667" t="str">
            <v>구조물뒷채움</v>
          </cell>
          <cell r="B667" t="str">
            <v>(현장암유용)</v>
          </cell>
          <cell r="C667">
            <v>901</v>
          </cell>
          <cell r="E667" t="str">
            <v>M3</v>
          </cell>
          <cell r="F667">
            <v>15100</v>
          </cell>
          <cell r="G667">
            <v>13605100</v>
          </cell>
        </row>
        <row r="668">
          <cell r="A668" t="str">
            <v>교대앞성토</v>
          </cell>
          <cell r="C668">
            <v>126</v>
          </cell>
          <cell r="E668" t="str">
            <v>M3</v>
          </cell>
          <cell r="F668">
            <v>530</v>
          </cell>
          <cell r="G668">
            <v>66780</v>
          </cell>
        </row>
        <row r="669">
          <cell r="A669" t="str">
            <v>저면매트부설</v>
          </cell>
          <cell r="B669" t="str">
            <v>(사석용)</v>
          </cell>
          <cell r="C669">
            <v>955</v>
          </cell>
          <cell r="E669" t="str">
            <v>M2</v>
          </cell>
          <cell r="F669">
            <v>1700</v>
          </cell>
          <cell r="G669">
            <v>1623500</v>
          </cell>
        </row>
        <row r="670">
          <cell r="A670" t="str">
            <v>사석채움</v>
          </cell>
          <cell r="B670" t="str">
            <v>(700KG/EA)</v>
          </cell>
          <cell r="C670">
            <v>2368</v>
          </cell>
          <cell r="E670" t="str">
            <v>M3</v>
          </cell>
          <cell r="F670">
            <v>16700</v>
          </cell>
          <cell r="G670">
            <v>39545600</v>
          </cell>
        </row>
        <row r="671">
          <cell r="A671" t="str">
            <v>돌망태</v>
          </cell>
          <cell r="B671" t="str">
            <v>(타원형)</v>
          </cell>
          <cell r="C671">
            <v>705</v>
          </cell>
          <cell r="E671" t="str">
            <v>M2</v>
          </cell>
          <cell r="F671">
            <v>8100</v>
          </cell>
          <cell r="G671">
            <v>5710500</v>
          </cell>
        </row>
        <row r="672">
          <cell r="A672" t="str">
            <v>암반청소</v>
          </cell>
          <cell r="B672" t="str">
            <v>(면고르기)</v>
          </cell>
          <cell r="C672">
            <v>1796</v>
          </cell>
          <cell r="E672" t="str">
            <v>M2</v>
          </cell>
          <cell r="F672">
            <v>18700</v>
          </cell>
          <cell r="G672">
            <v>33585200</v>
          </cell>
        </row>
        <row r="673">
          <cell r="A673" t="str">
            <v>물푸기공</v>
          </cell>
          <cell r="C673">
            <v>368</v>
          </cell>
          <cell r="E673" t="str">
            <v>HR</v>
          </cell>
          <cell r="F673">
            <v>2500</v>
          </cell>
          <cell r="G673">
            <v>920000</v>
          </cell>
        </row>
        <row r="674">
          <cell r="A674" t="str">
            <v>2) 가시설</v>
          </cell>
          <cell r="F674">
            <v>0</v>
          </cell>
          <cell r="G674">
            <v>243625000</v>
          </cell>
        </row>
        <row r="675">
          <cell r="A675" t="str">
            <v>가)천  공</v>
          </cell>
          <cell r="F675">
            <v>0</v>
          </cell>
          <cell r="G675">
            <v>39548800</v>
          </cell>
        </row>
        <row r="676">
          <cell r="B676" t="str">
            <v>(토  사)</v>
          </cell>
          <cell r="C676">
            <v>704</v>
          </cell>
          <cell r="E676" t="str">
            <v>M</v>
          </cell>
          <cell r="F676">
            <v>14700</v>
          </cell>
          <cell r="G676">
            <v>10348800</v>
          </cell>
        </row>
        <row r="677">
          <cell r="B677" t="str">
            <v>(풍화암)</v>
          </cell>
          <cell r="C677">
            <v>205</v>
          </cell>
          <cell r="E677" t="str">
            <v>M</v>
          </cell>
          <cell r="F677">
            <v>75000</v>
          </cell>
          <cell r="G677">
            <v>15375000</v>
          </cell>
        </row>
        <row r="678">
          <cell r="B678" t="str">
            <v>(연  암)</v>
          </cell>
          <cell r="C678">
            <v>11</v>
          </cell>
          <cell r="E678" t="str">
            <v>M</v>
          </cell>
          <cell r="F678">
            <v>79000</v>
          </cell>
          <cell r="G678">
            <v>869000</v>
          </cell>
        </row>
        <row r="679">
          <cell r="B679" t="str">
            <v>(경  암)</v>
          </cell>
          <cell r="C679">
            <v>164</v>
          </cell>
          <cell r="E679" t="str">
            <v>M</v>
          </cell>
          <cell r="F679">
            <v>79000</v>
          </cell>
          <cell r="G679">
            <v>12956000</v>
          </cell>
        </row>
        <row r="680">
          <cell r="A680" t="str">
            <v>나)H-PILE 항타(천공후)</v>
          </cell>
          <cell r="C680">
            <v>120</v>
          </cell>
          <cell r="E680" t="str">
            <v>본</v>
          </cell>
          <cell r="F680">
            <v>250000</v>
          </cell>
          <cell r="G680">
            <v>30000000</v>
          </cell>
        </row>
        <row r="681">
          <cell r="A681" t="str">
            <v>다)H-PILE 뽑기</v>
          </cell>
          <cell r="C681">
            <v>120</v>
          </cell>
          <cell r="E681" t="str">
            <v>본</v>
          </cell>
          <cell r="F681">
            <v>17900</v>
          </cell>
          <cell r="G681">
            <v>2148000</v>
          </cell>
        </row>
        <row r="682">
          <cell r="A682" t="str">
            <v>라)WALL 설치및철거</v>
          </cell>
          <cell r="B682" t="str">
            <v>(300*300*10*15)</v>
          </cell>
          <cell r="C682">
            <v>56</v>
          </cell>
          <cell r="E682" t="str">
            <v>본</v>
          </cell>
          <cell r="F682">
            <v>388000</v>
          </cell>
          <cell r="G682">
            <v>21728000</v>
          </cell>
        </row>
        <row r="683">
          <cell r="A683" t="str">
            <v>마)STRUT 설치및철거</v>
          </cell>
          <cell r="B683" t="str">
            <v>(300*300*10*15)</v>
          </cell>
          <cell r="C683">
            <v>24</v>
          </cell>
          <cell r="E683" t="str">
            <v>본</v>
          </cell>
          <cell r="F683">
            <v>322000</v>
          </cell>
          <cell r="G683">
            <v>7728000</v>
          </cell>
        </row>
        <row r="684">
          <cell r="A684" t="str">
            <v>바)사보강재 설치및철거</v>
          </cell>
          <cell r="B684" t="str">
            <v>(300*300*10*15)</v>
          </cell>
          <cell r="C684">
            <v>24</v>
          </cell>
          <cell r="E684" t="str">
            <v>본</v>
          </cell>
          <cell r="F684">
            <v>232000</v>
          </cell>
          <cell r="G684">
            <v>5568000</v>
          </cell>
        </row>
        <row r="685">
          <cell r="A685" t="str">
            <v>사)L형강 설치및철거</v>
          </cell>
          <cell r="B685" t="str">
            <v>(LS-100*100*10*10)</v>
          </cell>
          <cell r="C685">
            <v>42</v>
          </cell>
          <cell r="E685" t="str">
            <v>M</v>
          </cell>
          <cell r="F685">
            <v>22400</v>
          </cell>
          <cell r="G685">
            <v>940800</v>
          </cell>
        </row>
        <row r="686">
          <cell r="A686" t="str">
            <v>아)보걸이 설치및철거</v>
          </cell>
          <cell r="B686" t="str">
            <v>(@22*1050M)</v>
          </cell>
          <cell r="C686">
            <v>114</v>
          </cell>
          <cell r="E686" t="str">
            <v>본</v>
          </cell>
          <cell r="F686">
            <v>5300</v>
          </cell>
          <cell r="G686">
            <v>604200</v>
          </cell>
        </row>
        <row r="687">
          <cell r="A687" t="str">
            <v>자)토류판 설치및철거</v>
          </cell>
          <cell r="F687">
            <v>0</v>
          </cell>
          <cell r="G687">
            <v>47131200</v>
          </cell>
        </row>
        <row r="688">
          <cell r="B688" t="str">
            <v>(150*120*1950)</v>
          </cell>
          <cell r="C688">
            <v>810</v>
          </cell>
          <cell r="E688" t="str">
            <v>M2</v>
          </cell>
          <cell r="F688">
            <v>30700</v>
          </cell>
          <cell r="G688">
            <v>24867000</v>
          </cell>
        </row>
        <row r="689">
          <cell r="B689" t="str">
            <v>(150*90*1950)</v>
          </cell>
          <cell r="C689">
            <v>837</v>
          </cell>
          <cell r="E689" t="str">
            <v>M2</v>
          </cell>
          <cell r="F689">
            <v>26600</v>
          </cell>
          <cell r="G689">
            <v>22264200</v>
          </cell>
        </row>
        <row r="690">
          <cell r="A690" t="str">
            <v>차)EARTH ANCHOR설치</v>
          </cell>
          <cell r="C690">
            <v>137</v>
          </cell>
          <cell r="E690" t="str">
            <v>공</v>
          </cell>
          <cell r="F690">
            <v>644000</v>
          </cell>
          <cell r="G690">
            <v>88228000</v>
          </cell>
        </row>
        <row r="691">
          <cell r="A691" t="str">
            <v>3) 거 푸 집</v>
          </cell>
          <cell r="F691">
            <v>0</v>
          </cell>
          <cell r="G691">
            <v>529025000</v>
          </cell>
        </row>
        <row r="692">
          <cell r="A692" t="str">
            <v>합판 3회</v>
          </cell>
          <cell r="B692" t="str">
            <v>(0-7M)</v>
          </cell>
          <cell r="C692">
            <v>11819</v>
          </cell>
          <cell r="E692" t="str">
            <v>M2</v>
          </cell>
          <cell r="F692">
            <v>18000</v>
          </cell>
          <cell r="G692">
            <v>212742000</v>
          </cell>
        </row>
        <row r="693">
          <cell r="B693" t="str">
            <v>(7-10M)</v>
          </cell>
          <cell r="C693">
            <v>95</v>
          </cell>
          <cell r="E693" t="str">
            <v>M2</v>
          </cell>
          <cell r="F693">
            <v>19000</v>
          </cell>
          <cell r="G693">
            <v>1805000</v>
          </cell>
        </row>
        <row r="694">
          <cell r="B694" t="str">
            <v>(10-13M)</v>
          </cell>
          <cell r="C694">
            <v>21</v>
          </cell>
          <cell r="E694" t="str">
            <v>M2</v>
          </cell>
          <cell r="F694">
            <v>20000</v>
          </cell>
          <cell r="G694">
            <v>420000</v>
          </cell>
        </row>
        <row r="695">
          <cell r="B695" t="str">
            <v>(13-16M)</v>
          </cell>
          <cell r="C695">
            <v>137</v>
          </cell>
          <cell r="E695" t="str">
            <v>M2</v>
          </cell>
          <cell r="F695">
            <v>22000</v>
          </cell>
          <cell r="G695">
            <v>3014000</v>
          </cell>
        </row>
        <row r="696">
          <cell r="B696" t="str">
            <v>(16-19M)</v>
          </cell>
          <cell r="C696">
            <v>362</v>
          </cell>
          <cell r="E696" t="str">
            <v>M2</v>
          </cell>
          <cell r="F696">
            <v>23000</v>
          </cell>
          <cell r="G696">
            <v>8326000</v>
          </cell>
        </row>
        <row r="697">
          <cell r="B697" t="str">
            <v>(19-22M)</v>
          </cell>
          <cell r="C697">
            <v>500</v>
          </cell>
          <cell r="E697" t="str">
            <v>M2</v>
          </cell>
          <cell r="F697">
            <v>24000</v>
          </cell>
          <cell r="G697">
            <v>12000000</v>
          </cell>
        </row>
        <row r="698">
          <cell r="B698" t="str">
            <v>(22-25M)</v>
          </cell>
          <cell r="C698">
            <v>321</v>
          </cell>
          <cell r="E698" t="str">
            <v>M2</v>
          </cell>
          <cell r="F698">
            <v>26000</v>
          </cell>
          <cell r="G698">
            <v>8346000</v>
          </cell>
        </row>
        <row r="699">
          <cell r="A699" t="str">
            <v>합판 4회</v>
          </cell>
          <cell r="C699">
            <v>2706</v>
          </cell>
          <cell r="E699" t="str">
            <v>M2</v>
          </cell>
          <cell r="F699">
            <v>15000</v>
          </cell>
          <cell r="G699">
            <v>40590000</v>
          </cell>
        </row>
        <row r="700">
          <cell r="A700" t="str">
            <v>합판 6회</v>
          </cell>
          <cell r="C700">
            <v>31</v>
          </cell>
          <cell r="E700" t="str">
            <v>M2</v>
          </cell>
          <cell r="F700">
            <v>12000</v>
          </cell>
          <cell r="G700">
            <v>372000</v>
          </cell>
        </row>
        <row r="701">
          <cell r="A701" t="str">
            <v>무늬거푸집</v>
          </cell>
          <cell r="B701" t="str">
            <v>(0-7m)</v>
          </cell>
          <cell r="C701">
            <v>1593</v>
          </cell>
          <cell r="E701" t="str">
            <v>M2</v>
          </cell>
          <cell r="F701">
            <v>25000</v>
          </cell>
          <cell r="G701">
            <v>39825000</v>
          </cell>
        </row>
        <row r="702">
          <cell r="A702" t="str">
            <v>원형거푸집(3회)</v>
          </cell>
          <cell r="B702" t="str">
            <v>(0-7M)</v>
          </cell>
          <cell r="C702">
            <v>2243</v>
          </cell>
          <cell r="E702" t="str">
            <v>M2</v>
          </cell>
          <cell r="F702">
            <v>28000</v>
          </cell>
          <cell r="G702">
            <v>62804000</v>
          </cell>
        </row>
        <row r="703">
          <cell r="B703" t="str">
            <v>(7-10M)</v>
          </cell>
          <cell r="C703">
            <v>937</v>
          </cell>
          <cell r="E703" t="str">
            <v>M2</v>
          </cell>
          <cell r="F703">
            <v>31000</v>
          </cell>
          <cell r="G703">
            <v>29047000</v>
          </cell>
        </row>
        <row r="704">
          <cell r="B704" t="str">
            <v>(10-13M)</v>
          </cell>
          <cell r="C704">
            <v>886</v>
          </cell>
          <cell r="E704" t="str">
            <v>M2</v>
          </cell>
          <cell r="F704">
            <v>34000</v>
          </cell>
          <cell r="G704">
            <v>30124000</v>
          </cell>
        </row>
        <row r="705">
          <cell r="B705" t="str">
            <v>(13-16M)</v>
          </cell>
          <cell r="C705">
            <v>838</v>
          </cell>
          <cell r="E705" t="str">
            <v>M2</v>
          </cell>
          <cell r="F705">
            <v>37000</v>
          </cell>
          <cell r="G705">
            <v>31006000</v>
          </cell>
        </row>
        <row r="706">
          <cell r="B706" t="str">
            <v>(16-19M)</v>
          </cell>
          <cell r="C706">
            <v>793</v>
          </cell>
          <cell r="E706" t="str">
            <v>M2</v>
          </cell>
          <cell r="F706">
            <v>40000</v>
          </cell>
          <cell r="G706">
            <v>31720000</v>
          </cell>
        </row>
        <row r="707">
          <cell r="B707" t="str">
            <v>(19-22M)</v>
          </cell>
          <cell r="C707">
            <v>352</v>
          </cell>
          <cell r="E707" t="str">
            <v>M2</v>
          </cell>
          <cell r="F707">
            <v>43000</v>
          </cell>
          <cell r="G707">
            <v>15136000</v>
          </cell>
        </row>
        <row r="708">
          <cell r="B708" t="str">
            <v>(22-25M)</v>
          </cell>
          <cell r="C708">
            <v>38</v>
          </cell>
          <cell r="E708" t="str">
            <v>M2</v>
          </cell>
          <cell r="F708">
            <v>46000</v>
          </cell>
          <cell r="G708">
            <v>1748000</v>
          </cell>
        </row>
        <row r="709">
          <cell r="A709" t="str">
            <v>4) 강관비계</v>
          </cell>
          <cell r="B709" t="str">
            <v>(손율:3개월)</v>
          </cell>
          <cell r="C709">
            <v>14894</v>
          </cell>
          <cell r="E709" t="str">
            <v>M2</v>
          </cell>
          <cell r="F709">
            <v>6300</v>
          </cell>
          <cell r="G709">
            <v>93832200</v>
          </cell>
        </row>
        <row r="710">
          <cell r="A710" t="str">
            <v>5) 동바리공</v>
          </cell>
          <cell r="F710">
            <v>0</v>
          </cell>
          <cell r="G710">
            <v>355369500</v>
          </cell>
        </row>
        <row r="711">
          <cell r="A711" t="str">
            <v>강관동바리</v>
          </cell>
          <cell r="C711">
            <v>8777</v>
          </cell>
          <cell r="E711" t="str">
            <v>공/M3</v>
          </cell>
          <cell r="F711">
            <v>12400</v>
          </cell>
          <cell r="G711">
            <v>108834800</v>
          </cell>
        </row>
        <row r="712">
          <cell r="A712" t="str">
            <v>DECK FINISHER</v>
          </cell>
          <cell r="B712" t="str">
            <v>(목재1회)</v>
          </cell>
          <cell r="C712">
            <v>3005</v>
          </cell>
          <cell r="E712" t="str">
            <v>공/M3</v>
          </cell>
          <cell r="F712">
            <v>15900</v>
          </cell>
          <cell r="G712">
            <v>47779500</v>
          </cell>
        </row>
        <row r="713">
          <cell r="A713" t="str">
            <v>목재동바리</v>
          </cell>
          <cell r="B713" t="str">
            <v>(4회)</v>
          </cell>
          <cell r="C713">
            <v>13076</v>
          </cell>
          <cell r="E713" t="str">
            <v>공/M3</v>
          </cell>
          <cell r="F713">
            <v>15200</v>
          </cell>
          <cell r="G713">
            <v>198755200</v>
          </cell>
        </row>
        <row r="714">
          <cell r="A714" t="str">
            <v>6) 철근가공조립</v>
          </cell>
          <cell r="F714">
            <v>0</v>
          </cell>
          <cell r="G714">
            <v>844038424</v>
          </cell>
        </row>
        <row r="715">
          <cell r="A715" t="str">
            <v>철근가공조립</v>
          </cell>
          <cell r="B715" t="str">
            <v>(보통)</v>
          </cell>
          <cell r="C715">
            <v>91.807000000000002</v>
          </cell>
          <cell r="E715" t="str">
            <v>TON</v>
          </cell>
          <cell r="F715">
            <v>272000</v>
          </cell>
          <cell r="G715">
            <v>24971504</v>
          </cell>
        </row>
        <row r="716">
          <cell r="A716" t="str">
            <v>철근가공조립</v>
          </cell>
          <cell r="B716" t="str">
            <v>(복잡)</v>
          </cell>
          <cell r="C716">
            <v>1097.268</v>
          </cell>
          <cell r="E716" t="str">
            <v>TON</v>
          </cell>
          <cell r="F716">
            <v>338000</v>
          </cell>
          <cell r="G716">
            <v>370876584</v>
          </cell>
        </row>
        <row r="717">
          <cell r="A717" t="str">
            <v>철근가공조립</v>
          </cell>
          <cell r="B717" t="str">
            <v>(매우복잡)</v>
          </cell>
          <cell r="C717">
            <v>1190.404</v>
          </cell>
          <cell r="E717" t="str">
            <v>TON</v>
          </cell>
          <cell r="F717">
            <v>374000</v>
          </cell>
          <cell r="G717">
            <v>445211096</v>
          </cell>
        </row>
        <row r="718">
          <cell r="A718" t="str">
            <v>스페이셔설치</v>
          </cell>
          <cell r="C718">
            <v>27084</v>
          </cell>
          <cell r="E718" t="str">
            <v>M2</v>
          </cell>
          <cell r="F718">
            <v>110</v>
          </cell>
          <cell r="G718">
            <v>2979240</v>
          </cell>
        </row>
        <row r="719">
          <cell r="A719" t="str">
            <v>7) 콘크리트타설</v>
          </cell>
          <cell r="F719">
            <v>0</v>
          </cell>
          <cell r="G719">
            <v>126544800</v>
          </cell>
        </row>
        <row r="720">
          <cell r="A720" t="str">
            <v>콘크리트타설(철근)</v>
          </cell>
          <cell r="B720" t="str">
            <v>펌프카(0-15M)</v>
          </cell>
          <cell r="C720">
            <v>12624</v>
          </cell>
          <cell r="E720" t="str">
            <v>M3</v>
          </cell>
          <cell r="F720">
            <v>6800</v>
          </cell>
          <cell r="G720">
            <v>85843200</v>
          </cell>
        </row>
        <row r="721">
          <cell r="A721" t="str">
            <v>콘크리트타설(철근)</v>
          </cell>
          <cell r="B721" t="str">
            <v>펌프카(15M이상)</v>
          </cell>
          <cell r="C721">
            <v>1653</v>
          </cell>
          <cell r="E721" t="str">
            <v>M3</v>
          </cell>
          <cell r="F721">
            <v>9700</v>
          </cell>
          <cell r="G721">
            <v>16034100</v>
          </cell>
        </row>
        <row r="722">
          <cell r="A722" t="str">
            <v>콘크리트타설(무근)</v>
          </cell>
          <cell r="B722" t="str">
            <v>진동기제외</v>
          </cell>
          <cell r="C722">
            <v>1029</v>
          </cell>
          <cell r="E722" t="str">
            <v>M3</v>
          </cell>
          <cell r="F722">
            <v>13800</v>
          </cell>
          <cell r="G722">
            <v>14200200</v>
          </cell>
        </row>
        <row r="723">
          <cell r="A723" t="str">
            <v>섬유보강재</v>
          </cell>
          <cell r="C723">
            <v>2553</v>
          </cell>
          <cell r="E723" t="str">
            <v>KG</v>
          </cell>
          <cell r="F723">
            <v>4100</v>
          </cell>
          <cell r="G723">
            <v>10467300</v>
          </cell>
        </row>
        <row r="724">
          <cell r="A724" t="str">
            <v>8) 교좌장치</v>
          </cell>
          <cell r="F724">
            <v>0</v>
          </cell>
          <cell r="G724">
            <v>171681000</v>
          </cell>
        </row>
        <row r="725">
          <cell r="A725" t="str">
            <v>고정단</v>
          </cell>
          <cell r="B725" t="str">
            <v>(250TON)</v>
          </cell>
          <cell r="C725">
            <v>7</v>
          </cell>
          <cell r="E725" t="str">
            <v>EA</v>
          </cell>
          <cell r="F725">
            <v>703000</v>
          </cell>
          <cell r="G725">
            <v>4921000</v>
          </cell>
        </row>
        <row r="726">
          <cell r="B726" t="str">
            <v>(450TON)</v>
          </cell>
          <cell r="C726">
            <v>8</v>
          </cell>
          <cell r="E726" t="str">
            <v>EA</v>
          </cell>
          <cell r="F726">
            <v>1100000</v>
          </cell>
          <cell r="G726">
            <v>8800000</v>
          </cell>
        </row>
        <row r="727">
          <cell r="A727" t="str">
            <v>일방향</v>
          </cell>
          <cell r="B727" t="str">
            <v>(250TON)</v>
          </cell>
          <cell r="C727">
            <v>36</v>
          </cell>
          <cell r="E727" t="str">
            <v>EA</v>
          </cell>
          <cell r="F727">
            <v>1200000</v>
          </cell>
          <cell r="G727">
            <v>43200000</v>
          </cell>
        </row>
        <row r="728">
          <cell r="B728" t="str">
            <v>(450TON)</v>
          </cell>
          <cell r="C728">
            <v>34</v>
          </cell>
          <cell r="E728" t="str">
            <v>EA</v>
          </cell>
          <cell r="F728">
            <v>1700000</v>
          </cell>
          <cell r="G728">
            <v>57800000</v>
          </cell>
        </row>
        <row r="729">
          <cell r="A729" t="str">
            <v>양방향</v>
          </cell>
          <cell r="B729" t="str">
            <v>(250TON)</v>
          </cell>
          <cell r="C729">
            <v>45</v>
          </cell>
          <cell r="E729" t="str">
            <v>EA</v>
          </cell>
          <cell r="F729">
            <v>688000</v>
          </cell>
          <cell r="G729">
            <v>30960000</v>
          </cell>
        </row>
        <row r="730">
          <cell r="B730" t="str">
            <v>(450TON)</v>
          </cell>
          <cell r="C730">
            <v>26</v>
          </cell>
          <cell r="E730" t="str">
            <v>EA</v>
          </cell>
          <cell r="F730">
            <v>1000000</v>
          </cell>
          <cell r="G730">
            <v>26000000</v>
          </cell>
        </row>
        <row r="731">
          <cell r="A731" t="str">
            <v>9) 신축이음장치</v>
          </cell>
          <cell r="G731">
            <v>202260000</v>
          </cell>
        </row>
        <row r="732">
          <cell r="B732" t="str">
            <v>NO,100</v>
          </cell>
          <cell r="C732">
            <v>24</v>
          </cell>
          <cell r="E732" t="str">
            <v>M</v>
          </cell>
          <cell r="F732">
            <v>465000</v>
          </cell>
          <cell r="G732">
            <v>11160000</v>
          </cell>
        </row>
        <row r="733">
          <cell r="B733" t="str">
            <v>NO,150</v>
          </cell>
          <cell r="C733">
            <v>83</v>
          </cell>
          <cell r="E733" t="str">
            <v>M</v>
          </cell>
          <cell r="F733">
            <v>1700000</v>
          </cell>
          <cell r="G733">
            <v>141100000</v>
          </cell>
        </row>
        <row r="734">
          <cell r="B734" t="str">
            <v>NO,200</v>
          </cell>
          <cell r="C734">
            <v>20</v>
          </cell>
          <cell r="E734" t="str">
            <v>M</v>
          </cell>
          <cell r="F734">
            <v>2500000</v>
          </cell>
          <cell r="G734">
            <v>50000000</v>
          </cell>
        </row>
        <row r="735">
          <cell r="A735" t="str">
            <v>10) 무수축콘크리트</v>
          </cell>
          <cell r="G735">
            <v>3911000</v>
          </cell>
        </row>
        <row r="736">
          <cell r="A736" t="str">
            <v>몰탈</v>
          </cell>
          <cell r="B736" t="str">
            <v>1:1</v>
          </cell>
          <cell r="C736">
            <v>6</v>
          </cell>
          <cell r="E736" t="str">
            <v>M3</v>
          </cell>
          <cell r="F736">
            <v>37000</v>
          </cell>
          <cell r="G736">
            <v>222000</v>
          </cell>
        </row>
        <row r="737">
          <cell r="A737" t="str">
            <v>콘크리트</v>
          </cell>
          <cell r="C737">
            <v>31</v>
          </cell>
          <cell r="E737" t="str">
            <v>M3</v>
          </cell>
          <cell r="F737">
            <v>119000</v>
          </cell>
          <cell r="G737">
            <v>3689000</v>
          </cell>
        </row>
        <row r="738">
          <cell r="A738" t="str">
            <v>11) 강교제작및설치</v>
          </cell>
          <cell r="G738">
            <v>8085300475</v>
          </cell>
        </row>
        <row r="739">
          <cell r="A739" t="str">
            <v>강교제작(S.W.S 400)</v>
          </cell>
          <cell r="C739">
            <v>612.64099999999996</v>
          </cell>
          <cell r="E739" t="str">
            <v>TON</v>
          </cell>
          <cell r="F739">
            <v>1200000</v>
          </cell>
          <cell r="G739">
            <v>735169200</v>
          </cell>
        </row>
        <row r="740">
          <cell r="A740" t="str">
            <v>강교제작(S.W.S 490)</v>
          </cell>
          <cell r="C740">
            <v>4620.0140000000001</v>
          </cell>
          <cell r="E740" t="str">
            <v>TON</v>
          </cell>
          <cell r="F740">
            <v>1200000</v>
          </cell>
          <cell r="G740">
            <v>5544016800</v>
          </cell>
        </row>
        <row r="741">
          <cell r="A741" t="str">
            <v>강교운반및가설</v>
          </cell>
          <cell r="C741">
            <v>5232.6549999999997</v>
          </cell>
          <cell r="E741" t="str">
            <v>TON</v>
          </cell>
          <cell r="F741">
            <v>325000</v>
          </cell>
          <cell r="G741">
            <v>1700612875</v>
          </cell>
        </row>
        <row r="742">
          <cell r="A742" t="str">
            <v>가설용BENT</v>
          </cell>
          <cell r="C742">
            <v>117.224</v>
          </cell>
          <cell r="E742" t="str">
            <v>TON</v>
          </cell>
          <cell r="F742">
            <v>900000</v>
          </cell>
          <cell r="G742">
            <v>105501600</v>
          </cell>
        </row>
        <row r="743">
          <cell r="A743" t="str">
            <v>12) 강교도장</v>
          </cell>
          <cell r="G743">
            <v>1119411500</v>
          </cell>
        </row>
        <row r="744">
          <cell r="A744" t="str">
            <v>강교내부도장</v>
          </cell>
          <cell r="B744" t="str">
            <v>(공장)</v>
          </cell>
          <cell r="C744">
            <v>55915</v>
          </cell>
          <cell r="E744" t="str">
            <v>M2</v>
          </cell>
          <cell r="F744">
            <v>10100</v>
          </cell>
          <cell r="G744">
            <v>564741500</v>
          </cell>
        </row>
        <row r="745">
          <cell r="A745" t="str">
            <v>강교SPLICER</v>
          </cell>
          <cell r="B745" t="str">
            <v>(공장)</v>
          </cell>
          <cell r="C745">
            <v>7560</v>
          </cell>
          <cell r="E745" t="str">
            <v>M2</v>
          </cell>
          <cell r="F745">
            <v>5600</v>
          </cell>
          <cell r="G745">
            <v>42336000</v>
          </cell>
        </row>
        <row r="746">
          <cell r="A746" t="str">
            <v>내부볼트및SPLICER도장</v>
          </cell>
          <cell r="B746" t="str">
            <v>(현장)</v>
          </cell>
          <cell r="C746">
            <v>1371</v>
          </cell>
          <cell r="E746" t="str">
            <v>M2</v>
          </cell>
          <cell r="F746">
            <v>15700</v>
          </cell>
          <cell r="G746">
            <v>21524700</v>
          </cell>
        </row>
        <row r="747">
          <cell r="A747" t="str">
            <v>강교외부도장</v>
          </cell>
          <cell r="B747" t="str">
            <v>(공장)</v>
          </cell>
          <cell r="C747">
            <v>36179</v>
          </cell>
          <cell r="E747" t="str">
            <v>M2</v>
          </cell>
          <cell r="F747">
            <v>10400</v>
          </cell>
          <cell r="G747">
            <v>376261600</v>
          </cell>
        </row>
        <row r="748">
          <cell r="A748" t="str">
            <v>강교외부도장</v>
          </cell>
          <cell r="B748" t="str">
            <v>(현장)</v>
          </cell>
          <cell r="C748">
            <v>36179</v>
          </cell>
          <cell r="E748" t="str">
            <v>M2</v>
          </cell>
          <cell r="F748">
            <v>1500</v>
          </cell>
          <cell r="G748">
            <v>54268500</v>
          </cell>
        </row>
        <row r="749">
          <cell r="A749" t="str">
            <v>외부포장면도장</v>
          </cell>
          <cell r="B749" t="str">
            <v>(공장)</v>
          </cell>
          <cell r="C749">
            <v>7820</v>
          </cell>
          <cell r="E749" t="str">
            <v>M2</v>
          </cell>
          <cell r="F749">
            <v>5700</v>
          </cell>
          <cell r="G749">
            <v>44574000</v>
          </cell>
        </row>
        <row r="750">
          <cell r="A750" t="str">
            <v>외부볼트및SPLICE</v>
          </cell>
          <cell r="B750" t="str">
            <v>(현장)</v>
          </cell>
          <cell r="C750">
            <v>2212</v>
          </cell>
          <cell r="E750" t="str">
            <v>M2</v>
          </cell>
          <cell r="F750">
            <v>7100</v>
          </cell>
          <cell r="G750">
            <v>15705200</v>
          </cell>
        </row>
        <row r="751">
          <cell r="A751" t="str">
            <v>13) 표면처리</v>
          </cell>
          <cell r="G751">
            <v>34501240</v>
          </cell>
        </row>
        <row r="752">
          <cell r="A752" t="str">
            <v>슬라브양생</v>
          </cell>
          <cell r="B752" t="str">
            <v>(피막양생)</v>
          </cell>
          <cell r="C752">
            <v>13477</v>
          </cell>
          <cell r="E752" t="str">
            <v>M2</v>
          </cell>
          <cell r="F752">
            <v>200</v>
          </cell>
          <cell r="G752">
            <v>2695400</v>
          </cell>
        </row>
        <row r="753">
          <cell r="A753" t="str">
            <v>교면방수</v>
          </cell>
          <cell r="B753" t="str">
            <v>(침투식)</v>
          </cell>
          <cell r="C753">
            <v>13477</v>
          </cell>
          <cell r="E753" t="str">
            <v>M2</v>
          </cell>
          <cell r="F753">
            <v>2100</v>
          </cell>
          <cell r="G753">
            <v>28301700</v>
          </cell>
        </row>
        <row r="754">
          <cell r="A754" t="str">
            <v>배면방수</v>
          </cell>
          <cell r="B754" t="str">
            <v>(아스팔트)</v>
          </cell>
          <cell r="C754">
            <v>337</v>
          </cell>
          <cell r="E754" t="str">
            <v>M2</v>
          </cell>
          <cell r="F754">
            <v>1600</v>
          </cell>
          <cell r="G754">
            <v>539200</v>
          </cell>
        </row>
        <row r="755">
          <cell r="A755" t="str">
            <v>데크휘니샤 면고르기</v>
          </cell>
          <cell r="C755">
            <v>13477</v>
          </cell>
          <cell r="E755" t="str">
            <v>M2</v>
          </cell>
          <cell r="F755">
            <v>220</v>
          </cell>
          <cell r="G755">
            <v>2964940</v>
          </cell>
        </row>
        <row r="756">
          <cell r="A756" t="str">
            <v>14) 배수시설</v>
          </cell>
          <cell r="G756">
            <v>22664900</v>
          </cell>
        </row>
        <row r="757">
          <cell r="A757" t="str">
            <v>가)일 반 용</v>
          </cell>
          <cell r="G757">
            <v>18392900</v>
          </cell>
        </row>
        <row r="758">
          <cell r="A758" t="str">
            <v>집 수 구</v>
          </cell>
          <cell r="C758">
            <v>32</v>
          </cell>
          <cell r="E758" t="str">
            <v>EA</v>
          </cell>
          <cell r="F758">
            <v>45100</v>
          </cell>
          <cell r="G758">
            <v>1443200</v>
          </cell>
        </row>
        <row r="759">
          <cell r="A759" t="str">
            <v>연결집수구</v>
          </cell>
          <cell r="C759">
            <v>10</v>
          </cell>
          <cell r="E759" t="str">
            <v>EA</v>
          </cell>
          <cell r="F759">
            <v>42500</v>
          </cell>
          <cell r="G759">
            <v>425000</v>
          </cell>
        </row>
        <row r="760">
          <cell r="A760" t="str">
            <v>곡    관</v>
          </cell>
          <cell r="C760">
            <v>16</v>
          </cell>
          <cell r="E760" t="str">
            <v>EA</v>
          </cell>
          <cell r="F760">
            <v>9900</v>
          </cell>
          <cell r="G760">
            <v>158400</v>
          </cell>
        </row>
        <row r="761">
          <cell r="A761" t="str">
            <v>이 음 부</v>
          </cell>
          <cell r="C761">
            <v>32</v>
          </cell>
          <cell r="E761" t="str">
            <v>EA</v>
          </cell>
          <cell r="F761">
            <v>7900</v>
          </cell>
          <cell r="G761">
            <v>252800</v>
          </cell>
        </row>
        <row r="762">
          <cell r="A762" t="str">
            <v>직    관</v>
          </cell>
          <cell r="C762">
            <v>481</v>
          </cell>
          <cell r="E762" t="str">
            <v>M</v>
          </cell>
          <cell r="F762">
            <v>33500</v>
          </cell>
          <cell r="G762">
            <v>16113500</v>
          </cell>
        </row>
        <row r="763">
          <cell r="A763" t="str">
            <v>나)하 천 용</v>
          </cell>
          <cell r="G763">
            <v>2052500</v>
          </cell>
        </row>
        <row r="764">
          <cell r="A764" t="str">
            <v>집 수 구</v>
          </cell>
          <cell r="C764">
            <v>48</v>
          </cell>
          <cell r="E764" t="str">
            <v>EA</v>
          </cell>
          <cell r="F764">
            <v>22200</v>
          </cell>
          <cell r="G764">
            <v>1065600</v>
          </cell>
        </row>
        <row r="765">
          <cell r="A765" t="str">
            <v>배 수 관</v>
          </cell>
          <cell r="B765" t="str">
            <v>(@165x4.85)</v>
          </cell>
          <cell r="C765">
            <v>139</v>
          </cell>
          <cell r="E765" t="str">
            <v>M</v>
          </cell>
          <cell r="F765">
            <v>7100</v>
          </cell>
          <cell r="G765">
            <v>986900</v>
          </cell>
        </row>
        <row r="766">
          <cell r="A766" t="str">
            <v>다)신축이음용</v>
          </cell>
          <cell r="G766">
            <v>2219500</v>
          </cell>
        </row>
        <row r="767">
          <cell r="A767" t="str">
            <v>집 수 구</v>
          </cell>
          <cell r="C767">
            <v>12</v>
          </cell>
          <cell r="E767" t="str">
            <v>EA</v>
          </cell>
          <cell r="F767">
            <v>21800</v>
          </cell>
          <cell r="G767">
            <v>261600</v>
          </cell>
        </row>
        <row r="768">
          <cell r="A768" t="str">
            <v>곡    관</v>
          </cell>
          <cell r="C768">
            <v>28</v>
          </cell>
          <cell r="E768" t="str">
            <v>EA</v>
          </cell>
          <cell r="F768">
            <v>10000</v>
          </cell>
          <cell r="G768">
            <v>280000</v>
          </cell>
        </row>
        <row r="769">
          <cell r="A769" t="str">
            <v>이 음 부</v>
          </cell>
          <cell r="C769">
            <v>60</v>
          </cell>
          <cell r="E769" t="str">
            <v>EA</v>
          </cell>
          <cell r="F769">
            <v>2300</v>
          </cell>
          <cell r="G769">
            <v>138000</v>
          </cell>
        </row>
        <row r="770">
          <cell r="A770" t="str">
            <v>직    관</v>
          </cell>
          <cell r="C770">
            <v>59</v>
          </cell>
          <cell r="E770" t="str">
            <v>M</v>
          </cell>
          <cell r="F770">
            <v>26100</v>
          </cell>
          <cell r="G770">
            <v>1539900</v>
          </cell>
        </row>
        <row r="771">
          <cell r="A771" t="str">
            <v>15) 교명주및명판</v>
          </cell>
          <cell r="G771">
            <v>3340400</v>
          </cell>
        </row>
        <row r="772">
          <cell r="A772" t="str">
            <v>교명주</v>
          </cell>
          <cell r="B772" t="str">
            <v>(화강석)</v>
          </cell>
          <cell r="C772">
            <v>4</v>
          </cell>
          <cell r="E772" t="str">
            <v>EA</v>
          </cell>
          <cell r="F772">
            <v>800000</v>
          </cell>
          <cell r="G772">
            <v>3200000</v>
          </cell>
        </row>
        <row r="773">
          <cell r="A773" t="str">
            <v>설명판</v>
          </cell>
          <cell r="B773" t="str">
            <v>(황동주물)</v>
          </cell>
          <cell r="C773">
            <v>2</v>
          </cell>
          <cell r="E773" t="str">
            <v>EA</v>
          </cell>
          <cell r="F773">
            <v>48400</v>
          </cell>
          <cell r="G773">
            <v>96800</v>
          </cell>
        </row>
        <row r="774">
          <cell r="A774" t="str">
            <v>교명판</v>
          </cell>
          <cell r="B774" t="str">
            <v>(황동주물)</v>
          </cell>
          <cell r="C774">
            <v>2</v>
          </cell>
          <cell r="E774" t="str">
            <v>EA</v>
          </cell>
          <cell r="F774">
            <v>21800</v>
          </cell>
          <cell r="G774">
            <v>43600</v>
          </cell>
        </row>
        <row r="775">
          <cell r="A775" t="str">
            <v>16) T.B.M 설치</v>
          </cell>
          <cell r="C775">
            <v>2</v>
          </cell>
          <cell r="E775" t="str">
            <v>EA</v>
          </cell>
          <cell r="F775">
            <v>11300</v>
          </cell>
          <cell r="G775">
            <v>22600</v>
          </cell>
        </row>
        <row r="776">
          <cell r="A776" t="str">
            <v>17) 다웰바설치공</v>
          </cell>
          <cell r="B776" t="str">
            <v>(D=25,L=600mm)</v>
          </cell>
          <cell r="C776">
            <v>102</v>
          </cell>
          <cell r="E776" t="str">
            <v>EA</v>
          </cell>
          <cell r="F776">
            <v>12000</v>
          </cell>
          <cell r="G776">
            <v>1224000</v>
          </cell>
        </row>
        <row r="777">
          <cell r="A777" t="str">
            <v>18) 전선관부설</v>
          </cell>
          <cell r="G777">
            <v>53732000</v>
          </cell>
        </row>
        <row r="778">
          <cell r="A778" t="str">
            <v>전선관부설</v>
          </cell>
          <cell r="B778" t="str">
            <v>(Φ100 M/M)</v>
          </cell>
          <cell r="C778">
            <v>1330</v>
          </cell>
          <cell r="E778" t="str">
            <v>M</v>
          </cell>
          <cell r="F778">
            <v>16600</v>
          </cell>
          <cell r="G778">
            <v>22078000</v>
          </cell>
        </row>
        <row r="779">
          <cell r="A779" t="str">
            <v>전선관부설</v>
          </cell>
          <cell r="B779" t="str">
            <v>(Φ150 M/M)</v>
          </cell>
          <cell r="C779">
            <v>1330</v>
          </cell>
          <cell r="E779" t="str">
            <v>M</v>
          </cell>
          <cell r="F779">
            <v>23800</v>
          </cell>
          <cell r="G779">
            <v>31654000</v>
          </cell>
        </row>
        <row r="780">
          <cell r="A780" t="str">
            <v>19) 교량유지관리용 표지판</v>
          </cell>
          <cell r="G780">
            <v>3640400</v>
          </cell>
        </row>
        <row r="781">
          <cell r="A781" t="str">
            <v>교량유지관리표</v>
          </cell>
          <cell r="B781" t="str">
            <v>1500*900m/m</v>
          </cell>
          <cell r="C781">
            <v>52</v>
          </cell>
          <cell r="E781" t="str">
            <v>EA</v>
          </cell>
          <cell r="F781">
            <v>18100</v>
          </cell>
          <cell r="G781">
            <v>941200</v>
          </cell>
        </row>
        <row r="782">
          <cell r="A782" t="str">
            <v>교량유지관리표</v>
          </cell>
          <cell r="B782" t="str">
            <v>930*350m/m</v>
          </cell>
          <cell r="C782">
            <v>112</v>
          </cell>
          <cell r="E782" t="str">
            <v>EA</v>
          </cell>
          <cell r="F782">
            <v>12200</v>
          </cell>
          <cell r="G782">
            <v>1366400</v>
          </cell>
        </row>
        <row r="783">
          <cell r="A783" t="str">
            <v>교량유지관리표</v>
          </cell>
          <cell r="B783" t="str">
            <v>760*350m/m</v>
          </cell>
          <cell r="C783">
            <v>112</v>
          </cell>
          <cell r="E783" t="str">
            <v>EA</v>
          </cell>
          <cell r="F783">
            <v>11900</v>
          </cell>
          <cell r="G783">
            <v>1332800</v>
          </cell>
        </row>
        <row r="784">
          <cell r="A784" t="str">
            <v>20) 교량점검시설</v>
          </cell>
          <cell r="G784">
            <v>96000000</v>
          </cell>
        </row>
        <row r="785">
          <cell r="A785" t="str">
            <v>교량점검시설</v>
          </cell>
          <cell r="C785">
            <v>9</v>
          </cell>
          <cell r="E785" t="str">
            <v>개소</v>
          </cell>
          <cell r="F785">
            <v>7700000</v>
          </cell>
          <cell r="G785">
            <v>69300000</v>
          </cell>
        </row>
        <row r="786">
          <cell r="A786" t="str">
            <v>교량점검시설</v>
          </cell>
          <cell r="B786" t="str">
            <v>(확폭구간)</v>
          </cell>
          <cell r="C786">
            <v>3</v>
          </cell>
          <cell r="E786" t="str">
            <v>개소</v>
          </cell>
          <cell r="F786">
            <v>8900000</v>
          </cell>
          <cell r="G786">
            <v>26700000</v>
          </cell>
        </row>
        <row r="787">
          <cell r="A787" t="str">
            <v>21) 방사선투과시험</v>
          </cell>
          <cell r="G787">
            <v>54513600</v>
          </cell>
        </row>
        <row r="788">
          <cell r="A788" t="str">
            <v>방사선투과시험</v>
          </cell>
          <cell r="B788" t="str">
            <v>(10-20mm)</v>
          </cell>
          <cell r="C788">
            <v>2684</v>
          </cell>
          <cell r="E788" t="str">
            <v>매</v>
          </cell>
          <cell r="F788">
            <v>10800</v>
          </cell>
          <cell r="G788">
            <v>28987200</v>
          </cell>
        </row>
        <row r="789">
          <cell r="A789" t="str">
            <v>방사선투과시험</v>
          </cell>
          <cell r="B789" t="str">
            <v>(20-30mm)</v>
          </cell>
          <cell r="C789">
            <v>1392</v>
          </cell>
          <cell r="E789" t="str">
            <v>매</v>
          </cell>
          <cell r="F789">
            <v>13000</v>
          </cell>
          <cell r="G789">
            <v>18096000</v>
          </cell>
        </row>
        <row r="790">
          <cell r="A790" t="str">
            <v>방사선투과시험</v>
          </cell>
          <cell r="B790" t="str">
            <v>(30mm이상)</v>
          </cell>
          <cell r="C790">
            <v>516</v>
          </cell>
          <cell r="E790" t="str">
            <v>매</v>
          </cell>
          <cell r="F790">
            <v>14400</v>
          </cell>
          <cell r="G790">
            <v>7430400</v>
          </cell>
        </row>
        <row r="791">
          <cell r="A791" t="str">
            <v>22) 낙하물방지공</v>
          </cell>
          <cell r="C791">
            <v>884</v>
          </cell>
          <cell r="E791" t="str">
            <v>M2</v>
          </cell>
          <cell r="F791">
            <v>4100</v>
          </cell>
          <cell r="G791">
            <v>3624400</v>
          </cell>
        </row>
        <row r="792">
          <cell r="A792" t="str">
            <v>23) 점검용 계단</v>
          </cell>
          <cell r="C792">
            <v>4</v>
          </cell>
          <cell r="E792" t="str">
            <v>EA</v>
          </cell>
          <cell r="F792">
            <v>192000</v>
          </cell>
          <cell r="G792">
            <v>768000</v>
          </cell>
        </row>
        <row r="793">
          <cell r="A793" t="str">
            <v>24) 시공이음</v>
          </cell>
          <cell r="G793">
            <v>1174500</v>
          </cell>
        </row>
        <row r="794">
          <cell r="B794" t="str">
            <v>(T=10mm)</v>
          </cell>
          <cell r="C794">
            <v>747</v>
          </cell>
          <cell r="E794" t="str">
            <v>M2</v>
          </cell>
          <cell r="F794">
            <v>1500</v>
          </cell>
          <cell r="G794">
            <v>1120500</v>
          </cell>
        </row>
        <row r="795">
          <cell r="B795" t="str">
            <v>(T=20mm)</v>
          </cell>
          <cell r="C795">
            <v>27</v>
          </cell>
          <cell r="E795" t="str">
            <v>M2</v>
          </cell>
          <cell r="F795">
            <v>2000</v>
          </cell>
          <cell r="G795">
            <v>54000</v>
          </cell>
        </row>
        <row r="796">
          <cell r="A796" t="str">
            <v>25) 교대보호블럭</v>
          </cell>
          <cell r="B796" t="str">
            <v>(육교용:U형브럭)</v>
          </cell>
          <cell r="C796">
            <v>195</v>
          </cell>
          <cell r="E796" t="str">
            <v>M2</v>
          </cell>
          <cell r="F796">
            <v>16900</v>
          </cell>
          <cell r="G796">
            <v>3295500</v>
          </cell>
        </row>
        <row r="797">
          <cell r="A797" t="str">
            <v>26) DECK PLATE</v>
          </cell>
          <cell r="C797">
            <v>794</v>
          </cell>
          <cell r="E797" t="str">
            <v>M2</v>
          </cell>
          <cell r="F797">
            <v>43800</v>
          </cell>
          <cell r="G797">
            <v>34777200</v>
          </cell>
        </row>
        <row r="798">
          <cell r="A798" t="str">
            <v>27) 수평저항 BEARING</v>
          </cell>
          <cell r="G798">
            <v>51000000</v>
          </cell>
        </row>
        <row r="799">
          <cell r="B799" t="str">
            <v>(일반부)</v>
          </cell>
          <cell r="C799">
            <v>34</v>
          </cell>
          <cell r="E799" t="str">
            <v>개소</v>
          </cell>
          <cell r="F799">
            <v>1000000</v>
          </cell>
          <cell r="G799">
            <v>34000000</v>
          </cell>
        </row>
        <row r="800">
          <cell r="B800" t="str">
            <v>(신축이음부)</v>
          </cell>
          <cell r="C800">
            <v>17</v>
          </cell>
          <cell r="E800" t="str">
            <v>개소</v>
          </cell>
          <cell r="F800">
            <v>1000000</v>
          </cell>
          <cell r="G800">
            <v>17000000</v>
          </cell>
        </row>
        <row r="801">
          <cell r="A801" t="str">
            <v>28) 가  도</v>
          </cell>
          <cell r="G801">
            <v>2566100</v>
          </cell>
        </row>
        <row r="802">
          <cell r="A802" t="str">
            <v>가도성토</v>
          </cell>
          <cell r="C802">
            <v>3830</v>
          </cell>
          <cell r="E802" t="str">
            <v>M3</v>
          </cell>
          <cell r="F802">
            <v>670</v>
          </cell>
          <cell r="G802">
            <v>2566100</v>
          </cell>
        </row>
        <row r="803">
          <cell r="A803" t="str">
            <v>29) 자재대</v>
          </cell>
          <cell r="G803">
            <v>1304443298</v>
          </cell>
        </row>
        <row r="804">
          <cell r="A804" t="str">
            <v>가)포대시멘트</v>
          </cell>
          <cell r="B804" t="str">
            <v>40 KG</v>
          </cell>
          <cell r="C804">
            <v>617</v>
          </cell>
          <cell r="E804" t="str">
            <v>대</v>
          </cell>
          <cell r="F804">
            <v>1850</v>
          </cell>
          <cell r="G804">
            <v>1141450</v>
          </cell>
        </row>
        <row r="805">
          <cell r="A805" t="str">
            <v>나)세골재</v>
          </cell>
          <cell r="B805" t="str">
            <v>모래</v>
          </cell>
          <cell r="C805">
            <v>15</v>
          </cell>
          <cell r="E805" t="str">
            <v>M3</v>
          </cell>
          <cell r="F805">
            <v>8200</v>
          </cell>
          <cell r="G805">
            <v>123000</v>
          </cell>
        </row>
        <row r="806">
          <cell r="A806" t="str">
            <v>다)레미콘</v>
          </cell>
          <cell r="G806">
            <v>669055000</v>
          </cell>
        </row>
        <row r="807">
          <cell r="B807" t="str">
            <v>25-270-15</v>
          </cell>
          <cell r="C807">
            <v>4493</v>
          </cell>
          <cell r="E807" t="str">
            <v>M3</v>
          </cell>
          <cell r="F807">
            <v>45000</v>
          </cell>
          <cell r="G807">
            <v>202185000</v>
          </cell>
        </row>
        <row r="808">
          <cell r="B808" t="str">
            <v>25-240-15</v>
          </cell>
          <cell r="C808">
            <v>9927</v>
          </cell>
          <cell r="E808" t="str">
            <v>M3</v>
          </cell>
          <cell r="F808">
            <v>43000</v>
          </cell>
          <cell r="G808">
            <v>426861000</v>
          </cell>
        </row>
        <row r="809">
          <cell r="B809" t="str">
            <v>40-210-8</v>
          </cell>
          <cell r="C809">
            <v>746</v>
          </cell>
          <cell r="E809" t="str">
            <v>M3</v>
          </cell>
          <cell r="F809">
            <v>39000</v>
          </cell>
          <cell r="G809">
            <v>29094000</v>
          </cell>
        </row>
        <row r="810">
          <cell r="B810" t="str">
            <v>40-180-8</v>
          </cell>
          <cell r="C810">
            <v>7</v>
          </cell>
          <cell r="E810" t="str">
            <v>M3</v>
          </cell>
          <cell r="F810">
            <v>37000</v>
          </cell>
          <cell r="G810">
            <v>259000</v>
          </cell>
        </row>
        <row r="811">
          <cell r="B811" t="str">
            <v>40-135-8</v>
          </cell>
          <cell r="C811">
            <v>296</v>
          </cell>
          <cell r="E811" t="str">
            <v>M3</v>
          </cell>
          <cell r="F811">
            <v>36000</v>
          </cell>
          <cell r="G811">
            <v>10656000</v>
          </cell>
        </row>
        <row r="812">
          <cell r="A812" t="str">
            <v>라)철  근 (고강)</v>
          </cell>
          <cell r="G812">
            <v>271720159</v>
          </cell>
        </row>
        <row r="813">
          <cell r="B813" t="str">
            <v>H13 m/m</v>
          </cell>
          <cell r="C813">
            <v>37.790999999999997</v>
          </cell>
          <cell r="E813" t="str">
            <v>TON</v>
          </cell>
          <cell r="F813">
            <v>271000</v>
          </cell>
          <cell r="G813">
            <v>10241361</v>
          </cell>
        </row>
        <row r="814">
          <cell r="B814" t="str">
            <v>H16 - H32 m/m</v>
          </cell>
          <cell r="C814">
            <v>983.00300000000004</v>
          </cell>
          <cell r="E814" t="str">
            <v>TON</v>
          </cell>
          <cell r="F814">
            <v>266000</v>
          </cell>
          <cell r="G814">
            <v>261478798</v>
          </cell>
        </row>
        <row r="815">
          <cell r="A815" t="str">
            <v>마)철  근 (연강)</v>
          </cell>
          <cell r="G815">
            <v>366374093</v>
          </cell>
        </row>
        <row r="816">
          <cell r="B816" t="str">
            <v>D13 m/m</v>
          </cell>
          <cell r="C816">
            <v>55.081000000000003</v>
          </cell>
          <cell r="E816" t="str">
            <v>TON</v>
          </cell>
          <cell r="F816">
            <v>261000</v>
          </cell>
          <cell r="G816">
            <v>14376141</v>
          </cell>
        </row>
        <row r="817">
          <cell r="B817" t="str">
            <v>D16 - D32 m/m</v>
          </cell>
          <cell r="C817">
            <v>1374.992</v>
          </cell>
          <cell r="E817" t="str">
            <v>TON</v>
          </cell>
          <cell r="F817">
            <v>256000</v>
          </cell>
          <cell r="G817">
            <v>351997952</v>
          </cell>
        </row>
        <row r="818">
          <cell r="A818" t="str">
            <v>바)고재대</v>
          </cell>
          <cell r="C818">
            <v>73.525999999999996</v>
          </cell>
          <cell r="E818" t="str">
            <v>TON</v>
          </cell>
          <cell r="F818">
            <v>-54000</v>
          </cell>
          <cell r="G818">
            <v>-3970404</v>
          </cell>
        </row>
        <row r="819">
          <cell r="A819" t="str">
            <v>3.06 교동육교(S.T BOX)</v>
          </cell>
          <cell r="G819">
            <v>539533164</v>
          </cell>
        </row>
        <row r="820">
          <cell r="A820" t="str">
            <v>1) 토     공</v>
          </cell>
          <cell r="G820">
            <v>10021480</v>
          </cell>
        </row>
        <row r="821">
          <cell r="A821" t="str">
            <v>구조물터파기(토사)</v>
          </cell>
          <cell r="B821" t="str">
            <v>(육상:0-2M)</v>
          </cell>
          <cell r="C821">
            <v>249</v>
          </cell>
          <cell r="E821" t="str">
            <v>M3</v>
          </cell>
          <cell r="F821">
            <v>2500</v>
          </cell>
          <cell r="G821">
            <v>622500</v>
          </cell>
        </row>
        <row r="822">
          <cell r="A822" t="str">
            <v>되메우기및다짐</v>
          </cell>
          <cell r="B822" t="str">
            <v>(기계70%+인력30%)</v>
          </cell>
          <cell r="C822">
            <v>342</v>
          </cell>
          <cell r="E822" t="str">
            <v>M3</v>
          </cell>
          <cell r="F822">
            <v>1000</v>
          </cell>
          <cell r="G822">
            <v>342000</v>
          </cell>
        </row>
        <row r="823">
          <cell r="A823" t="str">
            <v>구조물뒷채움</v>
          </cell>
          <cell r="B823" t="str">
            <v>(현장암유용)</v>
          </cell>
          <cell r="C823">
            <v>362</v>
          </cell>
          <cell r="E823" t="str">
            <v>M3</v>
          </cell>
          <cell r="F823">
            <v>15100</v>
          </cell>
          <cell r="G823">
            <v>5466200</v>
          </cell>
        </row>
        <row r="824">
          <cell r="A824" t="str">
            <v>교대앞성토</v>
          </cell>
          <cell r="C824">
            <v>36</v>
          </cell>
          <cell r="E824" t="str">
            <v>M3</v>
          </cell>
          <cell r="F824">
            <v>530</v>
          </cell>
          <cell r="G824">
            <v>19080</v>
          </cell>
        </row>
        <row r="825">
          <cell r="A825" t="str">
            <v>암반청소</v>
          </cell>
          <cell r="B825" t="str">
            <v>(면고르기)</v>
          </cell>
          <cell r="C825">
            <v>191</v>
          </cell>
          <cell r="E825" t="str">
            <v>M2</v>
          </cell>
          <cell r="F825">
            <v>18700</v>
          </cell>
          <cell r="G825">
            <v>3571700</v>
          </cell>
        </row>
        <row r="826">
          <cell r="A826" t="str">
            <v>2) 거 푸 집</v>
          </cell>
          <cell r="G826">
            <v>22384000</v>
          </cell>
        </row>
        <row r="827">
          <cell r="A827" t="str">
            <v>합판 3회</v>
          </cell>
          <cell r="B827" t="str">
            <v>(0-7M)</v>
          </cell>
          <cell r="C827">
            <v>833</v>
          </cell>
          <cell r="E827" t="str">
            <v>M2</v>
          </cell>
          <cell r="F827">
            <v>18000</v>
          </cell>
          <cell r="G827">
            <v>14994000</v>
          </cell>
        </row>
        <row r="828">
          <cell r="A828" t="str">
            <v>합판 4회</v>
          </cell>
          <cell r="C828">
            <v>104</v>
          </cell>
          <cell r="E828" t="str">
            <v>M2</v>
          </cell>
          <cell r="F828">
            <v>15000</v>
          </cell>
          <cell r="G828">
            <v>1560000</v>
          </cell>
        </row>
        <row r="829">
          <cell r="A829" t="str">
            <v>합판 6회</v>
          </cell>
          <cell r="C829">
            <v>15</v>
          </cell>
          <cell r="E829" t="str">
            <v>M2</v>
          </cell>
          <cell r="F829">
            <v>12000</v>
          </cell>
          <cell r="G829">
            <v>180000</v>
          </cell>
        </row>
        <row r="830">
          <cell r="A830" t="str">
            <v>무늬거푸집</v>
          </cell>
          <cell r="B830" t="str">
            <v>(0-7m)</v>
          </cell>
          <cell r="C830">
            <v>226</v>
          </cell>
          <cell r="E830" t="str">
            <v>M2</v>
          </cell>
          <cell r="F830">
            <v>25000</v>
          </cell>
          <cell r="G830">
            <v>5650000</v>
          </cell>
        </row>
        <row r="831">
          <cell r="A831" t="str">
            <v>3) 강관비계</v>
          </cell>
          <cell r="B831" t="str">
            <v>(손율:3개월)</v>
          </cell>
          <cell r="C831">
            <v>439</v>
          </cell>
          <cell r="E831" t="str">
            <v>M2</v>
          </cell>
          <cell r="F831">
            <v>6300</v>
          </cell>
          <cell r="G831">
            <v>2765700</v>
          </cell>
        </row>
        <row r="832">
          <cell r="A832" t="str">
            <v>4) 동바리공</v>
          </cell>
          <cell r="G832">
            <v>8824700</v>
          </cell>
        </row>
        <row r="833">
          <cell r="A833" t="str">
            <v>강관동바리</v>
          </cell>
          <cell r="C833">
            <v>65</v>
          </cell>
          <cell r="E833" t="str">
            <v>공/M3</v>
          </cell>
          <cell r="F833">
            <v>12400</v>
          </cell>
          <cell r="G833">
            <v>806000</v>
          </cell>
        </row>
        <row r="834">
          <cell r="A834" t="str">
            <v>DECK FINISHER</v>
          </cell>
          <cell r="B834" t="str">
            <v>(목재1회)</v>
          </cell>
          <cell r="C834">
            <v>229</v>
          </cell>
          <cell r="E834" t="str">
            <v>공/M3</v>
          </cell>
          <cell r="F834">
            <v>15900</v>
          </cell>
          <cell r="G834">
            <v>3641100</v>
          </cell>
        </row>
        <row r="835">
          <cell r="A835" t="str">
            <v>목재동바리</v>
          </cell>
          <cell r="B835" t="str">
            <v>(4회)</v>
          </cell>
          <cell r="C835">
            <v>288</v>
          </cell>
          <cell r="E835" t="str">
            <v>공/M3</v>
          </cell>
          <cell r="F835">
            <v>15200</v>
          </cell>
          <cell r="G835">
            <v>4377600</v>
          </cell>
        </row>
        <row r="836">
          <cell r="A836" t="str">
            <v>5) 철근가공조립</v>
          </cell>
          <cell r="G836">
            <v>29096462</v>
          </cell>
        </row>
        <row r="837">
          <cell r="A837" t="str">
            <v>철근가공조립</v>
          </cell>
          <cell r="B837" t="str">
            <v>(보통)</v>
          </cell>
          <cell r="C837">
            <v>11.852</v>
          </cell>
          <cell r="E837" t="str">
            <v>TON</v>
          </cell>
          <cell r="F837">
            <v>272000</v>
          </cell>
          <cell r="G837">
            <v>3223744</v>
          </cell>
        </row>
        <row r="838">
          <cell r="A838" t="str">
            <v>철근가공조립</v>
          </cell>
          <cell r="B838" t="str">
            <v>(복잡)</v>
          </cell>
          <cell r="C838">
            <v>32.470999999999997</v>
          </cell>
          <cell r="E838" t="str">
            <v>TON</v>
          </cell>
          <cell r="F838">
            <v>338000</v>
          </cell>
          <cell r="G838">
            <v>10975197.999999998</v>
          </cell>
        </row>
        <row r="839">
          <cell r="A839" t="str">
            <v>철근가공조립</v>
          </cell>
          <cell r="B839" t="str">
            <v>(매우복잡)</v>
          </cell>
          <cell r="C839">
            <v>39.49</v>
          </cell>
          <cell r="E839" t="str">
            <v>TON</v>
          </cell>
          <cell r="F839">
            <v>374000</v>
          </cell>
          <cell r="G839">
            <v>14769260</v>
          </cell>
        </row>
        <row r="840">
          <cell r="A840" t="str">
            <v>스페이셔설치</v>
          </cell>
          <cell r="C840">
            <v>1166</v>
          </cell>
          <cell r="E840" t="str">
            <v>M2</v>
          </cell>
          <cell r="F840">
            <v>110</v>
          </cell>
          <cell r="G840">
            <v>128260</v>
          </cell>
        </row>
        <row r="841">
          <cell r="A841" t="str">
            <v>6) 콘크리트타설</v>
          </cell>
          <cell r="G841">
            <v>5162000</v>
          </cell>
        </row>
        <row r="842">
          <cell r="A842" t="str">
            <v>콘크리트타설(철근)</v>
          </cell>
          <cell r="B842" t="str">
            <v>펌프카</v>
          </cell>
          <cell r="C842">
            <v>607</v>
          </cell>
          <cell r="E842" t="str">
            <v>M3</v>
          </cell>
          <cell r="F842">
            <v>6800</v>
          </cell>
          <cell r="G842">
            <v>4127600</v>
          </cell>
        </row>
        <row r="843">
          <cell r="A843" t="str">
            <v>콘크리트타설(무근)</v>
          </cell>
          <cell r="B843" t="str">
            <v>진동기제외</v>
          </cell>
          <cell r="C843">
            <v>50</v>
          </cell>
          <cell r="E843" t="str">
            <v>M3</v>
          </cell>
          <cell r="F843">
            <v>13800</v>
          </cell>
          <cell r="G843">
            <v>690000</v>
          </cell>
        </row>
        <row r="844">
          <cell r="A844" t="str">
            <v>섬유보강재</v>
          </cell>
          <cell r="C844">
            <v>84</v>
          </cell>
          <cell r="E844" t="str">
            <v>KG</v>
          </cell>
          <cell r="F844">
            <v>4100</v>
          </cell>
          <cell r="G844">
            <v>344400</v>
          </cell>
        </row>
        <row r="845">
          <cell r="A845" t="str">
            <v>7) 교좌장치</v>
          </cell>
          <cell r="G845">
            <v>7567000</v>
          </cell>
        </row>
        <row r="846">
          <cell r="A846" t="str">
            <v>고정단</v>
          </cell>
          <cell r="B846" t="str">
            <v>(250TON)</v>
          </cell>
          <cell r="C846">
            <v>1</v>
          </cell>
          <cell r="E846" t="str">
            <v>EA</v>
          </cell>
          <cell r="F846">
            <v>703000</v>
          </cell>
          <cell r="G846">
            <v>703000</v>
          </cell>
        </row>
        <row r="847">
          <cell r="A847" t="str">
            <v>일방향</v>
          </cell>
          <cell r="B847" t="str">
            <v>(250TON)</v>
          </cell>
          <cell r="C847">
            <v>4</v>
          </cell>
          <cell r="E847" t="str">
            <v>EA</v>
          </cell>
          <cell r="F847">
            <v>1200000</v>
          </cell>
          <cell r="G847">
            <v>4800000</v>
          </cell>
        </row>
        <row r="848">
          <cell r="A848" t="str">
            <v>양방향</v>
          </cell>
          <cell r="B848" t="str">
            <v>(250TON)</v>
          </cell>
          <cell r="C848">
            <v>3</v>
          </cell>
          <cell r="E848" t="str">
            <v>EA</v>
          </cell>
          <cell r="F848">
            <v>688000</v>
          </cell>
          <cell r="G848">
            <v>2064000</v>
          </cell>
        </row>
        <row r="849">
          <cell r="A849" t="str">
            <v>8) 신축이음장치</v>
          </cell>
          <cell r="G849">
            <v>7911000</v>
          </cell>
        </row>
        <row r="850">
          <cell r="B850" t="str">
            <v>NO,50</v>
          </cell>
          <cell r="C850">
            <v>9</v>
          </cell>
          <cell r="E850" t="str">
            <v>M</v>
          </cell>
          <cell r="F850">
            <v>414000</v>
          </cell>
          <cell r="G850">
            <v>3726000</v>
          </cell>
        </row>
        <row r="851">
          <cell r="B851" t="str">
            <v>NO,100</v>
          </cell>
          <cell r="C851">
            <v>9</v>
          </cell>
          <cell r="E851" t="str">
            <v>M</v>
          </cell>
          <cell r="F851">
            <v>465000</v>
          </cell>
          <cell r="G851">
            <v>4185000</v>
          </cell>
        </row>
        <row r="852">
          <cell r="A852" t="str">
            <v>9) 무수축콘크리트</v>
          </cell>
          <cell r="G852">
            <v>365880</v>
          </cell>
        </row>
        <row r="853">
          <cell r="A853" t="str">
            <v>몰탈</v>
          </cell>
          <cell r="B853" t="str">
            <v>1:1</v>
          </cell>
          <cell r="C853">
            <v>0.24</v>
          </cell>
          <cell r="E853" t="str">
            <v>M3</v>
          </cell>
          <cell r="F853">
            <v>37000</v>
          </cell>
          <cell r="G853">
            <v>8880</v>
          </cell>
        </row>
        <row r="854">
          <cell r="A854" t="str">
            <v>콘크리트</v>
          </cell>
          <cell r="C854">
            <v>3</v>
          </cell>
          <cell r="E854" t="str">
            <v>M3</v>
          </cell>
          <cell r="F854">
            <v>119000</v>
          </cell>
          <cell r="G854">
            <v>357000</v>
          </cell>
        </row>
        <row r="855">
          <cell r="A855" t="str">
            <v>10) 강교제작및설치</v>
          </cell>
          <cell r="G855">
            <v>341564705</v>
          </cell>
        </row>
        <row r="856">
          <cell r="A856" t="str">
            <v>강교제작(S.W.S 400)</v>
          </cell>
          <cell r="C856">
            <v>21.033999999999999</v>
          </cell>
          <cell r="E856" t="str">
            <v>TON</v>
          </cell>
          <cell r="F856">
            <v>1300000</v>
          </cell>
          <cell r="G856">
            <v>27344200</v>
          </cell>
        </row>
        <row r="857">
          <cell r="A857" t="str">
            <v>강교제작(S.W.S 490)</v>
          </cell>
          <cell r="C857">
            <v>184.01300000000001</v>
          </cell>
          <cell r="E857" t="str">
            <v>TON</v>
          </cell>
          <cell r="F857">
            <v>1400000</v>
          </cell>
          <cell r="G857">
            <v>257618200</v>
          </cell>
        </row>
        <row r="858">
          <cell r="A858" t="str">
            <v>강교운반및가설</v>
          </cell>
          <cell r="C858">
            <v>205.047</v>
          </cell>
          <cell r="E858" t="str">
            <v>TON</v>
          </cell>
          <cell r="F858">
            <v>215000</v>
          </cell>
          <cell r="G858">
            <v>44085105</v>
          </cell>
        </row>
        <row r="859">
          <cell r="A859" t="str">
            <v>가설용BENT</v>
          </cell>
          <cell r="C859">
            <v>13.907999999999999</v>
          </cell>
          <cell r="E859" t="str">
            <v>TON</v>
          </cell>
          <cell r="F859">
            <v>900000</v>
          </cell>
          <cell r="G859">
            <v>12517200</v>
          </cell>
        </row>
        <row r="860">
          <cell r="A860" t="str">
            <v>11) 강교도장</v>
          </cell>
          <cell r="G860">
            <v>37798300</v>
          </cell>
        </row>
        <row r="861">
          <cell r="A861" t="str">
            <v>강교내부도장</v>
          </cell>
          <cell r="B861" t="str">
            <v>(공장)</v>
          </cell>
          <cell r="C861">
            <v>1767</v>
          </cell>
          <cell r="E861" t="str">
            <v>M2</v>
          </cell>
          <cell r="F861">
            <v>10100</v>
          </cell>
          <cell r="G861">
            <v>17846700</v>
          </cell>
        </row>
        <row r="862">
          <cell r="A862" t="str">
            <v>강교SPLICER</v>
          </cell>
          <cell r="B862" t="str">
            <v>(공장)</v>
          </cell>
          <cell r="C862">
            <v>291</v>
          </cell>
          <cell r="E862" t="str">
            <v>M2</v>
          </cell>
          <cell r="F862">
            <v>5600</v>
          </cell>
          <cell r="G862">
            <v>1629600</v>
          </cell>
        </row>
        <row r="863">
          <cell r="A863" t="str">
            <v>내부볼트및SPLICER도장</v>
          </cell>
          <cell r="B863" t="str">
            <v>(현장)</v>
          </cell>
          <cell r="C863">
            <v>46</v>
          </cell>
          <cell r="E863" t="str">
            <v>M2</v>
          </cell>
          <cell r="F863">
            <v>15700</v>
          </cell>
          <cell r="G863">
            <v>722200</v>
          </cell>
        </row>
        <row r="864">
          <cell r="A864" t="str">
            <v>강교외부도장</v>
          </cell>
          <cell r="B864" t="str">
            <v>(공장)</v>
          </cell>
          <cell r="C864">
            <v>1303</v>
          </cell>
          <cell r="E864" t="str">
            <v>M2</v>
          </cell>
          <cell r="F864">
            <v>10400</v>
          </cell>
          <cell r="G864">
            <v>13551200</v>
          </cell>
        </row>
        <row r="865">
          <cell r="A865" t="str">
            <v>강교외부도장</v>
          </cell>
          <cell r="B865" t="str">
            <v>(현장)</v>
          </cell>
          <cell r="C865">
            <v>1303</v>
          </cell>
          <cell r="E865" t="str">
            <v>M2</v>
          </cell>
          <cell r="F865">
            <v>1500</v>
          </cell>
          <cell r="G865">
            <v>1954500</v>
          </cell>
        </row>
        <row r="866">
          <cell r="A866" t="str">
            <v>외부포장면도장</v>
          </cell>
          <cell r="B866" t="str">
            <v>(공장)</v>
          </cell>
          <cell r="C866">
            <v>264</v>
          </cell>
          <cell r="E866" t="str">
            <v>M2</v>
          </cell>
          <cell r="F866">
            <v>5700</v>
          </cell>
          <cell r="G866">
            <v>1504800</v>
          </cell>
        </row>
        <row r="867">
          <cell r="A867" t="str">
            <v>외부볼트및SPLICE</v>
          </cell>
          <cell r="B867" t="str">
            <v>(현장)</v>
          </cell>
          <cell r="C867">
            <v>83</v>
          </cell>
          <cell r="E867" t="str">
            <v>M2</v>
          </cell>
          <cell r="F867">
            <v>7100</v>
          </cell>
          <cell r="G867">
            <v>589300</v>
          </cell>
        </row>
        <row r="868">
          <cell r="A868" t="str">
            <v>12) 표면처리</v>
          </cell>
          <cell r="G868">
            <v>1334000</v>
          </cell>
        </row>
        <row r="869">
          <cell r="A869" t="str">
            <v>슬라브양생</v>
          </cell>
          <cell r="B869" t="str">
            <v>(피막양생)</v>
          </cell>
          <cell r="C869">
            <v>450</v>
          </cell>
          <cell r="E869" t="str">
            <v>M2</v>
          </cell>
          <cell r="F869">
            <v>200</v>
          </cell>
          <cell r="G869">
            <v>90000</v>
          </cell>
        </row>
        <row r="870">
          <cell r="A870" t="str">
            <v>교면방수</v>
          </cell>
          <cell r="B870" t="str">
            <v>(침투식)</v>
          </cell>
          <cell r="C870">
            <v>450</v>
          </cell>
          <cell r="E870" t="str">
            <v>M2</v>
          </cell>
          <cell r="F870">
            <v>2100</v>
          </cell>
          <cell r="G870">
            <v>945000</v>
          </cell>
        </row>
        <row r="871">
          <cell r="A871" t="str">
            <v>배면방수</v>
          </cell>
          <cell r="B871" t="str">
            <v>(아스팔트)</v>
          </cell>
          <cell r="C871">
            <v>125</v>
          </cell>
          <cell r="E871" t="str">
            <v>M2</v>
          </cell>
          <cell r="F871">
            <v>1600</v>
          </cell>
          <cell r="G871">
            <v>200000</v>
          </cell>
        </row>
        <row r="872">
          <cell r="A872" t="str">
            <v>데크휘니샤 면고르기</v>
          </cell>
          <cell r="C872">
            <v>450</v>
          </cell>
          <cell r="E872" t="str">
            <v>M2</v>
          </cell>
          <cell r="F872">
            <v>220</v>
          </cell>
          <cell r="G872">
            <v>99000</v>
          </cell>
        </row>
        <row r="873">
          <cell r="A873" t="str">
            <v>13) 배수시설</v>
          </cell>
          <cell r="G873">
            <v>3228500</v>
          </cell>
        </row>
        <row r="874">
          <cell r="A874" t="str">
            <v>가)일 반 용</v>
          </cell>
          <cell r="G874">
            <v>2513200</v>
          </cell>
        </row>
        <row r="875">
          <cell r="A875" t="str">
            <v>집 수 구</v>
          </cell>
          <cell r="C875">
            <v>6</v>
          </cell>
          <cell r="E875" t="str">
            <v>EA</v>
          </cell>
          <cell r="F875">
            <v>45100</v>
          </cell>
          <cell r="G875">
            <v>270600</v>
          </cell>
        </row>
        <row r="876">
          <cell r="A876" t="str">
            <v>이 음 부</v>
          </cell>
          <cell r="C876">
            <v>4</v>
          </cell>
          <cell r="E876" t="str">
            <v>EA</v>
          </cell>
          <cell r="F876">
            <v>7900</v>
          </cell>
          <cell r="G876">
            <v>31600</v>
          </cell>
        </row>
        <row r="877">
          <cell r="A877" t="str">
            <v>직    관</v>
          </cell>
          <cell r="C877">
            <v>66</v>
          </cell>
          <cell r="E877" t="str">
            <v>M</v>
          </cell>
          <cell r="F877">
            <v>33500</v>
          </cell>
          <cell r="G877">
            <v>2211000</v>
          </cell>
        </row>
        <row r="878">
          <cell r="A878" t="str">
            <v>나)신축이음용</v>
          </cell>
          <cell r="G878">
            <v>715300</v>
          </cell>
        </row>
        <row r="879">
          <cell r="A879" t="str">
            <v>집 수 구</v>
          </cell>
          <cell r="C879">
            <v>4</v>
          </cell>
          <cell r="E879" t="str">
            <v>EA</v>
          </cell>
          <cell r="F879">
            <v>21800</v>
          </cell>
          <cell r="G879">
            <v>87200</v>
          </cell>
        </row>
        <row r="880">
          <cell r="A880" t="str">
            <v>곡    관</v>
          </cell>
          <cell r="C880">
            <v>12</v>
          </cell>
          <cell r="E880" t="str">
            <v>EA</v>
          </cell>
          <cell r="F880">
            <v>10000</v>
          </cell>
          <cell r="G880">
            <v>120000</v>
          </cell>
        </row>
        <row r="881">
          <cell r="A881" t="str">
            <v>이 음 부</v>
          </cell>
          <cell r="C881">
            <v>28</v>
          </cell>
          <cell r="E881" t="str">
            <v>EA</v>
          </cell>
          <cell r="F881">
            <v>2300</v>
          </cell>
          <cell r="G881">
            <v>64400</v>
          </cell>
        </row>
        <row r="882">
          <cell r="A882" t="str">
            <v>직    관</v>
          </cell>
          <cell r="C882">
            <v>17</v>
          </cell>
          <cell r="E882" t="str">
            <v>M</v>
          </cell>
          <cell r="F882">
            <v>26100</v>
          </cell>
          <cell r="G882">
            <v>443700</v>
          </cell>
        </row>
        <row r="883">
          <cell r="A883" t="str">
            <v>14) 교명주및명판</v>
          </cell>
          <cell r="G883">
            <v>3340400</v>
          </cell>
        </row>
        <row r="884">
          <cell r="A884" t="str">
            <v>교명주</v>
          </cell>
          <cell r="B884" t="str">
            <v>(화강석)</v>
          </cell>
          <cell r="C884">
            <v>4</v>
          </cell>
          <cell r="E884" t="str">
            <v>EA</v>
          </cell>
          <cell r="F884">
            <v>800000</v>
          </cell>
          <cell r="G884">
            <v>3200000</v>
          </cell>
        </row>
        <row r="885">
          <cell r="A885" t="str">
            <v>설명판</v>
          </cell>
          <cell r="B885" t="str">
            <v>(황동주물)</v>
          </cell>
          <cell r="C885">
            <v>2</v>
          </cell>
          <cell r="E885" t="str">
            <v>EA</v>
          </cell>
          <cell r="F885">
            <v>48400</v>
          </cell>
          <cell r="G885">
            <v>96800</v>
          </cell>
        </row>
        <row r="886">
          <cell r="A886" t="str">
            <v>교명판</v>
          </cell>
          <cell r="B886" t="str">
            <v>(황동주물)</v>
          </cell>
          <cell r="C886">
            <v>2</v>
          </cell>
          <cell r="E886" t="str">
            <v>EA</v>
          </cell>
          <cell r="F886">
            <v>21800</v>
          </cell>
          <cell r="G886">
            <v>43600</v>
          </cell>
        </row>
        <row r="887">
          <cell r="A887" t="str">
            <v>15) T.B.M 설치</v>
          </cell>
          <cell r="C887">
            <v>1</v>
          </cell>
          <cell r="E887" t="str">
            <v>EA</v>
          </cell>
          <cell r="F887">
            <v>11300</v>
          </cell>
          <cell r="G887">
            <v>11300</v>
          </cell>
        </row>
        <row r="888">
          <cell r="A888" t="str">
            <v>16) 다웰바설치공</v>
          </cell>
          <cell r="B888" t="str">
            <v>(D=25,L=600mm)</v>
          </cell>
          <cell r="C888">
            <v>42</v>
          </cell>
          <cell r="E888" t="str">
            <v>EA</v>
          </cell>
          <cell r="F888">
            <v>12000</v>
          </cell>
          <cell r="G888">
            <v>504000</v>
          </cell>
        </row>
        <row r="889">
          <cell r="A889" t="str">
            <v>17) 전선관부설</v>
          </cell>
          <cell r="G889">
            <v>2383600</v>
          </cell>
        </row>
        <row r="890">
          <cell r="A890" t="str">
            <v>전선관부설</v>
          </cell>
          <cell r="B890" t="str">
            <v>(100 M/M)</v>
          </cell>
          <cell r="C890">
            <v>59</v>
          </cell>
          <cell r="E890" t="str">
            <v>M</v>
          </cell>
          <cell r="F890">
            <v>16600</v>
          </cell>
          <cell r="G890">
            <v>979400</v>
          </cell>
        </row>
        <row r="891">
          <cell r="A891" t="str">
            <v>전선관부설</v>
          </cell>
          <cell r="B891" t="str">
            <v>(150 M/M)</v>
          </cell>
          <cell r="C891">
            <v>59</v>
          </cell>
          <cell r="E891" t="str">
            <v>M</v>
          </cell>
          <cell r="F891">
            <v>23800</v>
          </cell>
          <cell r="G891">
            <v>1404200</v>
          </cell>
        </row>
        <row r="892">
          <cell r="A892" t="str">
            <v>18) 교량유지관리용 표지판</v>
          </cell>
          <cell r="G892">
            <v>132600</v>
          </cell>
        </row>
        <row r="893">
          <cell r="A893" t="str">
            <v>교량유지관리표</v>
          </cell>
          <cell r="B893" t="str">
            <v>1500*900m/m</v>
          </cell>
          <cell r="C893">
            <v>2</v>
          </cell>
          <cell r="E893" t="str">
            <v>EA</v>
          </cell>
          <cell r="F893">
            <v>18100</v>
          </cell>
          <cell r="G893">
            <v>36200</v>
          </cell>
        </row>
        <row r="894">
          <cell r="A894" t="str">
            <v>교량유지관리표</v>
          </cell>
          <cell r="B894" t="str">
            <v>930*350m/m</v>
          </cell>
          <cell r="C894">
            <v>4</v>
          </cell>
          <cell r="E894" t="str">
            <v>EA</v>
          </cell>
          <cell r="F894">
            <v>12200</v>
          </cell>
          <cell r="G894">
            <v>48800</v>
          </cell>
        </row>
        <row r="895">
          <cell r="A895" t="str">
            <v>교량유지관리표</v>
          </cell>
          <cell r="B895" t="str">
            <v>760*350m/m</v>
          </cell>
          <cell r="C895">
            <v>4</v>
          </cell>
          <cell r="E895" t="str">
            <v>EA</v>
          </cell>
          <cell r="F895">
            <v>11900</v>
          </cell>
          <cell r="G895">
            <v>47600</v>
          </cell>
        </row>
        <row r="896">
          <cell r="A896" t="str">
            <v>19) 방사선투과시험</v>
          </cell>
          <cell r="G896">
            <v>2592000</v>
          </cell>
        </row>
        <row r="897">
          <cell r="A897" t="str">
            <v>방사선투과시험</v>
          </cell>
          <cell r="B897" t="str">
            <v>(10-20mm)</v>
          </cell>
          <cell r="C897">
            <v>240</v>
          </cell>
          <cell r="E897" t="str">
            <v>매</v>
          </cell>
          <cell r="F897">
            <v>10800</v>
          </cell>
          <cell r="G897">
            <v>2592000</v>
          </cell>
        </row>
        <row r="898">
          <cell r="A898" t="str">
            <v>20) 점검용 계단</v>
          </cell>
          <cell r="C898">
            <v>4</v>
          </cell>
          <cell r="E898" t="str">
            <v>EA</v>
          </cell>
          <cell r="F898">
            <v>192000</v>
          </cell>
          <cell r="G898">
            <v>768000</v>
          </cell>
        </row>
        <row r="899">
          <cell r="A899" t="str">
            <v>21) 시공이음</v>
          </cell>
          <cell r="G899">
            <v>34000</v>
          </cell>
        </row>
        <row r="900">
          <cell r="B900" t="str">
            <v>(T=20mm)</v>
          </cell>
          <cell r="C900">
            <v>17</v>
          </cell>
          <cell r="E900" t="str">
            <v>M2</v>
          </cell>
          <cell r="F900">
            <v>2000</v>
          </cell>
          <cell r="G900">
            <v>34000</v>
          </cell>
        </row>
        <row r="901">
          <cell r="A901" t="str">
            <v>22) 교대보호블럭</v>
          </cell>
          <cell r="B901" t="str">
            <v>(육교용:U형브럭)</v>
          </cell>
          <cell r="C901">
            <v>49</v>
          </cell>
          <cell r="E901" t="str">
            <v>M2</v>
          </cell>
          <cell r="F901">
            <v>16900</v>
          </cell>
          <cell r="G901">
            <v>828100</v>
          </cell>
        </row>
        <row r="902">
          <cell r="A902" t="str">
            <v>23) 자재대</v>
          </cell>
          <cell r="G902">
            <v>50915437</v>
          </cell>
        </row>
        <row r="903">
          <cell r="A903" t="str">
            <v>가)포대시멘트</v>
          </cell>
          <cell r="B903" t="str">
            <v>40 KG</v>
          </cell>
          <cell r="C903">
            <v>56</v>
          </cell>
          <cell r="E903" t="str">
            <v>대</v>
          </cell>
          <cell r="F903">
            <v>1850</v>
          </cell>
          <cell r="G903">
            <v>103600</v>
          </cell>
        </row>
        <row r="904">
          <cell r="A904" t="str">
            <v>나)세골재</v>
          </cell>
          <cell r="B904" t="str">
            <v>모래</v>
          </cell>
          <cell r="C904">
            <v>1</v>
          </cell>
          <cell r="E904" t="str">
            <v>M3</v>
          </cell>
          <cell r="F904">
            <v>8200</v>
          </cell>
          <cell r="G904">
            <v>8200</v>
          </cell>
        </row>
        <row r="905">
          <cell r="A905" t="str">
            <v>다)레미콘</v>
          </cell>
          <cell r="G905">
            <v>28551000</v>
          </cell>
        </row>
        <row r="906">
          <cell r="B906" t="str">
            <v>25-270-15</v>
          </cell>
          <cell r="C906">
            <v>169</v>
          </cell>
          <cell r="E906" t="str">
            <v>M3</v>
          </cell>
          <cell r="F906">
            <v>45000</v>
          </cell>
          <cell r="G906">
            <v>7605000</v>
          </cell>
        </row>
        <row r="907">
          <cell r="B907" t="str">
            <v>25-240-15</v>
          </cell>
          <cell r="C907">
            <v>443</v>
          </cell>
          <cell r="E907" t="str">
            <v>M3</v>
          </cell>
          <cell r="F907">
            <v>43000</v>
          </cell>
          <cell r="G907">
            <v>19049000</v>
          </cell>
        </row>
        <row r="908">
          <cell r="B908" t="str">
            <v>40-210-8</v>
          </cell>
          <cell r="C908">
            <v>19</v>
          </cell>
          <cell r="E908" t="str">
            <v>M3</v>
          </cell>
          <cell r="F908">
            <v>39000</v>
          </cell>
          <cell r="G908">
            <v>741000</v>
          </cell>
        </row>
        <row r="909">
          <cell r="B909" t="str">
            <v>40-180-8</v>
          </cell>
          <cell r="C909">
            <v>4</v>
          </cell>
          <cell r="E909" t="str">
            <v>M3</v>
          </cell>
          <cell r="F909">
            <v>37000</v>
          </cell>
          <cell r="G909">
            <v>148000</v>
          </cell>
        </row>
        <row r="910">
          <cell r="B910" t="str">
            <v>40-135-8</v>
          </cell>
          <cell r="C910">
            <v>28</v>
          </cell>
          <cell r="E910" t="str">
            <v>M3</v>
          </cell>
          <cell r="F910">
            <v>36000</v>
          </cell>
          <cell r="G910">
            <v>1008000</v>
          </cell>
        </row>
        <row r="911">
          <cell r="A911" t="str">
            <v>라)철  근 (고강)</v>
          </cell>
          <cell r="G911">
            <v>7345683</v>
          </cell>
        </row>
        <row r="912">
          <cell r="B912" t="str">
            <v>H13 m/m</v>
          </cell>
          <cell r="C912">
            <v>1.1890000000000001</v>
          </cell>
          <cell r="E912" t="str">
            <v>TON</v>
          </cell>
          <cell r="F912">
            <v>271000</v>
          </cell>
          <cell r="G912">
            <v>322219</v>
          </cell>
        </row>
        <row r="913">
          <cell r="B913" t="str">
            <v>H16 - H32 m/m</v>
          </cell>
          <cell r="C913">
            <v>26.404</v>
          </cell>
          <cell r="E913" t="str">
            <v>TON</v>
          </cell>
          <cell r="F913">
            <v>266000</v>
          </cell>
          <cell r="G913">
            <v>7023464</v>
          </cell>
        </row>
        <row r="914">
          <cell r="A914" t="str">
            <v>마)철  근 (연강)</v>
          </cell>
          <cell r="G914">
            <v>15046814</v>
          </cell>
        </row>
        <row r="915">
          <cell r="B915" t="str">
            <v>D13 m/m</v>
          </cell>
          <cell r="C915">
            <v>1.9259999999999999</v>
          </cell>
          <cell r="E915" t="str">
            <v>TON</v>
          </cell>
          <cell r="F915">
            <v>261000</v>
          </cell>
          <cell r="G915">
            <v>502686</v>
          </cell>
        </row>
        <row r="916">
          <cell r="B916" t="str">
            <v>D16 - D32 m/m</v>
          </cell>
          <cell r="C916">
            <v>56.813000000000002</v>
          </cell>
          <cell r="E916" t="str">
            <v>TON</v>
          </cell>
          <cell r="F916">
            <v>256000</v>
          </cell>
          <cell r="G916">
            <v>14544128</v>
          </cell>
        </row>
        <row r="917">
          <cell r="A917" t="str">
            <v>바)고재대</v>
          </cell>
          <cell r="C917">
            <v>2.59</v>
          </cell>
          <cell r="E917" t="str">
            <v>TON</v>
          </cell>
          <cell r="F917">
            <v>-54000</v>
          </cell>
          <cell r="G917">
            <v>-139860</v>
          </cell>
        </row>
        <row r="918">
          <cell r="A918" t="str">
            <v>3.07 국 원 교(S.T BOX)</v>
          </cell>
          <cell r="G918">
            <v>3311847540</v>
          </cell>
        </row>
        <row r="919">
          <cell r="A919" t="str">
            <v>1) 토     공</v>
          </cell>
          <cell r="G919">
            <v>87454960</v>
          </cell>
        </row>
        <row r="920">
          <cell r="A920" t="str">
            <v>구조물터파기(토사)</v>
          </cell>
          <cell r="B920" t="str">
            <v>(육상:0-2M)</v>
          </cell>
          <cell r="C920">
            <v>1161</v>
          </cell>
          <cell r="E920" t="str">
            <v>M3</v>
          </cell>
          <cell r="F920">
            <v>2500</v>
          </cell>
          <cell r="G920">
            <v>2902500</v>
          </cell>
        </row>
        <row r="921">
          <cell r="A921" t="str">
            <v>구조물터파기(토사)</v>
          </cell>
          <cell r="B921" t="str">
            <v>(육상:2-4M)</v>
          </cell>
          <cell r="C921">
            <v>27</v>
          </cell>
          <cell r="E921" t="str">
            <v>M3</v>
          </cell>
          <cell r="F921">
            <v>3800</v>
          </cell>
          <cell r="G921">
            <v>102600</v>
          </cell>
        </row>
        <row r="922">
          <cell r="A922" t="str">
            <v>구조물터파기(발파암)</v>
          </cell>
          <cell r="B922" t="str">
            <v>(육상:0-2M)</v>
          </cell>
          <cell r="C922">
            <v>451</v>
          </cell>
          <cell r="E922" t="str">
            <v>M3</v>
          </cell>
          <cell r="F922">
            <v>35500</v>
          </cell>
          <cell r="G922">
            <v>16010500</v>
          </cell>
        </row>
        <row r="923">
          <cell r="A923" t="str">
            <v>구조물터파기(발파암)</v>
          </cell>
          <cell r="B923" t="str">
            <v>(육상:2-4M)</v>
          </cell>
          <cell r="C923">
            <v>776</v>
          </cell>
          <cell r="E923" t="str">
            <v>M3</v>
          </cell>
          <cell r="F923">
            <v>43600</v>
          </cell>
          <cell r="G923">
            <v>33833600</v>
          </cell>
        </row>
        <row r="924">
          <cell r="A924" t="str">
            <v>구조물터파기(발파암)</v>
          </cell>
          <cell r="B924" t="str">
            <v>(육상:4-6M)</v>
          </cell>
          <cell r="C924">
            <v>25</v>
          </cell>
          <cell r="E924" t="str">
            <v>M3</v>
          </cell>
          <cell r="F924">
            <v>51700</v>
          </cell>
          <cell r="G924">
            <v>1292500</v>
          </cell>
        </row>
        <row r="925">
          <cell r="A925" t="str">
            <v>되메우기및다짐</v>
          </cell>
          <cell r="B925" t="str">
            <v>(기계70%+인력30%)</v>
          </cell>
          <cell r="C925">
            <v>1518</v>
          </cell>
          <cell r="E925" t="str">
            <v>M3</v>
          </cell>
          <cell r="F925">
            <v>1000</v>
          </cell>
          <cell r="G925">
            <v>1518000</v>
          </cell>
        </row>
        <row r="926">
          <cell r="A926" t="str">
            <v>구조물뒷채움</v>
          </cell>
          <cell r="B926" t="str">
            <v>(현장암유용)</v>
          </cell>
          <cell r="C926">
            <v>887</v>
          </cell>
          <cell r="E926" t="str">
            <v>M3</v>
          </cell>
          <cell r="F926">
            <v>15100</v>
          </cell>
          <cell r="G926">
            <v>13393700</v>
          </cell>
        </row>
        <row r="927">
          <cell r="A927" t="str">
            <v>교대앞성토</v>
          </cell>
          <cell r="C927">
            <v>9422</v>
          </cell>
          <cell r="E927" t="str">
            <v>M3</v>
          </cell>
          <cell r="F927">
            <v>530</v>
          </cell>
          <cell r="G927">
            <v>4993660</v>
          </cell>
        </row>
        <row r="928">
          <cell r="A928" t="str">
            <v>암반청소</v>
          </cell>
          <cell r="B928" t="str">
            <v>(면고르기)</v>
          </cell>
          <cell r="C928">
            <v>717</v>
          </cell>
          <cell r="E928" t="str">
            <v>M2</v>
          </cell>
          <cell r="F928">
            <v>18700</v>
          </cell>
          <cell r="G928">
            <v>13407900</v>
          </cell>
        </row>
        <row r="929">
          <cell r="A929" t="str">
            <v>2) 강관파일공</v>
          </cell>
          <cell r="G929">
            <v>50047800</v>
          </cell>
        </row>
        <row r="930">
          <cell r="A930" t="str">
            <v>자재비</v>
          </cell>
          <cell r="B930" t="str">
            <v>(φ508M/M,T=10M/M)</v>
          </cell>
          <cell r="C930">
            <v>574</v>
          </cell>
          <cell r="E930" t="str">
            <v>M</v>
          </cell>
          <cell r="F930">
            <v>40000</v>
          </cell>
          <cell r="G930">
            <v>22960000</v>
          </cell>
        </row>
        <row r="931">
          <cell r="A931" t="str">
            <v>항타비</v>
          </cell>
          <cell r="B931" t="str">
            <v>(φ508M/M,직항)</v>
          </cell>
          <cell r="C931">
            <v>558</v>
          </cell>
          <cell r="E931" t="str">
            <v>M</v>
          </cell>
          <cell r="F931">
            <v>12100</v>
          </cell>
          <cell r="G931">
            <v>6751800</v>
          </cell>
        </row>
        <row r="932">
          <cell r="A932" t="str">
            <v>두부및선단보강</v>
          </cell>
          <cell r="B932" t="str">
            <v>(φ508M/M)</v>
          </cell>
          <cell r="C932">
            <v>82</v>
          </cell>
          <cell r="E932" t="str">
            <v>EA</v>
          </cell>
          <cell r="F932">
            <v>248000</v>
          </cell>
          <cell r="G932">
            <v>20336000</v>
          </cell>
        </row>
        <row r="933">
          <cell r="A933" t="str">
            <v>3) 거 푸 집</v>
          </cell>
          <cell r="G933">
            <v>119616000</v>
          </cell>
        </row>
        <row r="934">
          <cell r="A934" t="str">
            <v>합판 3회</v>
          </cell>
          <cell r="B934" t="str">
            <v>(0-7M)</v>
          </cell>
          <cell r="C934">
            <v>3485</v>
          </cell>
          <cell r="E934" t="str">
            <v>M2</v>
          </cell>
          <cell r="F934">
            <v>18000</v>
          </cell>
          <cell r="G934">
            <v>62730000</v>
          </cell>
        </row>
        <row r="935">
          <cell r="B935" t="str">
            <v>(7-10M)</v>
          </cell>
          <cell r="C935">
            <v>127</v>
          </cell>
          <cell r="E935" t="str">
            <v>M2</v>
          </cell>
          <cell r="F935">
            <v>19000</v>
          </cell>
          <cell r="G935">
            <v>2413000</v>
          </cell>
        </row>
        <row r="936">
          <cell r="B936" t="str">
            <v>(10-13M)</v>
          </cell>
          <cell r="C936">
            <v>35</v>
          </cell>
          <cell r="E936" t="str">
            <v>M2</v>
          </cell>
          <cell r="F936">
            <v>20000</v>
          </cell>
          <cell r="G936">
            <v>700000</v>
          </cell>
        </row>
        <row r="937">
          <cell r="B937" t="str">
            <v>(13-16M)</v>
          </cell>
          <cell r="C937">
            <v>163</v>
          </cell>
          <cell r="E937" t="str">
            <v>M2</v>
          </cell>
          <cell r="F937">
            <v>22000</v>
          </cell>
          <cell r="G937">
            <v>3586000</v>
          </cell>
        </row>
        <row r="938">
          <cell r="A938" t="str">
            <v>합판 4회</v>
          </cell>
          <cell r="C938">
            <v>770</v>
          </cell>
          <cell r="E938" t="str">
            <v>M2</v>
          </cell>
          <cell r="F938">
            <v>15000</v>
          </cell>
          <cell r="G938">
            <v>11550000</v>
          </cell>
        </row>
        <row r="939">
          <cell r="A939" t="str">
            <v>합판 6회</v>
          </cell>
          <cell r="C939">
            <v>29</v>
          </cell>
          <cell r="E939" t="str">
            <v>M2</v>
          </cell>
          <cell r="F939">
            <v>12000</v>
          </cell>
          <cell r="G939">
            <v>348000</v>
          </cell>
        </row>
        <row r="940">
          <cell r="A940" t="str">
            <v>무늬거푸집</v>
          </cell>
          <cell r="B940" t="str">
            <v>(0-7m)</v>
          </cell>
          <cell r="C940">
            <v>576</v>
          </cell>
          <cell r="E940" t="str">
            <v>M2</v>
          </cell>
          <cell r="F940">
            <v>25000</v>
          </cell>
          <cell r="G940">
            <v>14400000</v>
          </cell>
        </row>
        <row r="941">
          <cell r="A941" t="str">
            <v>원형거푸집(3회)</v>
          </cell>
          <cell r="B941" t="str">
            <v>(0-7M)</v>
          </cell>
          <cell r="C941">
            <v>475</v>
          </cell>
          <cell r="E941" t="str">
            <v>M2</v>
          </cell>
          <cell r="F941">
            <v>28000</v>
          </cell>
          <cell r="G941">
            <v>13300000</v>
          </cell>
        </row>
        <row r="942">
          <cell r="B942" t="str">
            <v>(7-10M)</v>
          </cell>
          <cell r="C942">
            <v>176</v>
          </cell>
          <cell r="E942" t="str">
            <v>M2</v>
          </cell>
          <cell r="F942">
            <v>31000</v>
          </cell>
          <cell r="G942">
            <v>5456000</v>
          </cell>
        </row>
        <row r="943">
          <cell r="B943" t="str">
            <v>(10-13M)</v>
          </cell>
          <cell r="C943">
            <v>102</v>
          </cell>
          <cell r="E943" t="str">
            <v>M2</v>
          </cell>
          <cell r="F943">
            <v>34000</v>
          </cell>
          <cell r="G943">
            <v>3468000</v>
          </cell>
        </row>
        <row r="944">
          <cell r="B944" t="str">
            <v>(13-16M)</v>
          </cell>
          <cell r="C944">
            <v>45</v>
          </cell>
          <cell r="E944" t="str">
            <v>M2</v>
          </cell>
          <cell r="F944">
            <v>37000</v>
          </cell>
          <cell r="G944">
            <v>1665000</v>
          </cell>
        </row>
        <row r="945">
          <cell r="A945" t="str">
            <v>4) 강관비계</v>
          </cell>
          <cell r="B945" t="str">
            <v>(손율:3개월)</v>
          </cell>
          <cell r="C945">
            <v>2516</v>
          </cell>
          <cell r="E945" t="str">
            <v>M2</v>
          </cell>
          <cell r="F945">
            <v>6300</v>
          </cell>
          <cell r="G945">
            <v>15850800</v>
          </cell>
        </row>
        <row r="946">
          <cell r="A946" t="str">
            <v>5) 동바리공</v>
          </cell>
          <cell r="G946">
            <v>75740800</v>
          </cell>
        </row>
        <row r="947">
          <cell r="A947" t="str">
            <v>강관동바리</v>
          </cell>
          <cell r="C947">
            <v>1294</v>
          </cell>
          <cell r="E947" t="str">
            <v>공/M3</v>
          </cell>
          <cell r="F947">
            <v>12400</v>
          </cell>
          <cell r="G947">
            <v>16045600</v>
          </cell>
        </row>
        <row r="948">
          <cell r="A948" t="str">
            <v>DECK FINISHER</v>
          </cell>
          <cell r="B948" t="str">
            <v>(목재1회)</v>
          </cell>
          <cell r="C948">
            <v>528</v>
          </cell>
          <cell r="E948" t="str">
            <v>공/M3</v>
          </cell>
          <cell r="F948">
            <v>15900</v>
          </cell>
          <cell r="G948">
            <v>8395200</v>
          </cell>
        </row>
        <row r="949">
          <cell r="A949" t="str">
            <v>목재동바리</v>
          </cell>
          <cell r="B949" t="str">
            <v>(4회)</v>
          </cell>
          <cell r="C949">
            <v>3375</v>
          </cell>
          <cell r="E949" t="str">
            <v>공/M3</v>
          </cell>
          <cell r="F949">
            <v>15200</v>
          </cell>
          <cell r="G949">
            <v>51300000</v>
          </cell>
        </row>
        <row r="950">
          <cell r="A950" t="str">
            <v>6) 철근가공조립</v>
          </cell>
          <cell r="G950">
            <v>202653220</v>
          </cell>
        </row>
        <row r="951">
          <cell r="A951" t="str">
            <v>철근가공조립</v>
          </cell>
          <cell r="B951" t="str">
            <v>(보통)</v>
          </cell>
          <cell r="C951">
            <v>58.512</v>
          </cell>
          <cell r="E951" t="str">
            <v>TON</v>
          </cell>
          <cell r="F951">
            <v>272000</v>
          </cell>
          <cell r="G951">
            <v>15915264</v>
          </cell>
        </row>
        <row r="952">
          <cell r="A952" t="str">
            <v>철근가공조립</v>
          </cell>
          <cell r="B952" t="str">
            <v>(복잡)</v>
          </cell>
          <cell r="C952">
            <v>270.54199999999997</v>
          </cell>
          <cell r="E952" t="str">
            <v>TON</v>
          </cell>
          <cell r="F952">
            <v>338000</v>
          </cell>
          <cell r="G952">
            <v>91443195.999999985</v>
          </cell>
        </row>
        <row r="953">
          <cell r="A953" t="str">
            <v>철근가공조립</v>
          </cell>
          <cell r="B953" t="str">
            <v>(매우복잡)</v>
          </cell>
          <cell r="C953">
            <v>252.79</v>
          </cell>
          <cell r="E953" t="str">
            <v>TON</v>
          </cell>
          <cell r="F953">
            <v>374000</v>
          </cell>
          <cell r="G953">
            <v>94543460</v>
          </cell>
        </row>
        <row r="954">
          <cell r="A954" t="str">
            <v>스페이셔설치</v>
          </cell>
          <cell r="C954">
            <v>6830</v>
          </cell>
          <cell r="E954" t="str">
            <v>M2</v>
          </cell>
          <cell r="F954">
            <v>110</v>
          </cell>
          <cell r="G954">
            <v>751300</v>
          </cell>
        </row>
        <row r="955">
          <cell r="A955" t="str">
            <v>7) 콘크리트타설</v>
          </cell>
          <cell r="G955">
            <v>33767900</v>
          </cell>
        </row>
        <row r="956">
          <cell r="A956" t="str">
            <v>콘크리트타설(철근)</v>
          </cell>
          <cell r="B956" t="str">
            <v>펌프카(0-15M)</v>
          </cell>
          <cell r="C956">
            <v>3493</v>
          </cell>
          <cell r="E956" t="str">
            <v>M3</v>
          </cell>
          <cell r="F956">
            <v>6800</v>
          </cell>
          <cell r="G956">
            <v>23752400</v>
          </cell>
        </row>
        <row r="957">
          <cell r="A957" t="str">
            <v>콘크리트타설(철근)</v>
          </cell>
          <cell r="B957" t="str">
            <v>펌프카(15M이상)</v>
          </cell>
          <cell r="C957">
            <v>36</v>
          </cell>
          <cell r="E957" t="str">
            <v>M3</v>
          </cell>
          <cell r="F957">
            <v>9700</v>
          </cell>
          <cell r="G957">
            <v>349200</v>
          </cell>
        </row>
        <row r="958">
          <cell r="A958" t="str">
            <v>콘크리트타설(무근)</v>
          </cell>
          <cell r="B958" t="str">
            <v>진동기제외</v>
          </cell>
          <cell r="C958">
            <v>532</v>
          </cell>
          <cell r="E958" t="str">
            <v>M3</v>
          </cell>
          <cell r="F958">
            <v>13800</v>
          </cell>
          <cell r="G958">
            <v>7341600</v>
          </cell>
        </row>
        <row r="959">
          <cell r="A959" t="str">
            <v>섬유보강재</v>
          </cell>
          <cell r="C959">
            <v>567</v>
          </cell>
          <cell r="E959" t="str">
            <v>KG</v>
          </cell>
          <cell r="F959">
            <v>4100</v>
          </cell>
          <cell r="G959">
            <v>2324700</v>
          </cell>
        </row>
        <row r="960">
          <cell r="A960" t="str">
            <v>8) 교좌장치</v>
          </cell>
          <cell r="G960">
            <v>42240000</v>
          </cell>
        </row>
        <row r="961">
          <cell r="A961" t="str">
            <v>고정단</v>
          </cell>
          <cell r="B961" t="str">
            <v>(300TON)</v>
          </cell>
          <cell r="C961">
            <v>2</v>
          </cell>
          <cell r="E961" t="str">
            <v>EA</v>
          </cell>
          <cell r="F961">
            <v>900000</v>
          </cell>
          <cell r="G961">
            <v>1800000</v>
          </cell>
        </row>
        <row r="962">
          <cell r="A962" t="str">
            <v>일방향</v>
          </cell>
          <cell r="B962" t="str">
            <v>(150TON)</v>
          </cell>
          <cell r="C962">
            <v>4</v>
          </cell>
          <cell r="E962" t="str">
            <v>EA</v>
          </cell>
          <cell r="F962">
            <v>1000000</v>
          </cell>
          <cell r="G962">
            <v>4000000</v>
          </cell>
        </row>
        <row r="963">
          <cell r="B963" t="str">
            <v>(300TON)</v>
          </cell>
          <cell r="C963">
            <v>12</v>
          </cell>
          <cell r="E963" t="str">
            <v>EA</v>
          </cell>
          <cell r="F963">
            <v>1400000</v>
          </cell>
          <cell r="G963">
            <v>16800000</v>
          </cell>
        </row>
        <row r="964">
          <cell r="A964" t="str">
            <v>양방향</v>
          </cell>
          <cell r="B964" t="str">
            <v>(150TON)</v>
          </cell>
          <cell r="C964">
            <v>20</v>
          </cell>
          <cell r="E964" t="str">
            <v>EA</v>
          </cell>
          <cell r="F964">
            <v>582000</v>
          </cell>
          <cell r="G964">
            <v>11640000</v>
          </cell>
        </row>
        <row r="965">
          <cell r="B965" t="str">
            <v>(300TON)</v>
          </cell>
          <cell r="C965">
            <v>10</v>
          </cell>
          <cell r="E965" t="str">
            <v>EA</v>
          </cell>
          <cell r="F965">
            <v>800000</v>
          </cell>
          <cell r="G965">
            <v>8000000</v>
          </cell>
        </row>
        <row r="966">
          <cell r="A966" t="str">
            <v>9) 신축이음장치</v>
          </cell>
          <cell r="G966">
            <v>62785000</v>
          </cell>
        </row>
        <row r="967">
          <cell r="B967" t="str">
            <v>NO,100</v>
          </cell>
          <cell r="C967">
            <v>29</v>
          </cell>
          <cell r="E967" t="str">
            <v>M</v>
          </cell>
          <cell r="F967">
            <v>465000</v>
          </cell>
          <cell r="G967">
            <v>13485000</v>
          </cell>
        </row>
        <row r="968">
          <cell r="B968" t="str">
            <v>NO,150</v>
          </cell>
          <cell r="C968">
            <v>29</v>
          </cell>
          <cell r="E968" t="str">
            <v>M</v>
          </cell>
          <cell r="F968">
            <v>1700000</v>
          </cell>
          <cell r="G968">
            <v>49300000</v>
          </cell>
        </row>
        <row r="969">
          <cell r="A969" t="str">
            <v>10) 무수축콘크리트</v>
          </cell>
          <cell r="G969">
            <v>1621000</v>
          </cell>
        </row>
        <row r="970">
          <cell r="A970" t="str">
            <v>몰탈</v>
          </cell>
          <cell r="B970" t="str">
            <v>1:1</v>
          </cell>
          <cell r="C970">
            <v>2</v>
          </cell>
          <cell r="E970" t="str">
            <v>M3</v>
          </cell>
          <cell r="F970">
            <v>37000</v>
          </cell>
          <cell r="G970">
            <v>74000</v>
          </cell>
        </row>
        <row r="971">
          <cell r="A971" t="str">
            <v>콘크리트</v>
          </cell>
          <cell r="C971">
            <v>13</v>
          </cell>
          <cell r="E971" t="str">
            <v>M3</v>
          </cell>
          <cell r="F971">
            <v>119000</v>
          </cell>
          <cell r="G971">
            <v>1547000</v>
          </cell>
        </row>
        <row r="972">
          <cell r="A972" t="str">
            <v>11) 강교제작및설치</v>
          </cell>
          <cell r="G972">
            <v>1893660488</v>
          </cell>
        </row>
        <row r="973">
          <cell r="A973" t="str">
            <v>강교제작(S.W.S 400)</v>
          </cell>
          <cell r="C973">
            <v>157.334</v>
          </cell>
          <cell r="E973" t="str">
            <v>TON</v>
          </cell>
          <cell r="F973">
            <v>1300000</v>
          </cell>
          <cell r="G973">
            <v>204534200</v>
          </cell>
        </row>
        <row r="974">
          <cell r="A974" t="str">
            <v>강교제작(S.W.S 490)</v>
          </cell>
          <cell r="C974">
            <v>1036.3430000000001</v>
          </cell>
          <cell r="E974" t="str">
            <v>TON</v>
          </cell>
          <cell r="F974">
            <v>1300000</v>
          </cell>
          <cell r="G974">
            <v>1347245900</v>
          </cell>
        </row>
        <row r="975">
          <cell r="A975" t="str">
            <v>강교운반및가설</v>
          </cell>
          <cell r="C975">
            <v>1193.6769999999999</v>
          </cell>
          <cell r="E975" t="str">
            <v>TON</v>
          </cell>
          <cell r="F975">
            <v>244000</v>
          </cell>
          <cell r="G975">
            <v>291257188</v>
          </cell>
        </row>
        <row r="976">
          <cell r="A976" t="str">
            <v>가설용BENT</v>
          </cell>
          <cell r="C976">
            <v>56.247999999999998</v>
          </cell>
          <cell r="E976" t="str">
            <v>TON</v>
          </cell>
          <cell r="F976">
            <v>900000</v>
          </cell>
          <cell r="G976">
            <v>50623200</v>
          </cell>
        </row>
        <row r="977">
          <cell r="A977" t="str">
            <v>12) 강교도장</v>
          </cell>
          <cell r="G977">
            <v>275138200</v>
          </cell>
        </row>
        <row r="978">
          <cell r="A978" t="str">
            <v>강교내부도장</v>
          </cell>
          <cell r="B978" t="str">
            <v>(공장)</v>
          </cell>
          <cell r="C978">
            <v>13403</v>
          </cell>
          <cell r="E978" t="str">
            <v>M2</v>
          </cell>
          <cell r="F978">
            <v>10100</v>
          </cell>
          <cell r="G978">
            <v>135370300</v>
          </cell>
        </row>
        <row r="979">
          <cell r="A979" t="str">
            <v>강교SPLICER</v>
          </cell>
          <cell r="B979" t="str">
            <v>(공장)</v>
          </cell>
          <cell r="C979">
            <v>1807</v>
          </cell>
          <cell r="E979" t="str">
            <v>M2</v>
          </cell>
          <cell r="F979">
            <v>5600</v>
          </cell>
          <cell r="G979">
            <v>10119200</v>
          </cell>
        </row>
        <row r="980">
          <cell r="A980" t="str">
            <v>내부볼트및SPLICER도장</v>
          </cell>
          <cell r="B980" t="str">
            <v>(현장)</v>
          </cell>
          <cell r="C980">
            <v>263</v>
          </cell>
          <cell r="E980" t="str">
            <v>M2</v>
          </cell>
          <cell r="F980">
            <v>15700</v>
          </cell>
          <cell r="G980">
            <v>4129100</v>
          </cell>
        </row>
        <row r="981">
          <cell r="A981" t="str">
            <v>강교외부도장</v>
          </cell>
          <cell r="B981" t="str">
            <v>(공장)</v>
          </cell>
          <cell r="C981">
            <v>9252</v>
          </cell>
          <cell r="E981" t="str">
            <v>M2</v>
          </cell>
          <cell r="F981">
            <v>10400</v>
          </cell>
          <cell r="G981">
            <v>96220800</v>
          </cell>
        </row>
        <row r="982">
          <cell r="A982" t="str">
            <v>강교외부도장</v>
          </cell>
          <cell r="B982" t="str">
            <v>(현장)</v>
          </cell>
          <cell r="C982">
            <v>9252</v>
          </cell>
          <cell r="E982" t="str">
            <v>M2</v>
          </cell>
          <cell r="F982">
            <v>1500</v>
          </cell>
          <cell r="G982">
            <v>13878000</v>
          </cell>
        </row>
        <row r="983">
          <cell r="A983" t="str">
            <v>외부포장면도장</v>
          </cell>
          <cell r="B983" t="str">
            <v>(공장)</v>
          </cell>
          <cell r="C983">
            <v>1968</v>
          </cell>
          <cell r="E983" t="str">
            <v>M2</v>
          </cell>
          <cell r="F983">
            <v>5700</v>
          </cell>
          <cell r="G983">
            <v>11217600</v>
          </cell>
        </row>
        <row r="984">
          <cell r="A984" t="str">
            <v>외부볼트및SPLICE</v>
          </cell>
          <cell r="B984" t="str">
            <v>(현장)</v>
          </cell>
          <cell r="C984">
            <v>592</v>
          </cell>
          <cell r="E984" t="str">
            <v>M2</v>
          </cell>
          <cell r="F984">
            <v>7100</v>
          </cell>
          <cell r="G984">
            <v>4203200</v>
          </cell>
        </row>
        <row r="985">
          <cell r="A985" t="str">
            <v>13) 표면처리</v>
          </cell>
          <cell r="G985">
            <v>9255480</v>
          </cell>
        </row>
        <row r="986">
          <cell r="A986" t="str">
            <v>슬라브양생</v>
          </cell>
          <cell r="B986" t="str">
            <v>(피막양생)</v>
          </cell>
          <cell r="C986">
            <v>3429</v>
          </cell>
          <cell r="E986" t="str">
            <v>M2</v>
          </cell>
          <cell r="F986">
            <v>200</v>
          </cell>
          <cell r="G986">
            <v>685800</v>
          </cell>
        </row>
        <row r="987">
          <cell r="A987" t="str">
            <v>교면방수</v>
          </cell>
          <cell r="B987" t="str">
            <v>(침투식)</v>
          </cell>
          <cell r="C987">
            <v>3429</v>
          </cell>
          <cell r="E987" t="str">
            <v>M2</v>
          </cell>
          <cell r="F987">
            <v>2100</v>
          </cell>
          <cell r="G987">
            <v>7200900</v>
          </cell>
        </row>
        <row r="988">
          <cell r="A988" t="str">
            <v>배면방수</v>
          </cell>
          <cell r="B988" t="str">
            <v>(아스팔트)</v>
          </cell>
          <cell r="C988">
            <v>384</v>
          </cell>
          <cell r="E988" t="str">
            <v>M2</v>
          </cell>
          <cell r="F988">
            <v>1600</v>
          </cell>
          <cell r="G988">
            <v>614400</v>
          </cell>
        </row>
        <row r="989">
          <cell r="A989" t="str">
            <v>데크휘니샤 면고르기</v>
          </cell>
          <cell r="C989">
            <v>3429</v>
          </cell>
          <cell r="E989" t="str">
            <v>M2</v>
          </cell>
          <cell r="F989">
            <v>220</v>
          </cell>
          <cell r="G989">
            <v>754380</v>
          </cell>
        </row>
        <row r="990">
          <cell r="A990" t="str">
            <v>14) 배수시설</v>
          </cell>
          <cell r="G990">
            <v>8615100</v>
          </cell>
        </row>
        <row r="991">
          <cell r="A991" t="str">
            <v>가)일 반 용</v>
          </cell>
          <cell r="G991">
            <v>7899800</v>
          </cell>
        </row>
        <row r="992">
          <cell r="A992" t="str">
            <v>집 수 구</v>
          </cell>
          <cell r="C992">
            <v>14</v>
          </cell>
          <cell r="E992" t="str">
            <v>EA</v>
          </cell>
          <cell r="F992">
            <v>45100</v>
          </cell>
          <cell r="G992">
            <v>631400</v>
          </cell>
        </row>
        <row r="993">
          <cell r="A993" t="str">
            <v>곡    관</v>
          </cell>
          <cell r="C993">
            <v>8</v>
          </cell>
          <cell r="E993" t="str">
            <v>EA</v>
          </cell>
          <cell r="F993">
            <v>9900</v>
          </cell>
          <cell r="G993">
            <v>79200</v>
          </cell>
        </row>
        <row r="994">
          <cell r="A994" t="str">
            <v>이 음 부</v>
          </cell>
          <cell r="C994">
            <v>28</v>
          </cell>
          <cell r="E994" t="str">
            <v>EA</v>
          </cell>
          <cell r="F994">
            <v>7900</v>
          </cell>
          <cell r="G994">
            <v>221200</v>
          </cell>
        </row>
        <row r="995">
          <cell r="A995" t="str">
            <v>직    관</v>
          </cell>
          <cell r="C995">
            <v>208</v>
          </cell>
          <cell r="E995" t="str">
            <v>M</v>
          </cell>
          <cell r="F995">
            <v>33500</v>
          </cell>
          <cell r="G995">
            <v>6968000</v>
          </cell>
        </row>
        <row r="996">
          <cell r="A996" t="str">
            <v>나)신축이음용</v>
          </cell>
          <cell r="G996">
            <v>715300</v>
          </cell>
        </row>
        <row r="997">
          <cell r="A997" t="str">
            <v>집 수 구</v>
          </cell>
          <cell r="C997">
            <v>4</v>
          </cell>
          <cell r="E997" t="str">
            <v>EA</v>
          </cell>
          <cell r="F997">
            <v>21800</v>
          </cell>
          <cell r="G997">
            <v>87200</v>
          </cell>
        </row>
        <row r="998">
          <cell r="A998" t="str">
            <v>곡    관</v>
          </cell>
          <cell r="C998">
            <v>12</v>
          </cell>
          <cell r="E998" t="str">
            <v>EA</v>
          </cell>
          <cell r="F998">
            <v>10000</v>
          </cell>
          <cell r="G998">
            <v>120000</v>
          </cell>
        </row>
        <row r="999">
          <cell r="A999" t="str">
            <v>이 음 부</v>
          </cell>
          <cell r="C999">
            <v>28</v>
          </cell>
          <cell r="E999" t="str">
            <v>EA</v>
          </cell>
          <cell r="F999">
            <v>2300</v>
          </cell>
          <cell r="G999">
            <v>64400</v>
          </cell>
        </row>
        <row r="1000">
          <cell r="A1000" t="str">
            <v>직    관</v>
          </cell>
          <cell r="C1000">
            <v>17</v>
          </cell>
          <cell r="E1000" t="str">
            <v>M</v>
          </cell>
          <cell r="F1000">
            <v>26100</v>
          </cell>
          <cell r="G1000">
            <v>443700</v>
          </cell>
        </row>
        <row r="1001">
          <cell r="A1001" t="str">
            <v>15) 교명주및명판</v>
          </cell>
          <cell r="G1001">
            <v>3340400</v>
          </cell>
        </row>
        <row r="1002">
          <cell r="A1002" t="str">
            <v>교명주</v>
          </cell>
          <cell r="B1002" t="str">
            <v>(화강석)</v>
          </cell>
          <cell r="C1002">
            <v>4</v>
          </cell>
          <cell r="E1002" t="str">
            <v>EA</v>
          </cell>
          <cell r="F1002">
            <v>800000</v>
          </cell>
          <cell r="G1002">
            <v>3200000</v>
          </cell>
        </row>
        <row r="1003">
          <cell r="A1003" t="str">
            <v>설명판</v>
          </cell>
          <cell r="B1003" t="str">
            <v>(황동주물)</v>
          </cell>
          <cell r="C1003">
            <v>2</v>
          </cell>
          <cell r="E1003" t="str">
            <v>EA</v>
          </cell>
          <cell r="F1003">
            <v>48400</v>
          </cell>
          <cell r="G1003">
            <v>96800</v>
          </cell>
        </row>
        <row r="1004">
          <cell r="A1004" t="str">
            <v>교명판</v>
          </cell>
          <cell r="B1004" t="str">
            <v>(황동주물)</v>
          </cell>
          <cell r="C1004">
            <v>2</v>
          </cell>
          <cell r="E1004" t="str">
            <v>EA</v>
          </cell>
          <cell r="F1004">
            <v>21800</v>
          </cell>
          <cell r="G1004">
            <v>43600</v>
          </cell>
        </row>
        <row r="1005">
          <cell r="A1005" t="str">
            <v>16) T.B.M 설치</v>
          </cell>
          <cell r="C1005">
            <v>2</v>
          </cell>
          <cell r="E1005" t="str">
            <v>EA</v>
          </cell>
          <cell r="F1005">
            <v>11300</v>
          </cell>
          <cell r="G1005">
            <v>22600</v>
          </cell>
        </row>
        <row r="1006">
          <cell r="A1006" t="str">
            <v>17) 다웰바설치공</v>
          </cell>
          <cell r="B1006" t="str">
            <v>(D=25,L=600mm)</v>
          </cell>
          <cell r="C1006">
            <v>136</v>
          </cell>
          <cell r="E1006" t="str">
            <v>EA</v>
          </cell>
          <cell r="F1006">
            <v>12000</v>
          </cell>
          <cell r="G1006">
            <v>1632000</v>
          </cell>
        </row>
        <row r="1007">
          <cell r="A1007" t="str">
            <v>18) 전선관부설</v>
          </cell>
          <cell r="G1007">
            <v>10867600</v>
          </cell>
        </row>
        <row r="1008">
          <cell r="A1008" t="str">
            <v>전선관부설</v>
          </cell>
          <cell r="B1008" t="str">
            <v>(100 M/M)</v>
          </cell>
          <cell r="C1008">
            <v>269</v>
          </cell>
          <cell r="E1008" t="str">
            <v>M</v>
          </cell>
          <cell r="F1008">
            <v>16600</v>
          </cell>
          <cell r="G1008">
            <v>4465400</v>
          </cell>
        </row>
        <row r="1009">
          <cell r="A1009" t="str">
            <v>전선관부설</v>
          </cell>
          <cell r="B1009" t="str">
            <v>(150 M/M)</v>
          </cell>
          <cell r="C1009">
            <v>269</v>
          </cell>
          <cell r="E1009" t="str">
            <v>M</v>
          </cell>
          <cell r="F1009">
            <v>23800</v>
          </cell>
          <cell r="G1009">
            <v>6402200</v>
          </cell>
        </row>
        <row r="1010">
          <cell r="A1010" t="str">
            <v>19) 교량유지관리용 표지판</v>
          </cell>
          <cell r="G1010">
            <v>1084800</v>
          </cell>
        </row>
        <row r="1011">
          <cell r="A1011" t="str">
            <v>교량유지관리표</v>
          </cell>
          <cell r="B1011" t="str">
            <v>1500*900m/m</v>
          </cell>
          <cell r="C1011">
            <v>12</v>
          </cell>
          <cell r="E1011" t="str">
            <v>EA</v>
          </cell>
          <cell r="F1011">
            <v>18100</v>
          </cell>
          <cell r="G1011">
            <v>217200</v>
          </cell>
        </row>
        <row r="1012">
          <cell r="A1012" t="str">
            <v>교량유지관리표</v>
          </cell>
          <cell r="B1012" t="str">
            <v>930*350m/m</v>
          </cell>
          <cell r="C1012">
            <v>36</v>
          </cell>
          <cell r="E1012" t="str">
            <v>EA</v>
          </cell>
          <cell r="F1012">
            <v>12200</v>
          </cell>
          <cell r="G1012">
            <v>439200</v>
          </cell>
        </row>
        <row r="1013">
          <cell r="A1013" t="str">
            <v>교량유지관리표</v>
          </cell>
          <cell r="B1013" t="str">
            <v>760*350m/m</v>
          </cell>
          <cell r="C1013">
            <v>36</v>
          </cell>
          <cell r="E1013" t="str">
            <v>EA</v>
          </cell>
          <cell r="F1013">
            <v>11900</v>
          </cell>
          <cell r="G1013">
            <v>428400</v>
          </cell>
        </row>
        <row r="1014">
          <cell r="A1014" t="str">
            <v>20) 교량점검시설</v>
          </cell>
          <cell r="G1014">
            <v>20000000</v>
          </cell>
        </row>
        <row r="1015">
          <cell r="A1015" t="str">
            <v>교량점검시설</v>
          </cell>
          <cell r="B1015" t="str">
            <v>(확폭구간)</v>
          </cell>
          <cell r="C1015">
            <v>2</v>
          </cell>
          <cell r="E1015" t="str">
            <v>개소</v>
          </cell>
          <cell r="F1015">
            <v>10000000</v>
          </cell>
          <cell r="G1015">
            <v>20000000</v>
          </cell>
        </row>
        <row r="1016">
          <cell r="A1016" t="str">
            <v>21) 방사선투과시험</v>
          </cell>
          <cell r="G1016">
            <v>7776000</v>
          </cell>
        </row>
        <row r="1017">
          <cell r="A1017" t="str">
            <v>방사선투과시험</v>
          </cell>
          <cell r="B1017" t="str">
            <v>(10-20mm)</v>
          </cell>
          <cell r="C1017">
            <v>720</v>
          </cell>
          <cell r="E1017" t="str">
            <v>매</v>
          </cell>
          <cell r="F1017">
            <v>10800</v>
          </cell>
          <cell r="G1017">
            <v>7776000</v>
          </cell>
        </row>
        <row r="1018">
          <cell r="A1018" t="str">
            <v>22) 낙하물방지공</v>
          </cell>
          <cell r="C1018">
            <v>472</v>
          </cell>
          <cell r="E1018" t="str">
            <v>M2</v>
          </cell>
          <cell r="F1018">
            <v>4100</v>
          </cell>
          <cell r="G1018">
            <v>1935200</v>
          </cell>
        </row>
        <row r="1019">
          <cell r="A1019" t="str">
            <v>23) 점검용 계단</v>
          </cell>
          <cell r="C1019">
            <v>4</v>
          </cell>
          <cell r="E1019" t="str">
            <v>EA</v>
          </cell>
          <cell r="F1019">
            <v>192000</v>
          </cell>
          <cell r="G1019">
            <v>768000</v>
          </cell>
        </row>
        <row r="1020">
          <cell r="A1020" t="str">
            <v>24) 시공이음</v>
          </cell>
          <cell r="G1020">
            <v>318000</v>
          </cell>
        </row>
        <row r="1021">
          <cell r="B1021" t="str">
            <v>(T=10mm)</v>
          </cell>
          <cell r="C1021">
            <v>168</v>
          </cell>
          <cell r="E1021" t="str">
            <v>M2</v>
          </cell>
          <cell r="F1021">
            <v>1500</v>
          </cell>
          <cell r="G1021">
            <v>252000</v>
          </cell>
        </row>
        <row r="1022">
          <cell r="B1022" t="str">
            <v>(T=20mm)</v>
          </cell>
          <cell r="C1022">
            <v>33</v>
          </cell>
          <cell r="E1022" t="str">
            <v>M2</v>
          </cell>
          <cell r="F1022">
            <v>2000</v>
          </cell>
          <cell r="G1022">
            <v>66000</v>
          </cell>
        </row>
        <row r="1023">
          <cell r="A1023" t="str">
            <v>25) 교대보호블럭</v>
          </cell>
          <cell r="B1023" t="str">
            <v>(육교용:U형브럭)</v>
          </cell>
          <cell r="C1023">
            <v>1084</v>
          </cell>
          <cell r="E1023" t="str">
            <v>M2</v>
          </cell>
          <cell r="F1023">
            <v>39000</v>
          </cell>
          <cell r="G1023">
            <v>42276000</v>
          </cell>
        </row>
        <row r="1024">
          <cell r="A1024" t="str">
            <v>26) 수평저항 BEARING</v>
          </cell>
          <cell r="G1024">
            <v>12000000</v>
          </cell>
        </row>
        <row r="1025">
          <cell r="A1025" t="str">
            <v>수평저항 BEARING</v>
          </cell>
          <cell r="B1025" t="str">
            <v>(일반부)</v>
          </cell>
          <cell r="C1025">
            <v>12</v>
          </cell>
          <cell r="E1025" t="str">
            <v>개소</v>
          </cell>
          <cell r="F1025">
            <v>1000000</v>
          </cell>
          <cell r="G1025">
            <v>12000000</v>
          </cell>
        </row>
        <row r="1026">
          <cell r="A1026" t="str">
            <v>27) 자재대</v>
          </cell>
          <cell r="G1026">
            <v>331380192</v>
          </cell>
        </row>
        <row r="1027">
          <cell r="A1027" t="str">
            <v>가)포대시멘트</v>
          </cell>
          <cell r="B1027" t="str">
            <v>40 KG</v>
          </cell>
          <cell r="C1027">
            <v>232</v>
          </cell>
          <cell r="E1027" t="str">
            <v>대</v>
          </cell>
          <cell r="F1027">
            <v>1850</v>
          </cell>
          <cell r="G1027">
            <v>429200</v>
          </cell>
        </row>
        <row r="1028">
          <cell r="A1028" t="str">
            <v>나)세골재</v>
          </cell>
          <cell r="B1028" t="str">
            <v>모래</v>
          </cell>
          <cell r="C1028">
            <v>6</v>
          </cell>
          <cell r="E1028" t="str">
            <v>M3</v>
          </cell>
          <cell r="F1028">
            <v>8200</v>
          </cell>
          <cell r="G1028">
            <v>49200</v>
          </cell>
        </row>
        <row r="1029">
          <cell r="A1029" t="str">
            <v>다)레미콘</v>
          </cell>
          <cell r="G1029">
            <v>175789000</v>
          </cell>
        </row>
        <row r="1030">
          <cell r="B1030" t="str">
            <v>25-270-15</v>
          </cell>
          <cell r="C1030">
            <v>1146</v>
          </cell>
          <cell r="E1030" t="str">
            <v>M3</v>
          </cell>
          <cell r="F1030">
            <v>45000</v>
          </cell>
          <cell r="G1030">
            <v>51570000</v>
          </cell>
        </row>
        <row r="1031">
          <cell r="B1031" t="str">
            <v>25-240-15</v>
          </cell>
          <cell r="C1031">
            <v>2418</v>
          </cell>
          <cell r="E1031" t="str">
            <v>M3</v>
          </cell>
          <cell r="F1031">
            <v>43000</v>
          </cell>
          <cell r="G1031">
            <v>103974000</v>
          </cell>
        </row>
        <row r="1032">
          <cell r="B1032" t="str">
            <v>40-210-8</v>
          </cell>
          <cell r="C1032">
            <v>230</v>
          </cell>
          <cell r="E1032" t="str">
            <v>M3</v>
          </cell>
          <cell r="F1032">
            <v>39000</v>
          </cell>
          <cell r="G1032">
            <v>8970000</v>
          </cell>
        </row>
        <row r="1033">
          <cell r="B1033" t="str">
            <v>40-180-8</v>
          </cell>
          <cell r="C1033">
            <v>7</v>
          </cell>
          <cell r="E1033" t="str">
            <v>M3</v>
          </cell>
          <cell r="F1033">
            <v>37000</v>
          </cell>
          <cell r="G1033">
            <v>259000</v>
          </cell>
        </row>
        <row r="1034">
          <cell r="B1034" t="str">
            <v>40-135-8</v>
          </cell>
          <cell r="C1034">
            <v>306</v>
          </cell>
          <cell r="E1034" t="str">
            <v>M3</v>
          </cell>
          <cell r="F1034">
            <v>36000</v>
          </cell>
          <cell r="G1034">
            <v>11016000</v>
          </cell>
        </row>
        <row r="1035">
          <cell r="A1035" t="str">
            <v>라)철  근 (고강)</v>
          </cell>
          <cell r="G1035">
            <v>67950000</v>
          </cell>
        </row>
        <row r="1036">
          <cell r="B1036" t="str">
            <v>H13 m/m</v>
          </cell>
          <cell r="C1036">
            <v>8.8379999999999992</v>
          </cell>
          <cell r="E1036" t="str">
            <v>TON</v>
          </cell>
          <cell r="F1036">
            <v>271000</v>
          </cell>
          <cell r="G1036">
            <v>2395098</v>
          </cell>
        </row>
        <row r="1037">
          <cell r="B1037" t="str">
            <v>H16 - H32 m/m</v>
          </cell>
          <cell r="C1037">
            <v>246.447</v>
          </cell>
          <cell r="E1037" t="str">
            <v>TON</v>
          </cell>
          <cell r="F1037">
            <v>266000</v>
          </cell>
          <cell r="G1037">
            <v>65554902</v>
          </cell>
        </row>
        <row r="1038">
          <cell r="A1038" t="str">
            <v>마)철  근 (연강)</v>
          </cell>
          <cell r="G1038">
            <v>88133658</v>
          </cell>
        </row>
        <row r="1039">
          <cell r="B1039" t="str">
            <v>D13 m/m</v>
          </cell>
          <cell r="C1039">
            <v>13.266</v>
          </cell>
          <cell r="E1039" t="str">
            <v>TON</v>
          </cell>
          <cell r="F1039">
            <v>261000</v>
          </cell>
          <cell r="G1039">
            <v>3462426</v>
          </cell>
        </row>
        <row r="1040">
          <cell r="B1040" t="str">
            <v>D16 - D32 m/m</v>
          </cell>
          <cell r="C1040">
            <v>330.74700000000001</v>
          </cell>
          <cell r="E1040" t="str">
            <v>TON</v>
          </cell>
          <cell r="F1040">
            <v>256000</v>
          </cell>
          <cell r="G1040">
            <v>84671232</v>
          </cell>
        </row>
        <row r="1041">
          <cell r="A1041" t="str">
            <v>바)고재대</v>
          </cell>
          <cell r="C1041">
            <v>17.978999999999999</v>
          </cell>
          <cell r="E1041" t="str">
            <v>TON</v>
          </cell>
          <cell r="F1041">
            <v>-54000</v>
          </cell>
          <cell r="G1041">
            <v>-970866</v>
          </cell>
        </row>
        <row r="1042">
          <cell r="A1042" t="str">
            <v>3.08 국원육교(P.C BEAM)</v>
          </cell>
          <cell r="G1042">
            <v>420941699</v>
          </cell>
        </row>
        <row r="1043">
          <cell r="A1043" t="str">
            <v>1) 토     공</v>
          </cell>
          <cell r="G1043">
            <v>26852960</v>
          </cell>
        </row>
        <row r="1044">
          <cell r="A1044" t="str">
            <v>구조물터파기(토사)</v>
          </cell>
          <cell r="B1044" t="str">
            <v>(육상:0-2M)</v>
          </cell>
          <cell r="C1044">
            <v>183</v>
          </cell>
          <cell r="E1044" t="str">
            <v>M3</v>
          </cell>
          <cell r="F1044">
            <v>2500</v>
          </cell>
          <cell r="G1044">
            <v>457500</v>
          </cell>
        </row>
        <row r="1045">
          <cell r="A1045" t="str">
            <v>구조물터파기(리핑암)</v>
          </cell>
          <cell r="B1045" t="str">
            <v>(육상:0-2M)</v>
          </cell>
          <cell r="C1045">
            <v>161</v>
          </cell>
          <cell r="E1045" t="str">
            <v>M3</v>
          </cell>
          <cell r="F1045">
            <v>23000</v>
          </cell>
          <cell r="G1045">
            <v>3703000</v>
          </cell>
        </row>
        <row r="1046">
          <cell r="A1046" t="str">
            <v>구조물터파기(발파암)</v>
          </cell>
          <cell r="B1046" t="str">
            <v>(육상:0-2M)</v>
          </cell>
          <cell r="C1046">
            <v>231</v>
          </cell>
          <cell r="E1046" t="str">
            <v>M3</v>
          </cell>
          <cell r="F1046">
            <v>35500</v>
          </cell>
          <cell r="G1046">
            <v>8200500</v>
          </cell>
        </row>
        <row r="1047">
          <cell r="A1047" t="str">
            <v>되메우기및다짐</v>
          </cell>
          <cell r="B1047" t="str">
            <v>(기계70%+인력30%)</v>
          </cell>
          <cell r="C1047">
            <v>563</v>
          </cell>
          <cell r="E1047" t="str">
            <v>M3</v>
          </cell>
          <cell r="F1047">
            <v>1000</v>
          </cell>
          <cell r="G1047">
            <v>563000</v>
          </cell>
        </row>
        <row r="1048">
          <cell r="A1048" t="str">
            <v>구조물뒷채움</v>
          </cell>
          <cell r="B1048" t="str">
            <v>(현장암유용)</v>
          </cell>
          <cell r="C1048">
            <v>704</v>
          </cell>
          <cell r="E1048" t="str">
            <v>M3</v>
          </cell>
          <cell r="F1048">
            <v>15100</v>
          </cell>
          <cell r="G1048">
            <v>10630400</v>
          </cell>
        </row>
        <row r="1049">
          <cell r="A1049" t="str">
            <v>교대앞성토</v>
          </cell>
          <cell r="C1049">
            <v>402</v>
          </cell>
          <cell r="E1049" t="str">
            <v>M3</v>
          </cell>
          <cell r="F1049">
            <v>530</v>
          </cell>
          <cell r="G1049">
            <v>213060</v>
          </cell>
        </row>
        <row r="1050">
          <cell r="A1050" t="str">
            <v>암반청소</v>
          </cell>
          <cell r="B1050" t="str">
            <v>(면고르기)</v>
          </cell>
          <cell r="C1050">
            <v>165</v>
          </cell>
          <cell r="E1050" t="str">
            <v>M2</v>
          </cell>
          <cell r="F1050">
            <v>18700</v>
          </cell>
          <cell r="G1050">
            <v>3085500</v>
          </cell>
        </row>
        <row r="1051">
          <cell r="A1051" t="str">
            <v>2) 거 푸 집</v>
          </cell>
          <cell r="G1051">
            <v>35504000</v>
          </cell>
        </row>
        <row r="1052">
          <cell r="A1052" t="str">
            <v>합판 3회</v>
          </cell>
          <cell r="B1052" t="str">
            <v>(0-7M)</v>
          </cell>
          <cell r="C1052">
            <v>1417</v>
          </cell>
          <cell r="E1052" t="str">
            <v>M2</v>
          </cell>
          <cell r="F1052">
            <v>18000</v>
          </cell>
          <cell r="G1052">
            <v>25506000</v>
          </cell>
        </row>
        <row r="1053">
          <cell r="B1053" t="str">
            <v>(7-10M)</v>
          </cell>
          <cell r="C1053">
            <v>68</v>
          </cell>
          <cell r="E1053" t="str">
            <v>M2</v>
          </cell>
          <cell r="F1053">
            <v>19000</v>
          </cell>
          <cell r="G1053">
            <v>1292000</v>
          </cell>
        </row>
        <row r="1054">
          <cell r="A1054" t="str">
            <v>합판 4회</v>
          </cell>
          <cell r="C1054">
            <v>210</v>
          </cell>
          <cell r="E1054" t="str">
            <v>M2</v>
          </cell>
          <cell r="F1054">
            <v>15000</v>
          </cell>
          <cell r="G1054">
            <v>3150000</v>
          </cell>
        </row>
        <row r="1055">
          <cell r="A1055" t="str">
            <v>합판 6회</v>
          </cell>
          <cell r="C1055">
            <v>16</v>
          </cell>
          <cell r="E1055" t="str">
            <v>M2</v>
          </cell>
          <cell r="F1055">
            <v>12000</v>
          </cell>
          <cell r="G1055">
            <v>192000</v>
          </cell>
        </row>
        <row r="1056">
          <cell r="A1056" t="str">
            <v>무늬거푸집</v>
          </cell>
          <cell r="B1056" t="str">
            <v>(0-7m)</v>
          </cell>
          <cell r="C1056">
            <v>200</v>
          </cell>
          <cell r="E1056" t="str">
            <v>M2</v>
          </cell>
          <cell r="F1056">
            <v>25000</v>
          </cell>
          <cell r="G1056">
            <v>5000000</v>
          </cell>
        </row>
        <row r="1057">
          <cell r="B1057" t="str">
            <v>(7-10m)</v>
          </cell>
          <cell r="C1057">
            <v>13</v>
          </cell>
          <cell r="E1057" t="str">
            <v>M2</v>
          </cell>
          <cell r="F1057">
            <v>28000</v>
          </cell>
          <cell r="G1057">
            <v>364000</v>
          </cell>
        </row>
        <row r="1058">
          <cell r="A1058" t="str">
            <v>3) 강관비계</v>
          </cell>
          <cell r="B1058" t="str">
            <v>(손율:3개월)</v>
          </cell>
          <cell r="C1058">
            <v>698</v>
          </cell>
          <cell r="E1058" t="str">
            <v>M2</v>
          </cell>
          <cell r="F1058">
            <v>6300</v>
          </cell>
          <cell r="G1058">
            <v>4397400</v>
          </cell>
        </row>
        <row r="1059">
          <cell r="A1059" t="str">
            <v>4) 동바리공</v>
          </cell>
          <cell r="G1059">
            <v>12045300</v>
          </cell>
        </row>
        <row r="1060">
          <cell r="A1060" t="str">
            <v>강관동바리</v>
          </cell>
          <cell r="C1060">
            <v>112</v>
          </cell>
          <cell r="E1060" t="str">
            <v>공/M3</v>
          </cell>
          <cell r="F1060">
            <v>12400</v>
          </cell>
          <cell r="G1060">
            <v>1388800</v>
          </cell>
        </row>
        <row r="1061">
          <cell r="A1061" t="str">
            <v>DECK FINISHER</v>
          </cell>
          <cell r="B1061" t="str">
            <v>(목재1회)</v>
          </cell>
          <cell r="C1061">
            <v>67</v>
          </cell>
          <cell r="E1061" t="str">
            <v>공/M3</v>
          </cell>
          <cell r="F1061">
            <v>15900</v>
          </cell>
          <cell r="G1061">
            <v>1065300</v>
          </cell>
        </row>
        <row r="1062">
          <cell r="A1062" t="str">
            <v>목재동바리</v>
          </cell>
          <cell r="B1062" t="str">
            <v>(4회)</v>
          </cell>
          <cell r="C1062">
            <v>631</v>
          </cell>
          <cell r="E1062" t="str">
            <v>공/M3</v>
          </cell>
          <cell r="F1062">
            <v>15200</v>
          </cell>
          <cell r="G1062">
            <v>9591200</v>
          </cell>
        </row>
        <row r="1063">
          <cell r="A1063" t="str">
            <v>5) 철근가공조립</v>
          </cell>
          <cell r="G1063">
            <v>69211772</v>
          </cell>
        </row>
        <row r="1064">
          <cell r="A1064" t="str">
            <v>철근가공조립</v>
          </cell>
          <cell r="B1064" t="str">
            <v>(보통)</v>
          </cell>
          <cell r="C1064">
            <v>22.713999999999999</v>
          </cell>
          <cell r="E1064" t="str">
            <v>TON</v>
          </cell>
          <cell r="F1064">
            <v>272000</v>
          </cell>
          <cell r="G1064">
            <v>6178208</v>
          </cell>
        </row>
        <row r="1065">
          <cell r="A1065" t="str">
            <v>철근가공조립</v>
          </cell>
          <cell r="B1065" t="str">
            <v>(복잡)</v>
          </cell>
          <cell r="C1065">
            <v>95.436000000000007</v>
          </cell>
          <cell r="E1065" t="str">
            <v>TON</v>
          </cell>
          <cell r="F1065">
            <v>338000</v>
          </cell>
          <cell r="G1065">
            <v>32257368.000000004</v>
          </cell>
        </row>
        <row r="1066">
          <cell r="A1066" t="str">
            <v>철근가공조립</v>
          </cell>
          <cell r="B1066" t="str">
            <v>(매우복잡)</v>
          </cell>
          <cell r="C1066">
            <v>81.724000000000004</v>
          </cell>
          <cell r="E1066" t="str">
            <v>TON</v>
          </cell>
          <cell r="F1066">
            <v>374000</v>
          </cell>
          <cell r="G1066">
            <v>30564776</v>
          </cell>
        </row>
        <row r="1067">
          <cell r="A1067" t="str">
            <v>스페이셔설치</v>
          </cell>
          <cell r="C1067">
            <v>1922</v>
          </cell>
          <cell r="E1067" t="str">
            <v>M2</v>
          </cell>
          <cell r="F1067">
            <v>110</v>
          </cell>
          <cell r="G1067">
            <v>211420</v>
          </cell>
        </row>
        <row r="1068">
          <cell r="A1068" t="str">
            <v>6) 콘크리트타설</v>
          </cell>
          <cell r="G1068">
            <v>10777900</v>
          </cell>
        </row>
        <row r="1069">
          <cell r="A1069" t="str">
            <v>콘크리트타설(철근)</v>
          </cell>
          <cell r="B1069" t="str">
            <v>펌프카</v>
          </cell>
          <cell r="C1069">
            <v>1380</v>
          </cell>
          <cell r="E1069" t="str">
            <v>M3</v>
          </cell>
          <cell r="F1069">
            <v>6800</v>
          </cell>
          <cell r="G1069">
            <v>9384000</v>
          </cell>
        </row>
        <row r="1070">
          <cell r="A1070" t="str">
            <v>콘크리트타설(무근)</v>
          </cell>
          <cell r="B1070" t="str">
            <v>진동기제외</v>
          </cell>
          <cell r="C1070">
            <v>71</v>
          </cell>
          <cell r="E1070" t="str">
            <v>M3</v>
          </cell>
          <cell r="F1070">
            <v>13800</v>
          </cell>
          <cell r="G1070">
            <v>979800</v>
          </cell>
        </row>
        <row r="1071">
          <cell r="A1071" t="str">
            <v>섬유보강재</v>
          </cell>
          <cell r="C1071">
            <v>101</v>
          </cell>
          <cell r="E1071" t="str">
            <v>KG</v>
          </cell>
          <cell r="F1071">
            <v>4100</v>
          </cell>
          <cell r="G1071">
            <v>414100</v>
          </cell>
        </row>
        <row r="1072">
          <cell r="A1072" t="str">
            <v>7) 교좌장치</v>
          </cell>
          <cell r="G1072">
            <v>20400000</v>
          </cell>
        </row>
        <row r="1073">
          <cell r="A1073" t="str">
            <v>고정단</v>
          </cell>
          <cell r="B1073" t="str">
            <v>(135TON)</v>
          </cell>
          <cell r="C1073">
            <v>2</v>
          </cell>
          <cell r="E1073" t="str">
            <v>EA</v>
          </cell>
          <cell r="F1073">
            <v>1100000</v>
          </cell>
          <cell r="G1073">
            <v>2200000</v>
          </cell>
        </row>
        <row r="1074">
          <cell r="A1074" t="str">
            <v>일방향</v>
          </cell>
          <cell r="B1074" t="str">
            <v>(135TON)</v>
          </cell>
          <cell r="C1074">
            <v>10</v>
          </cell>
          <cell r="E1074" t="str">
            <v>EA</v>
          </cell>
          <cell r="F1074">
            <v>1100000</v>
          </cell>
          <cell r="G1074">
            <v>11000000</v>
          </cell>
        </row>
        <row r="1075">
          <cell r="A1075" t="str">
            <v>양방향</v>
          </cell>
          <cell r="B1075" t="str">
            <v>(135TON)</v>
          </cell>
          <cell r="C1075">
            <v>8</v>
          </cell>
          <cell r="E1075" t="str">
            <v>EA</v>
          </cell>
          <cell r="F1075">
            <v>900000</v>
          </cell>
          <cell r="G1075">
            <v>7200000</v>
          </cell>
        </row>
        <row r="1076">
          <cell r="A1076" t="str">
            <v>8) 신축이음장치</v>
          </cell>
          <cell r="G1076">
            <v>16146000</v>
          </cell>
        </row>
        <row r="1077">
          <cell r="A1077" t="str">
            <v>신축이음장치</v>
          </cell>
          <cell r="B1077" t="str">
            <v>NO,50</v>
          </cell>
          <cell r="C1077">
            <v>39</v>
          </cell>
          <cell r="E1077" t="str">
            <v>M</v>
          </cell>
          <cell r="F1077">
            <v>414000</v>
          </cell>
          <cell r="G1077">
            <v>16146000</v>
          </cell>
        </row>
        <row r="1078">
          <cell r="A1078" t="str">
            <v>9) 무수축콘크리트</v>
          </cell>
          <cell r="G1078">
            <v>870000</v>
          </cell>
        </row>
        <row r="1079">
          <cell r="A1079" t="str">
            <v>몰탈</v>
          </cell>
          <cell r="B1079" t="str">
            <v>1:1</v>
          </cell>
          <cell r="C1079">
            <v>1</v>
          </cell>
          <cell r="E1079" t="str">
            <v>M3</v>
          </cell>
          <cell r="F1079">
            <v>37000</v>
          </cell>
          <cell r="G1079">
            <v>37000</v>
          </cell>
        </row>
        <row r="1080">
          <cell r="A1080" t="str">
            <v>콘크리트</v>
          </cell>
          <cell r="C1080">
            <v>7</v>
          </cell>
          <cell r="E1080" t="str">
            <v>M3</v>
          </cell>
          <cell r="F1080">
            <v>119000</v>
          </cell>
          <cell r="G1080">
            <v>833000</v>
          </cell>
        </row>
        <row r="1081">
          <cell r="A1081" t="str">
            <v>10) P.C빔 제작및가설</v>
          </cell>
          <cell r="G1081">
            <v>59000000</v>
          </cell>
        </row>
        <row r="1082">
          <cell r="A1082" t="str">
            <v>P.C 빔제작</v>
          </cell>
          <cell r="B1082" t="str">
            <v>L=30.0M DB-24</v>
          </cell>
          <cell r="C1082">
            <v>10</v>
          </cell>
          <cell r="E1082" t="str">
            <v>본</v>
          </cell>
          <cell r="F1082">
            <v>5000000</v>
          </cell>
          <cell r="G1082">
            <v>50000000</v>
          </cell>
        </row>
        <row r="1083">
          <cell r="A1083" t="str">
            <v>P.C 빔설치</v>
          </cell>
          <cell r="B1083" t="str">
            <v>L=30.0M</v>
          </cell>
          <cell r="C1083">
            <v>10</v>
          </cell>
          <cell r="E1083" t="str">
            <v>본</v>
          </cell>
          <cell r="F1083">
            <v>900000</v>
          </cell>
          <cell r="G1083">
            <v>9000000</v>
          </cell>
        </row>
        <row r="1084">
          <cell r="A1084" t="str">
            <v>11) 표면처리</v>
          </cell>
          <cell r="G1084">
            <v>1950760</v>
          </cell>
        </row>
        <row r="1085">
          <cell r="A1085" t="str">
            <v>슬라브양생</v>
          </cell>
          <cell r="B1085" t="str">
            <v>(피막양생)</v>
          </cell>
          <cell r="C1085">
            <v>583</v>
          </cell>
          <cell r="E1085" t="str">
            <v>M2</v>
          </cell>
          <cell r="F1085">
            <v>200</v>
          </cell>
          <cell r="G1085">
            <v>116600</v>
          </cell>
        </row>
        <row r="1086">
          <cell r="A1086" t="str">
            <v>교면방수</v>
          </cell>
          <cell r="B1086" t="str">
            <v>(침투식)</v>
          </cell>
          <cell r="C1086">
            <v>583</v>
          </cell>
          <cell r="E1086" t="str">
            <v>M2</v>
          </cell>
          <cell r="F1086">
            <v>2100</v>
          </cell>
          <cell r="G1086">
            <v>1224300</v>
          </cell>
        </row>
        <row r="1087">
          <cell r="A1087" t="str">
            <v>배면방수</v>
          </cell>
          <cell r="B1087" t="str">
            <v>(아스팔트)</v>
          </cell>
          <cell r="C1087">
            <v>301</v>
          </cell>
          <cell r="E1087" t="str">
            <v>M2</v>
          </cell>
          <cell r="F1087">
            <v>1600</v>
          </cell>
          <cell r="G1087">
            <v>481600</v>
          </cell>
        </row>
        <row r="1088">
          <cell r="A1088" t="str">
            <v>데크휘니샤 면고르기</v>
          </cell>
          <cell r="C1088">
            <v>583</v>
          </cell>
          <cell r="E1088" t="str">
            <v>M2</v>
          </cell>
          <cell r="F1088">
            <v>220</v>
          </cell>
          <cell r="G1088">
            <v>128260</v>
          </cell>
        </row>
        <row r="1089">
          <cell r="A1089" t="str">
            <v>12) 배수시설</v>
          </cell>
          <cell r="G1089">
            <v>2465700</v>
          </cell>
        </row>
        <row r="1090">
          <cell r="A1090" t="str">
            <v>가)일 반 용</v>
          </cell>
          <cell r="G1090">
            <v>1910200</v>
          </cell>
        </row>
        <row r="1091">
          <cell r="A1091" t="str">
            <v>집 수 구</v>
          </cell>
          <cell r="C1091">
            <v>6</v>
          </cell>
          <cell r="E1091" t="str">
            <v>EA</v>
          </cell>
          <cell r="F1091">
            <v>45100</v>
          </cell>
          <cell r="G1091">
            <v>270600</v>
          </cell>
        </row>
        <row r="1092">
          <cell r="A1092" t="str">
            <v>이 음 부</v>
          </cell>
          <cell r="C1092">
            <v>4</v>
          </cell>
          <cell r="E1092" t="str">
            <v>EA</v>
          </cell>
          <cell r="F1092">
            <v>7900</v>
          </cell>
          <cell r="G1092">
            <v>31600</v>
          </cell>
        </row>
        <row r="1093">
          <cell r="A1093" t="str">
            <v>직    관</v>
          </cell>
          <cell r="C1093">
            <v>48</v>
          </cell>
          <cell r="E1093" t="str">
            <v>M</v>
          </cell>
          <cell r="F1093">
            <v>33500</v>
          </cell>
          <cell r="G1093">
            <v>1608000</v>
          </cell>
        </row>
        <row r="1094">
          <cell r="A1094" t="str">
            <v>나)신축이음용</v>
          </cell>
          <cell r="G1094">
            <v>555500</v>
          </cell>
        </row>
        <row r="1095">
          <cell r="A1095" t="str">
            <v>집 수 구</v>
          </cell>
          <cell r="C1095">
            <v>4</v>
          </cell>
          <cell r="E1095" t="str">
            <v>EA</v>
          </cell>
          <cell r="F1095">
            <v>21800</v>
          </cell>
          <cell r="G1095">
            <v>87200</v>
          </cell>
        </row>
        <row r="1096">
          <cell r="A1096" t="str">
            <v>곡    관</v>
          </cell>
          <cell r="C1096">
            <v>4</v>
          </cell>
          <cell r="E1096" t="str">
            <v>EA</v>
          </cell>
          <cell r="F1096">
            <v>10000</v>
          </cell>
          <cell r="G1096">
            <v>40000</v>
          </cell>
        </row>
        <row r="1097">
          <cell r="A1097" t="str">
            <v>이 음 부</v>
          </cell>
          <cell r="C1097">
            <v>16</v>
          </cell>
          <cell r="E1097" t="str">
            <v>EA</v>
          </cell>
          <cell r="F1097">
            <v>2300</v>
          </cell>
          <cell r="G1097">
            <v>36800</v>
          </cell>
        </row>
        <row r="1098">
          <cell r="A1098" t="str">
            <v>직    관</v>
          </cell>
          <cell r="C1098">
            <v>15</v>
          </cell>
          <cell r="E1098" t="str">
            <v>M</v>
          </cell>
          <cell r="F1098">
            <v>26100</v>
          </cell>
          <cell r="G1098">
            <v>391500</v>
          </cell>
        </row>
        <row r="1099">
          <cell r="A1099" t="str">
            <v>13) 교명주및명판</v>
          </cell>
          <cell r="G1099">
            <v>3340400</v>
          </cell>
        </row>
        <row r="1100">
          <cell r="A1100" t="str">
            <v>교명주</v>
          </cell>
          <cell r="B1100" t="str">
            <v>(화강석)</v>
          </cell>
          <cell r="C1100">
            <v>4</v>
          </cell>
          <cell r="E1100" t="str">
            <v>EA</v>
          </cell>
          <cell r="F1100">
            <v>800000</v>
          </cell>
          <cell r="G1100">
            <v>3200000</v>
          </cell>
        </row>
        <row r="1101">
          <cell r="A1101" t="str">
            <v>설명판</v>
          </cell>
          <cell r="B1101" t="str">
            <v>(황동주물)</v>
          </cell>
          <cell r="C1101">
            <v>2</v>
          </cell>
          <cell r="E1101" t="str">
            <v>EA</v>
          </cell>
          <cell r="F1101">
            <v>48400</v>
          </cell>
          <cell r="G1101">
            <v>96800</v>
          </cell>
        </row>
        <row r="1102">
          <cell r="A1102" t="str">
            <v>교명판</v>
          </cell>
          <cell r="B1102" t="str">
            <v>(황동주물)</v>
          </cell>
          <cell r="C1102">
            <v>2</v>
          </cell>
          <cell r="E1102" t="str">
            <v>EA</v>
          </cell>
          <cell r="F1102">
            <v>21800</v>
          </cell>
          <cell r="G1102">
            <v>43600</v>
          </cell>
        </row>
        <row r="1103">
          <cell r="A1103" t="str">
            <v>14) T.B.M 설치</v>
          </cell>
          <cell r="C1103">
            <v>1</v>
          </cell>
          <cell r="E1103" t="str">
            <v>EA</v>
          </cell>
          <cell r="F1103">
            <v>11300</v>
          </cell>
          <cell r="G1103">
            <v>11300</v>
          </cell>
        </row>
        <row r="1104">
          <cell r="A1104" t="str">
            <v>15) 다웰바설치공</v>
          </cell>
          <cell r="B1104" t="str">
            <v>(D=25,L=600mm)</v>
          </cell>
          <cell r="C1104">
            <v>92</v>
          </cell>
          <cell r="E1104" t="str">
            <v>EA</v>
          </cell>
          <cell r="F1104">
            <v>12000</v>
          </cell>
          <cell r="G1104">
            <v>1104000</v>
          </cell>
        </row>
        <row r="1105">
          <cell r="A1105" t="str">
            <v>16) 전선관부설</v>
          </cell>
          <cell r="G1105">
            <v>3191600</v>
          </cell>
        </row>
        <row r="1106">
          <cell r="A1106" t="str">
            <v>전선관부설</v>
          </cell>
          <cell r="B1106" t="str">
            <v>(100 M/M)</v>
          </cell>
          <cell r="C1106">
            <v>79</v>
          </cell>
          <cell r="E1106" t="str">
            <v>M</v>
          </cell>
          <cell r="F1106">
            <v>16600</v>
          </cell>
          <cell r="G1106">
            <v>1311400</v>
          </cell>
        </row>
        <row r="1107">
          <cell r="A1107" t="str">
            <v>전선관부설</v>
          </cell>
          <cell r="B1107" t="str">
            <v>(150 M/M)</v>
          </cell>
          <cell r="C1107">
            <v>79</v>
          </cell>
          <cell r="E1107" t="str">
            <v>M</v>
          </cell>
          <cell r="F1107">
            <v>23800</v>
          </cell>
          <cell r="G1107">
            <v>1880200</v>
          </cell>
        </row>
        <row r="1108">
          <cell r="A1108" t="str">
            <v>17) 교량유지관리용 표지판</v>
          </cell>
          <cell r="G1108">
            <v>72400</v>
          </cell>
        </row>
        <row r="1109">
          <cell r="A1109" t="str">
            <v>교량유지관리표</v>
          </cell>
          <cell r="B1109" t="str">
            <v>1500*900m/m</v>
          </cell>
          <cell r="C1109">
            <v>4</v>
          </cell>
          <cell r="E1109" t="str">
            <v>EA</v>
          </cell>
          <cell r="F1109">
            <v>18100</v>
          </cell>
          <cell r="G1109">
            <v>72400</v>
          </cell>
        </row>
        <row r="1110">
          <cell r="A1110" t="str">
            <v>18) 점검용 계단</v>
          </cell>
          <cell r="C1110">
            <v>4</v>
          </cell>
          <cell r="E1110" t="str">
            <v>EA</v>
          </cell>
          <cell r="F1110">
            <v>192000</v>
          </cell>
          <cell r="G1110">
            <v>768000</v>
          </cell>
        </row>
        <row r="1111">
          <cell r="A1111" t="str">
            <v>19) 시공이음</v>
          </cell>
          <cell r="G1111">
            <v>152000</v>
          </cell>
        </row>
        <row r="1112">
          <cell r="B1112" t="str">
            <v>(T=10mm)</v>
          </cell>
          <cell r="C1112">
            <v>68</v>
          </cell>
          <cell r="E1112" t="str">
            <v>M2</v>
          </cell>
          <cell r="F1112">
            <v>1500</v>
          </cell>
          <cell r="G1112">
            <v>102000</v>
          </cell>
        </row>
        <row r="1113">
          <cell r="B1113" t="str">
            <v>(T=20mm)</v>
          </cell>
          <cell r="C1113">
            <v>25</v>
          </cell>
          <cell r="E1113" t="str">
            <v>M2</v>
          </cell>
          <cell r="F1113">
            <v>2000</v>
          </cell>
          <cell r="G1113">
            <v>50000</v>
          </cell>
        </row>
        <row r="1114">
          <cell r="A1114" t="str">
            <v>20) 교대보호블럭</v>
          </cell>
          <cell r="B1114" t="str">
            <v>(육교용:U형브럭)</v>
          </cell>
          <cell r="C1114">
            <v>184</v>
          </cell>
          <cell r="E1114" t="str">
            <v>M2</v>
          </cell>
          <cell r="F1114">
            <v>16900</v>
          </cell>
          <cell r="G1114">
            <v>3109600</v>
          </cell>
        </row>
        <row r="1115">
          <cell r="A1115" t="str">
            <v>21) 자재대</v>
          </cell>
          <cell r="G1115">
            <v>149570607</v>
          </cell>
        </row>
        <row r="1116">
          <cell r="A1116" t="str">
            <v>가)포대시멘트</v>
          </cell>
          <cell r="B1116" t="str">
            <v>40 KG</v>
          </cell>
          <cell r="C1116">
            <v>159</v>
          </cell>
          <cell r="E1116" t="str">
            <v>대</v>
          </cell>
          <cell r="F1116">
            <v>266000</v>
          </cell>
          <cell r="G1116">
            <v>42294000</v>
          </cell>
        </row>
        <row r="1117">
          <cell r="A1117" t="str">
            <v>나)세골재</v>
          </cell>
          <cell r="B1117" t="str">
            <v>모래</v>
          </cell>
          <cell r="C1117">
            <v>4</v>
          </cell>
          <cell r="E1117" t="str">
            <v>M3</v>
          </cell>
          <cell r="F1117">
            <v>39000</v>
          </cell>
          <cell r="G1117">
            <v>156000</v>
          </cell>
        </row>
        <row r="1118">
          <cell r="A1118" t="str">
            <v>다)레미콘</v>
          </cell>
          <cell r="G1118">
            <v>68513900</v>
          </cell>
        </row>
        <row r="1119">
          <cell r="B1119" t="str">
            <v>19-400-15</v>
          </cell>
          <cell r="C1119">
            <v>249</v>
          </cell>
          <cell r="E1119" t="str">
            <v>M3</v>
          </cell>
          <cell r="F1119">
            <v>78000</v>
          </cell>
          <cell r="G1119">
            <v>19422000</v>
          </cell>
        </row>
        <row r="1120">
          <cell r="B1120" t="str">
            <v>25-270-15</v>
          </cell>
          <cell r="C1120">
            <v>205</v>
          </cell>
          <cell r="E1120" t="str">
            <v>M3</v>
          </cell>
          <cell r="F1120">
            <v>46000</v>
          </cell>
          <cell r="G1120">
            <v>9430000</v>
          </cell>
        </row>
        <row r="1121">
          <cell r="B1121" t="str">
            <v>25-240-15</v>
          </cell>
          <cell r="C1121">
            <v>941</v>
          </cell>
          <cell r="E1121" t="str">
            <v>M3</v>
          </cell>
          <cell r="F1121">
            <v>39000</v>
          </cell>
          <cell r="G1121">
            <v>36699000</v>
          </cell>
        </row>
        <row r="1122">
          <cell r="B1122" t="str">
            <v>40-180-8</v>
          </cell>
          <cell r="C1122">
            <v>4</v>
          </cell>
          <cell r="E1122" t="str">
            <v>M3</v>
          </cell>
          <cell r="F1122">
            <v>256000</v>
          </cell>
          <cell r="G1122">
            <v>1024000</v>
          </cell>
        </row>
        <row r="1123">
          <cell r="B1123" t="str">
            <v>40-135-8</v>
          </cell>
          <cell r="C1123">
            <v>69</v>
          </cell>
          <cell r="E1123" t="str">
            <v>M3</v>
          </cell>
          <cell r="F1123">
            <v>28100</v>
          </cell>
          <cell r="G1123">
            <v>1938900</v>
          </cell>
        </row>
        <row r="1124">
          <cell r="A1124" t="str">
            <v>라)철  근 (고강)</v>
          </cell>
          <cell r="G1124">
            <v>7471531.0000000009</v>
          </cell>
        </row>
        <row r="1125">
          <cell r="B1125" t="str">
            <v>H13 m/m</v>
          </cell>
          <cell r="C1125">
            <v>3.109</v>
          </cell>
          <cell r="E1125" t="str">
            <v>TON</v>
          </cell>
          <cell r="F1125">
            <v>271000</v>
          </cell>
          <cell r="G1125">
            <v>842539</v>
          </cell>
        </row>
        <row r="1126">
          <cell r="B1126" t="str">
            <v>H16 - H32 m/m</v>
          </cell>
          <cell r="C1126">
            <v>34.526000000000003</v>
          </cell>
          <cell r="E1126" t="str">
            <v>TON</v>
          </cell>
          <cell r="F1126">
            <v>192000</v>
          </cell>
          <cell r="G1126">
            <v>6628992.0000000009</v>
          </cell>
        </row>
        <row r="1127">
          <cell r="A1127" t="str">
            <v>마)철  근 (연강)</v>
          </cell>
          <cell r="G1127">
            <v>31468680</v>
          </cell>
        </row>
        <row r="1128">
          <cell r="B1128" t="str">
            <v>D10 m/m</v>
          </cell>
          <cell r="C1128">
            <v>0.56699999999999995</v>
          </cell>
          <cell r="E1128" t="str">
            <v>TON</v>
          </cell>
          <cell r="F1128">
            <v>266000</v>
          </cell>
          <cell r="G1128">
            <v>150822</v>
          </cell>
        </row>
        <row r="1129">
          <cell r="B1129" t="str">
            <v>D13 m/m</v>
          </cell>
          <cell r="C1129">
            <v>3.9329999999999998</v>
          </cell>
          <cell r="E1129" t="str">
            <v>TON</v>
          </cell>
          <cell r="F1129">
            <v>261000</v>
          </cell>
          <cell r="G1129">
            <v>1026513</v>
          </cell>
        </row>
        <row r="1130">
          <cell r="B1130" t="str">
            <v>D16 - D32 m/m</v>
          </cell>
          <cell r="C1130">
            <v>163.73699999999999</v>
          </cell>
          <cell r="E1130" t="str">
            <v>TON</v>
          </cell>
          <cell r="F1130">
            <v>185000</v>
          </cell>
          <cell r="G1130">
            <v>30291345</v>
          </cell>
        </row>
        <row r="1131">
          <cell r="A1131" t="str">
            <v>바)고재대</v>
          </cell>
          <cell r="C1131">
            <v>6.1760000000000002</v>
          </cell>
          <cell r="E1131" t="str">
            <v>TON</v>
          </cell>
          <cell r="F1131">
            <v>-54000</v>
          </cell>
          <cell r="G1131">
            <v>-333504</v>
          </cell>
        </row>
        <row r="1132">
          <cell r="A1132" t="str">
            <v>3.09 소정 1교(P.C BEAM)</v>
          </cell>
          <cell r="G1132">
            <v>1766294126</v>
          </cell>
        </row>
        <row r="1133">
          <cell r="A1133" t="str">
            <v>1) 토     공</v>
          </cell>
          <cell r="G1133">
            <v>207255800</v>
          </cell>
        </row>
        <row r="1134">
          <cell r="A1134" t="str">
            <v>구조물터파기(토사)</v>
          </cell>
          <cell r="B1134" t="str">
            <v>(육상:0-2M)</v>
          </cell>
          <cell r="C1134">
            <v>843</v>
          </cell>
          <cell r="E1134" t="str">
            <v>M3</v>
          </cell>
          <cell r="F1134">
            <v>2500</v>
          </cell>
          <cell r="G1134">
            <v>2107500</v>
          </cell>
        </row>
        <row r="1135">
          <cell r="A1135" t="str">
            <v>구조물터파기(발파암)</v>
          </cell>
          <cell r="B1135" t="str">
            <v>(육상:0-2M)</v>
          </cell>
          <cell r="C1135">
            <v>1302</v>
          </cell>
          <cell r="E1135" t="str">
            <v>M3</v>
          </cell>
          <cell r="F1135">
            <v>35500</v>
          </cell>
          <cell r="G1135">
            <v>46221000</v>
          </cell>
        </row>
        <row r="1136">
          <cell r="A1136" t="str">
            <v>구조물터파기(발파암)</v>
          </cell>
          <cell r="B1136" t="str">
            <v>(육상:2-4M)</v>
          </cell>
          <cell r="C1136">
            <v>1398</v>
          </cell>
          <cell r="E1136" t="str">
            <v>M3</v>
          </cell>
          <cell r="F1136">
            <v>43600</v>
          </cell>
          <cell r="G1136">
            <v>60952800</v>
          </cell>
        </row>
        <row r="1137">
          <cell r="A1137" t="str">
            <v>구조물터파기(발파암)</v>
          </cell>
          <cell r="B1137" t="str">
            <v>(육상:4-6M)</v>
          </cell>
          <cell r="C1137">
            <v>979</v>
          </cell>
          <cell r="E1137" t="str">
            <v>M3</v>
          </cell>
          <cell r="F1137">
            <v>51700</v>
          </cell>
          <cell r="G1137">
            <v>50614300</v>
          </cell>
        </row>
        <row r="1138">
          <cell r="A1138" t="str">
            <v>구조물터파기(발파암)</v>
          </cell>
          <cell r="B1138" t="str">
            <v>(육상:6M이상)</v>
          </cell>
          <cell r="C1138">
            <v>47</v>
          </cell>
          <cell r="E1138" t="str">
            <v>M3</v>
          </cell>
          <cell r="F1138">
            <v>53800</v>
          </cell>
          <cell r="G1138">
            <v>2528600</v>
          </cell>
        </row>
        <row r="1139">
          <cell r="A1139" t="str">
            <v>되메우기및다짐</v>
          </cell>
          <cell r="B1139" t="str">
            <v>(기계70%+인력30%)</v>
          </cell>
          <cell r="C1139">
            <v>3758</v>
          </cell>
          <cell r="E1139" t="str">
            <v>M3</v>
          </cell>
          <cell r="F1139">
            <v>1000</v>
          </cell>
          <cell r="G1139">
            <v>3758000</v>
          </cell>
        </row>
        <row r="1140">
          <cell r="A1140" t="str">
            <v>구조물뒷채움</v>
          </cell>
          <cell r="B1140" t="str">
            <v>(현장암유용)</v>
          </cell>
          <cell r="C1140">
            <v>1369</v>
          </cell>
          <cell r="E1140" t="str">
            <v>M3</v>
          </cell>
          <cell r="F1140">
            <v>15100</v>
          </cell>
          <cell r="G1140">
            <v>20671900</v>
          </cell>
        </row>
        <row r="1141">
          <cell r="A1141" t="str">
            <v>암반청소</v>
          </cell>
          <cell r="B1141" t="str">
            <v>(면고르기)</v>
          </cell>
          <cell r="C1141">
            <v>1091</v>
          </cell>
          <cell r="E1141" t="str">
            <v>M2</v>
          </cell>
          <cell r="F1141">
            <v>18700</v>
          </cell>
          <cell r="G1141">
            <v>20401700</v>
          </cell>
        </row>
        <row r="1142">
          <cell r="A1142" t="str">
            <v>2) 거 푸 집</v>
          </cell>
          <cell r="G1142">
            <v>193739000</v>
          </cell>
        </row>
        <row r="1143">
          <cell r="A1143" t="str">
            <v>합판 3회</v>
          </cell>
          <cell r="B1143" t="str">
            <v>(0-7M)</v>
          </cell>
          <cell r="C1143">
            <v>4397</v>
          </cell>
          <cell r="E1143" t="str">
            <v>M2</v>
          </cell>
          <cell r="F1143">
            <v>18000</v>
          </cell>
          <cell r="G1143">
            <v>79146000</v>
          </cell>
        </row>
        <row r="1144">
          <cell r="B1144" t="str">
            <v>(7-10M)</v>
          </cell>
          <cell r="C1144">
            <v>211</v>
          </cell>
          <cell r="E1144" t="str">
            <v>M2</v>
          </cell>
          <cell r="F1144">
            <v>19000</v>
          </cell>
          <cell r="G1144">
            <v>4009000</v>
          </cell>
        </row>
        <row r="1145">
          <cell r="B1145" t="str">
            <v>(22-25M)</v>
          </cell>
          <cell r="C1145">
            <v>80</v>
          </cell>
          <cell r="E1145" t="str">
            <v>M2</v>
          </cell>
          <cell r="F1145">
            <v>26000</v>
          </cell>
          <cell r="G1145">
            <v>2080000</v>
          </cell>
        </row>
        <row r="1146">
          <cell r="B1146" t="str">
            <v>(25-28M)</v>
          </cell>
          <cell r="C1146">
            <v>298</v>
          </cell>
          <cell r="E1146" t="str">
            <v>M2</v>
          </cell>
          <cell r="F1146">
            <v>27000</v>
          </cell>
          <cell r="G1146">
            <v>8046000</v>
          </cell>
        </row>
        <row r="1147">
          <cell r="A1147" t="str">
            <v>합판 4회</v>
          </cell>
          <cell r="C1147">
            <v>675</v>
          </cell>
          <cell r="E1147" t="str">
            <v>M2</v>
          </cell>
          <cell r="F1147">
            <v>15000</v>
          </cell>
          <cell r="G1147">
            <v>10125000</v>
          </cell>
        </row>
        <row r="1148">
          <cell r="A1148" t="str">
            <v>무늬거푸집</v>
          </cell>
          <cell r="B1148" t="str">
            <v>(0-7m)</v>
          </cell>
          <cell r="C1148">
            <v>387</v>
          </cell>
          <cell r="E1148" t="str">
            <v>M2</v>
          </cell>
          <cell r="F1148">
            <v>25000</v>
          </cell>
          <cell r="G1148">
            <v>9675000</v>
          </cell>
        </row>
        <row r="1149">
          <cell r="B1149" t="str">
            <v>(7-10m)</v>
          </cell>
          <cell r="C1149">
            <v>34</v>
          </cell>
          <cell r="E1149" t="str">
            <v>M2</v>
          </cell>
          <cell r="F1149">
            <v>28000</v>
          </cell>
          <cell r="G1149">
            <v>952000</v>
          </cell>
        </row>
        <row r="1150">
          <cell r="A1150" t="str">
            <v>원형거푸집(3회)</v>
          </cell>
          <cell r="B1150" t="str">
            <v>(0-7M)</v>
          </cell>
          <cell r="C1150">
            <v>875</v>
          </cell>
          <cell r="E1150" t="str">
            <v>M2</v>
          </cell>
          <cell r="F1150">
            <v>28000</v>
          </cell>
          <cell r="G1150">
            <v>24500000</v>
          </cell>
        </row>
        <row r="1151">
          <cell r="B1151" t="str">
            <v>(7-10M)</v>
          </cell>
          <cell r="C1151">
            <v>226</v>
          </cell>
          <cell r="E1151" t="str">
            <v>M2</v>
          </cell>
          <cell r="F1151">
            <v>31000</v>
          </cell>
          <cell r="G1151">
            <v>7006000</v>
          </cell>
        </row>
        <row r="1152">
          <cell r="B1152" t="str">
            <v>(10-13M)</v>
          </cell>
          <cell r="C1152">
            <v>226</v>
          </cell>
          <cell r="E1152" t="str">
            <v>M2</v>
          </cell>
          <cell r="F1152">
            <v>34000</v>
          </cell>
          <cell r="G1152">
            <v>7684000</v>
          </cell>
        </row>
        <row r="1153">
          <cell r="B1153" t="str">
            <v>(13-16M)</v>
          </cell>
          <cell r="C1153">
            <v>226</v>
          </cell>
          <cell r="E1153" t="str">
            <v>M2</v>
          </cell>
          <cell r="F1153">
            <v>37000</v>
          </cell>
          <cell r="G1153">
            <v>8362000</v>
          </cell>
        </row>
        <row r="1154">
          <cell r="B1154" t="str">
            <v>(16-19M)</v>
          </cell>
          <cell r="C1154">
            <v>226</v>
          </cell>
          <cell r="E1154" t="str">
            <v>M2</v>
          </cell>
          <cell r="F1154">
            <v>40000</v>
          </cell>
          <cell r="G1154">
            <v>9040000</v>
          </cell>
        </row>
        <row r="1155">
          <cell r="B1155" t="str">
            <v>(19-22M)</v>
          </cell>
          <cell r="C1155">
            <v>226</v>
          </cell>
          <cell r="E1155" t="str">
            <v>M2</v>
          </cell>
          <cell r="F1155">
            <v>43000</v>
          </cell>
          <cell r="G1155">
            <v>9718000</v>
          </cell>
        </row>
        <row r="1156">
          <cell r="B1156" t="str">
            <v>(22-25M)</v>
          </cell>
          <cell r="C1156">
            <v>206</v>
          </cell>
          <cell r="E1156" t="str">
            <v>M2</v>
          </cell>
          <cell r="F1156">
            <v>46000</v>
          </cell>
          <cell r="G1156">
            <v>9476000</v>
          </cell>
        </row>
        <row r="1157">
          <cell r="B1157" t="str">
            <v>(25-28M)</v>
          </cell>
          <cell r="C1157">
            <v>80</v>
          </cell>
          <cell r="E1157" t="str">
            <v>M2</v>
          </cell>
          <cell r="F1157">
            <v>49000</v>
          </cell>
          <cell r="G1157">
            <v>3920000</v>
          </cell>
        </row>
        <row r="1158">
          <cell r="A1158" t="str">
            <v>3) 강관비계</v>
          </cell>
          <cell r="B1158" t="str">
            <v>(손율:3개월)</v>
          </cell>
          <cell r="C1158">
            <v>6269</v>
          </cell>
          <cell r="E1158" t="str">
            <v>M2</v>
          </cell>
          <cell r="F1158">
            <v>6300</v>
          </cell>
          <cell r="G1158">
            <v>39494700</v>
          </cell>
        </row>
        <row r="1159">
          <cell r="A1159" t="str">
            <v>4) 동바리공</v>
          </cell>
          <cell r="G1159">
            <v>79730100</v>
          </cell>
        </row>
        <row r="1160">
          <cell r="A1160" t="str">
            <v>강관동바리</v>
          </cell>
          <cell r="C1160">
            <v>2996</v>
          </cell>
          <cell r="E1160" t="str">
            <v>공/M3</v>
          </cell>
          <cell r="F1160">
            <v>12400</v>
          </cell>
          <cell r="G1160">
            <v>37150400</v>
          </cell>
        </row>
        <row r="1161">
          <cell r="A1161" t="str">
            <v>DECK FINISHER</v>
          </cell>
          <cell r="B1161" t="str">
            <v>(목재1회)</v>
          </cell>
          <cell r="C1161">
            <v>267</v>
          </cell>
          <cell r="E1161" t="str">
            <v>공/M3</v>
          </cell>
          <cell r="F1161">
            <v>15900</v>
          </cell>
          <cell r="G1161">
            <v>4245300</v>
          </cell>
        </row>
        <row r="1162">
          <cell r="A1162" t="str">
            <v>목재동바리</v>
          </cell>
          <cell r="B1162" t="str">
            <v>(4회)</v>
          </cell>
          <cell r="C1162">
            <v>2522</v>
          </cell>
          <cell r="E1162" t="str">
            <v>공/M3</v>
          </cell>
          <cell r="F1162">
            <v>15200</v>
          </cell>
          <cell r="G1162">
            <v>38334400</v>
          </cell>
        </row>
        <row r="1163">
          <cell r="A1163" t="str">
            <v>5) 철근가공조립</v>
          </cell>
          <cell r="G1163">
            <v>305341656</v>
          </cell>
        </row>
        <row r="1164">
          <cell r="A1164" t="str">
            <v>철근가공조립</v>
          </cell>
          <cell r="B1164" t="str">
            <v>(보통)</v>
          </cell>
          <cell r="C1164">
            <v>22.312999999999999</v>
          </cell>
          <cell r="E1164" t="str">
            <v>TON</v>
          </cell>
          <cell r="F1164">
            <v>272000</v>
          </cell>
          <cell r="G1164">
            <v>6069136</v>
          </cell>
        </row>
        <row r="1165">
          <cell r="A1165" t="str">
            <v>철근가공조립</v>
          </cell>
          <cell r="B1165" t="str">
            <v>(복잡)</v>
          </cell>
          <cell r="C1165">
            <v>390.13799999999998</v>
          </cell>
          <cell r="E1165" t="str">
            <v>TON</v>
          </cell>
          <cell r="F1165">
            <v>338000</v>
          </cell>
          <cell r="G1165">
            <v>131866643.99999999</v>
          </cell>
        </row>
        <row r="1166">
          <cell r="A1166" t="str">
            <v>철근가공조립</v>
          </cell>
          <cell r="B1166" t="str">
            <v>(매우복잡)</v>
          </cell>
          <cell r="C1166">
            <v>445.36399999999998</v>
          </cell>
          <cell r="E1166" t="str">
            <v>TON</v>
          </cell>
          <cell r="F1166">
            <v>374000</v>
          </cell>
          <cell r="G1166">
            <v>166566136</v>
          </cell>
        </row>
        <row r="1167">
          <cell r="A1167" t="str">
            <v>스페이셔설치</v>
          </cell>
          <cell r="C1167">
            <v>7634</v>
          </cell>
          <cell r="E1167" t="str">
            <v>M2</v>
          </cell>
          <cell r="F1167">
            <v>110</v>
          </cell>
          <cell r="G1167">
            <v>839740</v>
          </cell>
        </row>
        <row r="1168">
          <cell r="A1168" t="str">
            <v>6) 콘크리트타설</v>
          </cell>
          <cell r="G1168">
            <v>42613400</v>
          </cell>
        </row>
        <row r="1169">
          <cell r="A1169" t="str">
            <v>콘크리트타설(철근)</v>
          </cell>
          <cell r="B1169" t="str">
            <v>펌프카(0-15M)</v>
          </cell>
          <cell r="C1169">
            <v>4841</v>
          </cell>
          <cell r="E1169" t="str">
            <v>M3</v>
          </cell>
          <cell r="F1169">
            <v>6800</v>
          </cell>
          <cell r="G1169">
            <v>32918800</v>
          </cell>
        </row>
        <row r="1170">
          <cell r="A1170" t="str">
            <v>콘크리트타설(철근)</v>
          </cell>
          <cell r="B1170" t="str">
            <v>펌프카(15M이상)</v>
          </cell>
          <cell r="C1170">
            <v>671</v>
          </cell>
          <cell r="E1170" t="str">
            <v>M3</v>
          </cell>
          <cell r="F1170">
            <v>9700</v>
          </cell>
          <cell r="G1170">
            <v>6508700</v>
          </cell>
        </row>
        <row r="1171">
          <cell r="A1171" t="str">
            <v>콘크리트타설(무근)</v>
          </cell>
          <cell r="B1171" t="str">
            <v>진동기제외</v>
          </cell>
          <cell r="C1171">
            <v>104</v>
          </cell>
          <cell r="E1171" t="str">
            <v>M3</v>
          </cell>
          <cell r="F1171">
            <v>13800</v>
          </cell>
          <cell r="G1171">
            <v>1435200</v>
          </cell>
        </row>
        <row r="1172">
          <cell r="A1172" t="str">
            <v>섬유보강재</v>
          </cell>
          <cell r="C1172">
            <v>427</v>
          </cell>
          <cell r="E1172" t="str">
            <v>KG</v>
          </cell>
          <cell r="F1172">
            <v>4100</v>
          </cell>
          <cell r="G1172">
            <v>1750700</v>
          </cell>
        </row>
        <row r="1173">
          <cell r="A1173" t="str">
            <v>7) 교좌장치</v>
          </cell>
          <cell r="G1173">
            <v>81600000</v>
          </cell>
        </row>
        <row r="1174">
          <cell r="A1174" t="str">
            <v>고정단</v>
          </cell>
          <cell r="B1174" t="str">
            <v>(135TON)</v>
          </cell>
          <cell r="C1174">
            <v>8</v>
          </cell>
          <cell r="E1174" t="str">
            <v>EA</v>
          </cell>
          <cell r="F1174">
            <v>1100000</v>
          </cell>
          <cell r="G1174">
            <v>8800000</v>
          </cell>
        </row>
        <row r="1175">
          <cell r="A1175" t="str">
            <v>일방향</v>
          </cell>
          <cell r="B1175" t="str">
            <v>(135TON)</v>
          </cell>
          <cell r="C1175">
            <v>40</v>
          </cell>
          <cell r="E1175" t="str">
            <v>EA</v>
          </cell>
          <cell r="F1175">
            <v>1100000</v>
          </cell>
          <cell r="G1175">
            <v>44000000</v>
          </cell>
        </row>
        <row r="1176">
          <cell r="A1176" t="str">
            <v>양방향</v>
          </cell>
          <cell r="B1176" t="str">
            <v>(135TON)</v>
          </cell>
          <cell r="C1176">
            <v>32</v>
          </cell>
          <cell r="E1176" t="str">
            <v>EA</v>
          </cell>
          <cell r="F1176">
            <v>900000</v>
          </cell>
          <cell r="G1176">
            <v>28800000</v>
          </cell>
        </row>
        <row r="1177">
          <cell r="A1177" t="str">
            <v>8) 신축이음장치</v>
          </cell>
          <cell r="G1177">
            <v>25446000</v>
          </cell>
        </row>
        <row r="1178">
          <cell r="B1178" t="str">
            <v>NO,50</v>
          </cell>
          <cell r="C1178">
            <v>39</v>
          </cell>
          <cell r="E1178" t="str">
            <v>M</v>
          </cell>
          <cell r="F1178">
            <v>414000</v>
          </cell>
          <cell r="G1178">
            <v>16146000</v>
          </cell>
        </row>
        <row r="1179">
          <cell r="B1179" t="str">
            <v>NO,100</v>
          </cell>
          <cell r="C1179">
            <v>20</v>
          </cell>
          <cell r="E1179" t="str">
            <v>M</v>
          </cell>
          <cell r="F1179">
            <v>465000</v>
          </cell>
          <cell r="G1179">
            <v>9300000</v>
          </cell>
        </row>
        <row r="1180">
          <cell r="A1180" t="str">
            <v>9) 무수축콘크리트</v>
          </cell>
          <cell r="G1180">
            <v>1814000</v>
          </cell>
        </row>
        <row r="1181">
          <cell r="A1181" t="str">
            <v>몰탈</v>
          </cell>
          <cell r="B1181" t="str">
            <v>1:1</v>
          </cell>
          <cell r="C1181">
            <v>4</v>
          </cell>
          <cell r="E1181" t="str">
            <v>M3</v>
          </cell>
          <cell r="F1181">
            <v>37000</v>
          </cell>
          <cell r="G1181">
            <v>148000</v>
          </cell>
        </row>
        <row r="1182">
          <cell r="A1182" t="str">
            <v>콘크리트</v>
          </cell>
          <cell r="C1182">
            <v>14</v>
          </cell>
          <cell r="E1182" t="str">
            <v>M3</v>
          </cell>
          <cell r="F1182">
            <v>119000</v>
          </cell>
          <cell r="G1182">
            <v>1666000</v>
          </cell>
        </row>
        <row r="1183">
          <cell r="A1183" t="str">
            <v>10) P.C빔 제작및가설</v>
          </cell>
          <cell r="G1183">
            <v>236000000</v>
          </cell>
        </row>
        <row r="1184">
          <cell r="A1184" t="str">
            <v>P.C 빔제작</v>
          </cell>
          <cell r="B1184" t="str">
            <v>L=30.0M DB-24</v>
          </cell>
          <cell r="C1184">
            <v>40</v>
          </cell>
          <cell r="E1184" t="str">
            <v>본</v>
          </cell>
          <cell r="F1184">
            <v>5000000</v>
          </cell>
          <cell r="G1184">
            <v>200000000</v>
          </cell>
        </row>
        <row r="1185">
          <cell r="A1185" t="str">
            <v>P.C 빔설치</v>
          </cell>
          <cell r="B1185" t="str">
            <v>L=30.0M</v>
          </cell>
          <cell r="C1185">
            <v>40</v>
          </cell>
          <cell r="E1185" t="str">
            <v>본</v>
          </cell>
          <cell r="F1185">
            <v>900000</v>
          </cell>
          <cell r="G1185">
            <v>36000000</v>
          </cell>
        </row>
        <row r="1186">
          <cell r="A1186" t="str">
            <v>11) 표면처리</v>
          </cell>
          <cell r="G1186">
            <v>6462240</v>
          </cell>
        </row>
        <row r="1187">
          <cell r="A1187" t="str">
            <v>슬라브양생</v>
          </cell>
          <cell r="B1187" t="str">
            <v>(피막양생)</v>
          </cell>
          <cell r="C1187">
            <v>2332</v>
          </cell>
          <cell r="E1187" t="str">
            <v>M2</v>
          </cell>
          <cell r="F1187">
            <v>200</v>
          </cell>
          <cell r="G1187">
            <v>466400</v>
          </cell>
        </row>
        <row r="1188">
          <cell r="A1188" t="str">
            <v>교면방수</v>
          </cell>
          <cell r="B1188" t="str">
            <v>(침투식)</v>
          </cell>
          <cell r="C1188">
            <v>2332</v>
          </cell>
          <cell r="E1188" t="str">
            <v>M2</v>
          </cell>
          <cell r="F1188">
            <v>2100</v>
          </cell>
          <cell r="G1188">
            <v>4897200</v>
          </cell>
        </row>
        <row r="1189">
          <cell r="A1189" t="str">
            <v>배면방수</v>
          </cell>
          <cell r="B1189" t="str">
            <v>(아스팔트)</v>
          </cell>
          <cell r="C1189">
            <v>366</v>
          </cell>
          <cell r="E1189" t="str">
            <v>M2</v>
          </cell>
          <cell r="F1189">
            <v>1600</v>
          </cell>
          <cell r="G1189">
            <v>585600</v>
          </cell>
        </row>
        <row r="1190">
          <cell r="A1190" t="str">
            <v>데크휘니샤 면고르기</v>
          </cell>
          <cell r="C1190">
            <v>2332</v>
          </cell>
          <cell r="E1190" t="str">
            <v>M2</v>
          </cell>
          <cell r="F1190">
            <v>220</v>
          </cell>
          <cell r="G1190">
            <v>513040</v>
          </cell>
        </row>
        <row r="1191">
          <cell r="A1191" t="str">
            <v>12) 배수시설</v>
          </cell>
          <cell r="G1191">
            <v>8604500</v>
          </cell>
        </row>
        <row r="1192">
          <cell r="A1192" t="str">
            <v>가)일 반 용</v>
          </cell>
          <cell r="G1192">
            <v>7608200</v>
          </cell>
        </row>
        <row r="1193">
          <cell r="A1193" t="str">
            <v>집 수 구</v>
          </cell>
          <cell r="C1193">
            <v>14</v>
          </cell>
          <cell r="E1193" t="str">
            <v>EA</v>
          </cell>
          <cell r="F1193">
            <v>45100</v>
          </cell>
          <cell r="G1193">
            <v>631400</v>
          </cell>
        </row>
        <row r="1194">
          <cell r="A1194" t="str">
            <v>곡    관</v>
          </cell>
          <cell r="C1194">
            <v>12</v>
          </cell>
          <cell r="E1194" t="str">
            <v>EA</v>
          </cell>
          <cell r="F1194">
            <v>9900</v>
          </cell>
          <cell r="G1194">
            <v>118800</v>
          </cell>
        </row>
        <row r="1195">
          <cell r="A1195" t="str">
            <v>이 음 부</v>
          </cell>
          <cell r="C1195">
            <v>20</v>
          </cell>
          <cell r="E1195" t="str">
            <v>EA</v>
          </cell>
          <cell r="F1195">
            <v>7900</v>
          </cell>
          <cell r="G1195">
            <v>158000</v>
          </cell>
        </row>
        <row r="1196">
          <cell r="A1196" t="str">
            <v>직    관</v>
          </cell>
          <cell r="C1196">
            <v>200</v>
          </cell>
          <cell r="E1196" t="str">
            <v>M</v>
          </cell>
          <cell r="F1196">
            <v>33500</v>
          </cell>
          <cell r="G1196">
            <v>6700000</v>
          </cell>
        </row>
        <row r="1197">
          <cell r="A1197" t="str">
            <v>나)하 천 용</v>
          </cell>
          <cell r="G1197">
            <v>87000</v>
          </cell>
        </row>
        <row r="1198">
          <cell r="A1198" t="str">
            <v>집 수 구</v>
          </cell>
          <cell r="C1198">
            <v>2</v>
          </cell>
          <cell r="E1198" t="str">
            <v>EA</v>
          </cell>
          <cell r="F1198">
            <v>22200</v>
          </cell>
          <cell r="G1198">
            <v>44400</v>
          </cell>
        </row>
        <row r="1199">
          <cell r="A1199" t="str">
            <v>배 수 관</v>
          </cell>
          <cell r="B1199" t="str">
            <v>(@165x4.85)</v>
          </cell>
          <cell r="C1199">
            <v>6</v>
          </cell>
          <cell r="E1199" t="str">
            <v>M</v>
          </cell>
          <cell r="F1199">
            <v>7100</v>
          </cell>
          <cell r="G1199">
            <v>42600</v>
          </cell>
        </row>
        <row r="1200">
          <cell r="A1200" t="str">
            <v>다)신축이음용</v>
          </cell>
          <cell r="G1200">
            <v>909300</v>
          </cell>
        </row>
        <row r="1201">
          <cell r="A1201" t="str">
            <v>집 수 구</v>
          </cell>
          <cell r="C1201">
            <v>6</v>
          </cell>
          <cell r="E1201" t="str">
            <v>EA</v>
          </cell>
          <cell r="F1201">
            <v>21800</v>
          </cell>
          <cell r="G1201">
            <v>130800</v>
          </cell>
        </row>
        <row r="1202">
          <cell r="A1202" t="str">
            <v>곡    관</v>
          </cell>
          <cell r="C1202">
            <v>8</v>
          </cell>
          <cell r="E1202" t="str">
            <v>EA</v>
          </cell>
          <cell r="F1202">
            <v>10000</v>
          </cell>
          <cell r="G1202">
            <v>80000</v>
          </cell>
        </row>
        <row r="1203">
          <cell r="A1203" t="str">
            <v>이 음 부</v>
          </cell>
          <cell r="C1203">
            <v>20</v>
          </cell>
          <cell r="E1203" t="str">
            <v>EA</v>
          </cell>
          <cell r="F1203">
            <v>2300</v>
          </cell>
          <cell r="G1203">
            <v>46000</v>
          </cell>
        </row>
        <row r="1204">
          <cell r="A1204" t="str">
            <v>직    관</v>
          </cell>
          <cell r="C1204">
            <v>25</v>
          </cell>
          <cell r="E1204" t="str">
            <v>M</v>
          </cell>
          <cell r="F1204">
            <v>26100</v>
          </cell>
          <cell r="G1204">
            <v>652500</v>
          </cell>
        </row>
        <row r="1205">
          <cell r="A1205" t="str">
            <v>13) 교명주및명판</v>
          </cell>
          <cell r="G1205">
            <v>3340400</v>
          </cell>
        </row>
        <row r="1206">
          <cell r="A1206" t="str">
            <v>교명주</v>
          </cell>
          <cell r="B1206" t="str">
            <v>(화강석)</v>
          </cell>
          <cell r="C1206">
            <v>4</v>
          </cell>
          <cell r="E1206" t="str">
            <v>EA</v>
          </cell>
          <cell r="F1206">
            <v>800000</v>
          </cell>
          <cell r="G1206">
            <v>3200000</v>
          </cell>
        </row>
        <row r="1207">
          <cell r="A1207" t="str">
            <v>설명판</v>
          </cell>
          <cell r="B1207" t="str">
            <v>(황동주물)</v>
          </cell>
          <cell r="C1207">
            <v>2</v>
          </cell>
          <cell r="E1207" t="str">
            <v>EA</v>
          </cell>
          <cell r="F1207">
            <v>48400</v>
          </cell>
          <cell r="G1207">
            <v>96800</v>
          </cell>
        </row>
        <row r="1208">
          <cell r="A1208" t="str">
            <v>교명판</v>
          </cell>
          <cell r="B1208" t="str">
            <v>(황동주물)</v>
          </cell>
          <cell r="C1208">
            <v>2</v>
          </cell>
          <cell r="E1208" t="str">
            <v>EA</v>
          </cell>
          <cell r="F1208">
            <v>21800</v>
          </cell>
          <cell r="G1208">
            <v>43600</v>
          </cell>
        </row>
        <row r="1209">
          <cell r="A1209" t="str">
            <v>14) T.B.M 설치</v>
          </cell>
          <cell r="C1209">
            <v>2</v>
          </cell>
          <cell r="E1209" t="str">
            <v>EA</v>
          </cell>
          <cell r="F1209">
            <v>11300</v>
          </cell>
          <cell r="G1209">
            <v>22600</v>
          </cell>
        </row>
        <row r="1210">
          <cell r="A1210" t="str">
            <v>15) 다웰바설치공</v>
          </cell>
          <cell r="B1210" t="str">
            <v>(D=25,L=600mm)</v>
          </cell>
          <cell r="C1210">
            <v>92</v>
          </cell>
          <cell r="E1210" t="str">
            <v>EA</v>
          </cell>
          <cell r="F1210">
            <v>12000</v>
          </cell>
          <cell r="G1210">
            <v>1104000</v>
          </cell>
        </row>
        <row r="1211">
          <cell r="A1211" t="str">
            <v>16) 전선관부설</v>
          </cell>
          <cell r="G1211">
            <v>10463600</v>
          </cell>
        </row>
        <row r="1212">
          <cell r="A1212" t="str">
            <v>전선관부설</v>
          </cell>
          <cell r="B1212" t="str">
            <v>(100 M/M)</v>
          </cell>
          <cell r="C1212">
            <v>259</v>
          </cell>
          <cell r="E1212" t="str">
            <v>M</v>
          </cell>
          <cell r="F1212">
            <v>16600</v>
          </cell>
          <cell r="G1212">
            <v>4299400</v>
          </cell>
        </row>
        <row r="1213">
          <cell r="A1213" t="str">
            <v>전선관부설</v>
          </cell>
          <cell r="B1213" t="str">
            <v>(150 M/M)</v>
          </cell>
          <cell r="C1213">
            <v>259</v>
          </cell>
          <cell r="E1213" t="str">
            <v>M</v>
          </cell>
          <cell r="F1213">
            <v>23800</v>
          </cell>
          <cell r="G1213">
            <v>6164200</v>
          </cell>
        </row>
        <row r="1214">
          <cell r="A1214" t="str">
            <v>17) 교량유지관리용 표지판</v>
          </cell>
          <cell r="G1214">
            <v>289600</v>
          </cell>
        </row>
        <row r="1215">
          <cell r="A1215" t="str">
            <v>교량유지관리표</v>
          </cell>
          <cell r="B1215" t="str">
            <v>1500*900m/m</v>
          </cell>
          <cell r="C1215">
            <v>16</v>
          </cell>
          <cell r="E1215" t="str">
            <v>EA</v>
          </cell>
          <cell r="F1215">
            <v>18100</v>
          </cell>
          <cell r="G1215">
            <v>289600</v>
          </cell>
        </row>
        <row r="1216">
          <cell r="A1216" t="str">
            <v>18) 교량점검시설</v>
          </cell>
          <cell r="G1216">
            <v>23100000</v>
          </cell>
        </row>
        <row r="1217">
          <cell r="A1217" t="str">
            <v>교량점검시설</v>
          </cell>
          <cell r="C1217">
            <v>3</v>
          </cell>
          <cell r="E1217" t="str">
            <v>개소</v>
          </cell>
          <cell r="F1217">
            <v>7700000</v>
          </cell>
          <cell r="G1217">
            <v>23100000</v>
          </cell>
        </row>
        <row r="1218">
          <cell r="A1218" t="str">
            <v>19) 점검용 계단</v>
          </cell>
          <cell r="C1218">
            <v>4</v>
          </cell>
          <cell r="E1218" t="str">
            <v>EA</v>
          </cell>
          <cell r="F1218">
            <v>39000</v>
          </cell>
          <cell r="G1218">
            <v>156000</v>
          </cell>
        </row>
        <row r="1219">
          <cell r="A1219" t="str">
            <v>20) 시공이음</v>
          </cell>
          <cell r="G1219">
            <v>307500</v>
          </cell>
        </row>
        <row r="1220">
          <cell r="B1220" t="str">
            <v>(T=10mm)</v>
          </cell>
          <cell r="C1220">
            <v>173</v>
          </cell>
          <cell r="E1220" t="str">
            <v>M2</v>
          </cell>
          <cell r="F1220">
            <v>1500</v>
          </cell>
          <cell r="G1220">
            <v>259500</v>
          </cell>
        </row>
        <row r="1221">
          <cell r="B1221" t="str">
            <v>(T=20mm)</v>
          </cell>
          <cell r="C1221">
            <v>24</v>
          </cell>
          <cell r="E1221" t="str">
            <v>M2</v>
          </cell>
          <cell r="F1221">
            <v>2000</v>
          </cell>
          <cell r="G1221">
            <v>48000</v>
          </cell>
        </row>
        <row r="1222">
          <cell r="A1222" t="str">
            <v>21) 자재대</v>
          </cell>
          <cell r="G1222">
            <v>499409030</v>
          </cell>
        </row>
        <row r="1223">
          <cell r="A1223" t="str">
            <v>가)포대시멘트</v>
          </cell>
          <cell r="B1223" t="str">
            <v>40 KG</v>
          </cell>
          <cell r="C1223">
            <v>550</v>
          </cell>
          <cell r="E1223" t="str">
            <v>대</v>
          </cell>
          <cell r="F1223">
            <v>1850</v>
          </cell>
          <cell r="G1223">
            <v>1017500</v>
          </cell>
        </row>
        <row r="1224">
          <cell r="A1224" t="str">
            <v>나)세골재</v>
          </cell>
          <cell r="B1224" t="str">
            <v>모래</v>
          </cell>
          <cell r="C1224">
            <v>11</v>
          </cell>
          <cell r="E1224" t="str">
            <v>M3</v>
          </cell>
          <cell r="F1224">
            <v>8200</v>
          </cell>
          <cell r="G1224">
            <v>90200</v>
          </cell>
        </row>
        <row r="1225">
          <cell r="A1225" t="str">
            <v>다)레미콘</v>
          </cell>
          <cell r="G1225">
            <v>271718000</v>
          </cell>
        </row>
        <row r="1226">
          <cell r="B1226" t="str">
            <v>19-400-15</v>
          </cell>
          <cell r="C1226">
            <v>994</v>
          </cell>
          <cell r="E1226" t="str">
            <v>M3</v>
          </cell>
          <cell r="F1226">
            <v>70000</v>
          </cell>
          <cell r="G1226">
            <v>69580000</v>
          </cell>
        </row>
        <row r="1227">
          <cell r="B1227" t="str">
            <v>25-270-15</v>
          </cell>
          <cell r="C1227">
            <v>863</v>
          </cell>
          <cell r="E1227" t="str">
            <v>M3</v>
          </cell>
          <cell r="F1227">
            <v>45000</v>
          </cell>
          <cell r="G1227">
            <v>38835000</v>
          </cell>
        </row>
        <row r="1228">
          <cell r="B1228" t="str">
            <v>25-240-15</v>
          </cell>
          <cell r="C1228">
            <v>3709</v>
          </cell>
          <cell r="E1228" t="str">
            <v>M3</v>
          </cell>
          <cell r="F1228">
            <v>43000</v>
          </cell>
          <cell r="G1228">
            <v>159487000</v>
          </cell>
        </row>
        <row r="1229">
          <cell r="B1229" t="str">
            <v>40-135-8</v>
          </cell>
          <cell r="C1229">
            <v>106</v>
          </cell>
          <cell r="E1229" t="str">
            <v>M3</v>
          </cell>
          <cell r="F1229">
            <v>36000</v>
          </cell>
          <cell r="G1229">
            <v>3816000</v>
          </cell>
        </row>
        <row r="1230">
          <cell r="A1230" t="str">
            <v>라)철  근 (고강)</v>
          </cell>
          <cell r="G1230">
            <v>44690405</v>
          </cell>
        </row>
        <row r="1231">
          <cell r="B1231" t="str">
            <v>H13 m/m</v>
          </cell>
          <cell r="C1231">
            <v>13.781000000000001</v>
          </cell>
          <cell r="E1231" t="str">
            <v>TON</v>
          </cell>
          <cell r="F1231">
            <v>271000</v>
          </cell>
          <cell r="G1231">
            <v>3734651</v>
          </cell>
        </row>
        <row r="1232">
          <cell r="B1232" t="str">
            <v>H16 - H32 m/m</v>
          </cell>
          <cell r="C1232">
            <v>153.96899999999999</v>
          </cell>
          <cell r="E1232" t="str">
            <v>TON</v>
          </cell>
          <cell r="F1232">
            <v>266000</v>
          </cell>
          <cell r="G1232">
            <v>40955754</v>
          </cell>
        </row>
        <row r="1233">
          <cell r="A1233" t="str">
            <v>마)철  근 (연강)</v>
          </cell>
          <cell r="G1233">
            <v>183324249</v>
          </cell>
        </row>
        <row r="1234">
          <cell r="B1234" t="str">
            <v>D10 m/m</v>
          </cell>
          <cell r="C1234">
            <v>2.266</v>
          </cell>
          <cell r="E1234" t="str">
            <v>TON</v>
          </cell>
          <cell r="F1234">
            <v>266000</v>
          </cell>
          <cell r="G1234">
            <v>602756</v>
          </cell>
        </row>
        <row r="1235">
          <cell r="B1235" t="str">
            <v>D13 m/m</v>
          </cell>
          <cell r="C1235">
            <v>11.409000000000001</v>
          </cell>
          <cell r="E1235" t="str">
            <v>TON</v>
          </cell>
          <cell r="F1235">
            <v>261000</v>
          </cell>
          <cell r="G1235">
            <v>2977749</v>
          </cell>
        </row>
        <row r="1236">
          <cell r="B1236" t="str">
            <v>D16 - D32 m/m</v>
          </cell>
          <cell r="C1236">
            <v>702.12400000000002</v>
          </cell>
          <cell r="E1236" t="str">
            <v>TON</v>
          </cell>
          <cell r="F1236">
            <v>256000</v>
          </cell>
          <cell r="G1236">
            <v>179743744</v>
          </cell>
        </row>
        <row r="1237">
          <cell r="A1237" t="str">
            <v>바)고재대</v>
          </cell>
          <cell r="C1237">
            <v>26.506</v>
          </cell>
          <cell r="E1237" t="str">
            <v>TON</v>
          </cell>
          <cell r="F1237">
            <v>-54000</v>
          </cell>
          <cell r="G1237">
            <v>-1431324</v>
          </cell>
        </row>
        <row r="1238">
          <cell r="A1238" t="str">
            <v>3.10 본선옹벽공</v>
          </cell>
          <cell r="G1238">
            <v>263259380</v>
          </cell>
        </row>
        <row r="1239">
          <cell r="A1239" t="str">
            <v>1) 토     공</v>
          </cell>
          <cell r="G1239">
            <v>25337400</v>
          </cell>
        </row>
        <row r="1240">
          <cell r="A1240" t="str">
            <v>구조물터파기(토사)</v>
          </cell>
          <cell r="B1240" t="str">
            <v>(육상:0-2M)</v>
          </cell>
          <cell r="C1240">
            <v>2558</v>
          </cell>
          <cell r="E1240" t="str">
            <v>M3</v>
          </cell>
          <cell r="F1240">
            <v>2500</v>
          </cell>
          <cell r="G1240">
            <v>6395000</v>
          </cell>
        </row>
        <row r="1241">
          <cell r="A1241" t="str">
            <v>구조물터파기(토사)</v>
          </cell>
          <cell r="B1241" t="str">
            <v>(육상:2-4M)</v>
          </cell>
          <cell r="C1241">
            <v>332</v>
          </cell>
          <cell r="E1241" t="str">
            <v>M3</v>
          </cell>
          <cell r="F1241">
            <v>3800</v>
          </cell>
          <cell r="G1241">
            <v>1261600</v>
          </cell>
        </row>
        <row r="1242">
          <cell r="A1242" t="str">
            <v>구조물터파기(발파암)</v>
          </cell>
          <cell r="B1242" t="str">
            <v>(육상:0-2M)</v>
          </cell>
          <cell r="C1242">
            <v>123</v>
          </cell>
          <cell r="E1242" t="str">
            <v>M3</v>
          </cell>
          <cell r="F1242">
            <v>35500</v>
          </cell>
          <cell r="G1242">
            <v>4366500</v>
          </cell>
        </row>
        <row r="1243">
          <cell r="A1243" t="str">
            <v>구조물터파기(발파암)</v>
          </cell>
          <cell r="B1243" t="str">
            <v>(육상:2-4M)</v>
          </cell>
          <cell r="C1243">
            <v>202</v>
          </cell>
          <cell r="E1243" t="str">
            <v>M3</v>
          </cell>
          <cell r="F1243">
            <v>43600</v>
          </cell>
          <cell r="G1243">
            <v>8807200</v>
          </cell>
        </row>
        <row r="1244">
          <cell r="A1244" t="str">
            <v>되메우기및다짐</v>
          </cell>
          <cell r="B1244" t="str">
            <v>(기계70%+인력30%)</v>
          </cell>
          <cell r="C1244">
            <v>2207</v>
          </cell>
          <cell r="E1244" t="str">
            <v>M3</v>
          </cell>
          <cell r="F1244">
            <v>1000</v>
          </cell>
          <cell r="G1244">
            <v>2207000</v>
          </cell>
        </row>
        <row r="1245">
          <cell r="A1245" t="str">
            <v>암반청소</v>
          </cell>
          <cell r="B1245" t="str">
            <v>(면고르기)</v>
          </cell>
          <cell r="C1245">
            <v>123</v>
          </cell>
          <cell r="E1245" t="str">
            <v>M2</v>
          </cell>
          <cell r="F1245">
            <v>18700</v>
          </cell>
          <cell r="G1245">
            <v>2300100</v>
          </cell>
        </row>
        <row r="1246">
          <cell r="A1246" t="str">
            <v>2) 거 푸 집</v>
          </cell>
          <cell r="G1246">
            <v>45802000</v>
          </cell>
        </row>
        <row r="1247">
          <cell r="A1247" t="str">
            <v>합판 3회</v>
          </cell>
          <cell r="B1247" t="str">
            <v>(0-7M)</v>
          </cell>
          <cell r="C1247">
            <v>959</v>
          </cell>
          <cell r="E1247" t="str">
            <v>M2</v>
          </cell>
          <cell r="F1247">
            <v>18000</v>
          </cell>
          <cell r="G1247">
            <v>17262000</v>
          </cell>
        </row>
        <row r="1248">
          <cell r="A1248" t="str">
            <v>합판 4회</v>
          </cell>
          <cell r="C1248">
            <v>461</v>
          </cell>
          <cell r="E1248" t="str">
            <v>M2</v>
          </cell>
          <cell r="F1248">
            <v>15000</v>
          </cell>
          <cell r="G1248">
            <v>6915000</v>
          </cell>
        </row>
        <row r="1249">
          <cell r="A1249" t="str">
            <v>무늬거푸집</v>
          </cell>
          <cell r="B1249" t="str">
            <v>(0-7m)</v>
          </cell>
          <cell r="C1249">
            <v>865</v>
          </cell>
          <cell r="E1249" t="str">
            <v>M2</v>
          </cell>
          <cell r="F1249">
            <v>25000</v>
          </cell>
          <cell r="G1249">
            <v>21625000</v>
          </cell>
        </row>
        <row r="1250">
          <cell r="A1250" t="str">
            <v>3) 강관비계</v>
          </cell>
          <cell r="B1250" t="str">
            <v>(손율:3개월)</v>
          </cell>
          <cell r="C1250">
            <v>1552</v>
          </cell>
          <cell r="E1250" t="str">
            <v>M2</v>
          </cell>
          <cell r="F1250">
            <v>6300</v>
          </cell>
          <cell r="G1250">
            <v>9777600</v>
          </cell>
        </row>
        <row r="1251">
          <cell r="A1251" t="str">
            <v>4) 철근가공조립</v>
          </cell>
          <cell r="G1251">
            <v>57857326.000000007</v>
          </cell>
        </row>
        <row r="1252">
          <cell r="A1252" t="str">
            <v>철근가공조립</v>
          </cell>
          <cell r="B1252" t="str">
            <v>(복잡)</v>
          </cell>
          <cell r="C1252">
            <v>170.37200000000001</v>
          </cell>
          <cell r="E1252" t="str">
            <v>TON</v>
          </cell>
          <cell r="F1252">
            <v>338000</v>
          </cell>
          <cell r="G1252">
            <v>57585736.000000007</v>
          </cell>
        </row>
        <row r="1253">
          <cell r="A1253" t="str">
            <v>스페이셔설치</v>
          </cell>
          <cell r="C1253">
            <v>2469</v>
          </cell>
          <cell r="E1253" t="str">
            <v>M2</v>
          </cell>
          <cell r="F1253">
            <v>110</v>
          </cell>
          <cell r="G1253">
            <v>271590</v>
          </cell>
        </row>
        <row r="1254">
          <cell r="A1254" t="str">
            <v>5) 콘크리트타설</v>
          </cell>
          <cell r="G1254">
            <v>10115800</v>
          </cell>
        </row>
        <row r="1255">
          <cell r="A1255" t="str">
            <v>콘크리트타설(철근)</v>
          </cell>
          <cell r="B1255" t="str">
            <v>펌프카(0-15M)</v>
          </cell>
          <cell r="C1255">
            <v>1307</v>
          </cell>
          <cell r="E1255" t="str">
            <v>M3</v>
          </cell>
          <cell r="F1255">
            <v>6800</v>
          </cell>
          <cell r="G1255">
            <v>8887600</v>
          </cell>
        </row>
        <row r="1256">
          <cell r="A1256" t="str">
            <v>콘크리트타설(무근)</v>
          </cell>
          <cell r="B1256" t="str">
            <v>진동기제외</v>
          </cell>
          <cell r="C1256">
            <v>89</v>
          </cell>
          <cell r="E1256" t="str">
            <v>M3</v>
          </cell>
          <cell r="F1256">
            <v>13800</v>
          </cell>
          <cell r="G1256">
            <v>1228200</v>
          </cell>
        </row>
        <row r="1257">
          <cell r="A1257" t="str">
            <v>6) 스치로폴</v>
          </cell>
          <cell r="B1257" t="str">
            <v>(T=10mm)</v>
          </cell>
          <cell r="C1257">
            <v>76</v>
          </cell>
          <cell r="E1257" t="str">
            <v>M2</v>
          </cell>
          <cell r="F1257">
            <v>1500</v>
          </cell>
          <cell r="G1257">
            <v>114000</v>
          </cell>
        </row>
        <row r="1258">
          <cell r="A1258" t="str">
            <v>7) 배수잡석</v>
          </cell>
          <cell r="C1258">
            <v>328</v>
          </cell>
          <cell r="E1258" t="str">
            <v>M3</v>
          </cell>
          <cell r="F1258">
            <v>21100</v>
          </cell>
          <cell r="G1258">
            <v>6920800</v>
          </cell>
        </row>
        <row r="1259">
          <cell r="A1259" t="str">
            <v>8) 부직포</v>
          </cell>
          <cell r="C1259">
            <v>657</v>
          </cell>
          <cell r="E1259" t="str">
            <v>M2</v>
          </cell>
          <cell r="F1259">
            <v>800</v>
          </cell>
          <cell r="G1259">
            <v>525600</v>
          </cell>
        </row>
        <row r="1260">
          <cell r="A1260" t="str">
            <v>9) 배수 PIPE</v>
          </cell>
          <cell r="B1260" t="str">
            <v>(Φ100 M/M)</v>
          </cell>
          <cell r="C1260">
            <v>106</v>
          </cell>
          <cell r="E1260" t="str">
            <v>M</v>
          </cell>
          <cell r="F1260">
            <v>1600</v>
          </cell>
          <cell r="G1260">
            <v>169600</v>
          </cell>
        </row>
        <row r="1261">
          <cell r="A1261" t="str">
            <v>10)다웰바설치공</v>
          </cell>
          <cell r="B1261" t="str">
            <v>(D=25,L=600mm)</v>
          </cell>
          <cell r="C1261">
            <v>146</v>
          </cell>
          <cell r="E1261" t="str">
            <v>EA</v>
          </cell>
          <cell r="F1261">
            <v>12000</v>
          </cell>
          <cell r="G1261">
            <v>1752000</v>
          </cell>
        </row>
        <row r="1262">
          <cell r="A1262" t="str">
            <v>11)실런트</v>
          </cell>
          <cell r="B1262" t="str">
            <v>(비중 1.40)</v>
          </cell>
          <cell r="C1262">
            <v>129</v>
          </cell>
          <cell r="E1262" t="str">
            <v>M</v>
          </cell>
          <cell r="F1262">
            <v>1400</v>
          </cell>
          <cell r="G1262">
            <v>180600</v>
          </cell>
        </row>
        <row r="1263">
          <cell r="A1263" t="str">
            <v>12)자재대</v>
          </cell>
          <cell r="G1263">
            <v>104706654</v>
          </cell>
        </row>
        <row r="1264">
          <cell r="A1264" t="str">
            <v>가)레미콘</v>
          </cell>
          <cell r="G1264">
            <v>60036000</v>
          </cell>
        </row>
        <row r="1265">
          <cell r="B1265" t="str">
            <v>25-240-15</v>
          </cell>
          <cell r="C1265">
            <v>1320</v>
          </cell>
          <cell r="E1265" t="str">
            <v>M3</v>
          </cell>
          <cell r="F1265">
            <v>43000</v>
          </cell>
          <cell r="G1265">
            <v>56760000</v>
          </cell>
        </row>
        <row r="1266">
          <cell r="B1266" t="str">
            <v>40-135-8</v>
          </cell>
          <cell r="C1266">
            <v>91</v>
          </cell>
          <cell r="E1266" t="str">
            <v>M3</v>
          </cell>
          <cell r="F1266">
            <v>36000</v>
          </cell>
          <cell r="G1266">
            <v>3276000</v>
          </cell>
        </row>
        <row r="1267">
          <cell r="A1267" t="str">
            <v>나)철  근 (연강)</v>
          </cell>
          <cell r="G1267">
            <v>44946648</v>
          </cell>
        </row>
        <row r="1268">
          <cell r="B1268" t="str">
            <v>D13 m/m</v>
          </cell>
          <cell r="C1268">
            <v>4.5999999999999996</v>
          </cell>
          <cell r="E1268" t="str">
            <v>TON</v>
          </cell>
          <cell r="F1268">
            <v>261000</v>
          </cell>
          <cell r="G1268">
            <v>1200600</v>
          </cell>
        </row>
        <row r="1269">
          <cell r="B1269" t="str">
            <v>D16 - D32 m/m</v>
          </cell>
          <cell r="C1269">
            <v>170.88300000000001</v>
          </cell>
          <cell r="E1269" t="str">
            <v>TON</v>
          </cell>
          <cell r="F1269">
            <v>256000</v>
          </cell>
          <cell r="G1269">
            <v>43746048</v>
          </cell>
        </row>
        <row r="1270">
          <cell r="A1270" t="str">
            <v>다)고재대</v>
          </cell>
          <cell r="C1270">
            <v>5.1109999999999998</v>
          </cell>
          <cell r="E1270" t="str">
            <v>TON</v>
          </cell>
          <cell r="F1270">
            <v>-54000</v>
          </cell>
          <cell r="G1270">
            <v>-275994</v>
          </cell>
        </row>
        <row r="1271">
          <cell r="A1271" t="str">
            <v>4. 포    장    공</v>
          </cell>
          <cell r="G1271">
            <v>5968254190</v>
          </cell>
        </row>
        <row r="1272">
          <cell r="A1272" t="str">
            <v>4.01 동상방지층</v>
          </cell>
          <cell r="G1272">
            <v>1616834600</v>
          </cell>
        </row>
        <row r="1273">
          <cell r="A1273" t="str">
            <v>동상방지층 생산및운반</v>
          </cell>
          <cell r="C1273">
            <v>121347</v>
          </cell>
          <cell r="E1273" t="str">
            <v>M3</v>
          </cell>
          <cell r="F1273">
            <v>12800</v>
          </cell>
          <cell r="G1273">
            <v>1553241600</v>
          </cell>
        </row>
        <row r="1274">
          <cell r="A1274" t="str">
            <v>동상방지층 포설및다짐</v>
          </cell>
          <cell r="B1274" t="str">
            <v>(T=25CM)</v>
          </cell>
          <cell r="C1274">
            <v>60343</v>
          </cell>
          <cell r="E1274" t="str">
            <v>M3</v>
          </cell>
          <cell r="F1274">
            <v>1000</v>
          </cell>
          <cell r="G1274">
            <v>60343000</v>
          </cell>
        </row>
        <row r="1275">
          <cell r="A1275" t="str">
            <v>동상방지층 포설및다짐</v>
          </cell>
          <cell r="B1275" t="str">
            <v>(T=40CM)</v>
          </cell>
          <cell r="C1275">
            <v>2500</v>
          </cell>
          <cell r="E1275" t="str">
            <v>M3</v>
          </cell>
          <cell r="F1275">
            <v>1300</v>
          </cell>
          <cell r="G1275">
            <v>3250000</v>
          </cell>
        </row>
        <row r="1276">
          <cell r="A1276" t="str">
            <v>4.02 보조기층</v>
          </cell>
          <cell r="G1276">
            <v>1023979100</v>
          </cell>
        </row>
        <row r="1277">
          <cell r="A1277" t="str">
            <v>보조기층 생산및운반</v>
          </cell>
          <cell r="C1277">
            <v>89996</v>
          </cell>
          <cell r="E1277" t="str">
            <v>M3</v>
          </cell>
          <cell r="F1277">
            <v>9900</v>
          </cell>
          <cell r="G1277">
            <v>890960400</v>
          </cell>
        </row>
        <row r="1278">
          <cell r="A1278" t="str">
            <v>보조기층포설및다짐</v>
          </cell>
          <cell r="B1278" t="str">
            <v>(T=20CM)</v>
          </cell>
          <cell r="C1278">
            <v>3919</v>
          </cell>
          <cell r="E1278" t="str">
            <v>M3</v>
          </cell>
          <cell r="F1278">
            <v>1300</v>
          </cell>
          <cell r="G1278">
            <v>5094700</v>
          </cell>
        </row>
        <row r="1279">
          <cell r="A1279" t="str">
            <v>보조기층포설및다짐</v>
          </cell>
          <cell r="B1279" t="str">
            <v>(T=30CM)</v>
          </cell>
          <cell r="C1279">
            <v>74013</v>
          </cell>
          <cell r="E1279" t="str">
            <v>M3</v>
          </cell>
          <cell r="F1279">
            <v>1600</v>
          </cell>
          <cell r="G1279">
            <v>118420800</v>
          </cell>
        </row>
        <row r="1280">
          <cell r="A1280" t="str">
            <v>백호우 포설</v>
          </cell>
          <cell r="C1280">
            <v>751</v>
          </cell>
          <cell r="E1280" t="str">
            <v>M3</v>
          </cell>
          <cell r="F1280">
            <v>2800</v>
          </cell>
          <cell r="G1280">
            <v>2102800</v>
          </cell>
        </row>
        <row r="1281">
          <cell r="A1281" t="str">
            <v>길어깨포설및다짐</v>
          </cell>
          <cell r="C1281">
            <v>3524</v>
          </cell>
          <cell r="E1281" t="str">
            <v>M3</v>
          </cell>
          <cell r="F1281">
            <v>2100</v>
          </cell>
          <cell r="G1281">
            <v>7400400</v>
          </cell>
        </row>
        <row r="1282">
          <cell r="A1282" t="str">
            <v>4.03 기층</v>
          </cell>
          <cell r="G1282">
            <v>131503200</v>
          </cell>
        </row>
        <row r="1283">
          <cell r="A1283" t="str">
            <v>포설및다짐</v>
          </cell>
          <cell r="B1283" t="str">
            <v>(T=10CM,#467)</v>
          </cell>
          <cell r="C1283">
            <v>57</v>
          </cell>
          <cell r="E1283" t="str">
            <v>a</v>
          </cell>
          <cell r="F1283">
            <v>33100</v>
          </cell>
          <cell r="G1283">
            <v>1886700</v>
          </cell>
        </row>
        <row r="1284">
          <cell r="A1284" t="str">
            <v>포설및다짐</v>
          </cell>
          <cell r="B1284" t="str">
            <v>(T=20cm,#467)</v>
          </cell>
          <cell r="C1284">
            <v>1955</v>
          </cell>
          <cell r="E1284" t="str">
            <v>a</v>
          </cell>
          <cell r="F1284">
            <v>66300</v>
          </cell>
          <cell r="G1284">
            <v>129616500</v>
          </cell>
        </row>
        <row r="1285">
          <cell r="A1285" t="str">
            <v>4.04 표층</v>
          </cell>
          <cell r="G1285">
            <v>136634400</v>
          </cell>
        </row>
        <row r="1286">
          <cell r="A1286" t="str">
            <v>포설및다짐</v>
          </cell>
          <cell r="B1286" t="str">
            <v>(T=5CM)</v>
          </cell>
          <cell r="C1286">
            <v>44</v>
          </cell>
          <cell r="E1286" t="str">
            <v>a</v>
          </cell>
          <cell r="F1286">
            <v>32400</v>
          </cell>
          <cell r="G1286">
            <v>1425600</v>
          </cell>
        </row>
        <row r="1287">
          <cell r="A1287" t="str">
            <v>포설및다짐</v>
          </cell>
          <cell r="B1287" t="str">
            <v>(T=8CM)</v>
          </cell>
          <cell r="C1287">
            <v>273</v>
          </cell>
          <cell r="E1287" t="str">
            <v>a</v>
          </cell>
          <cell r="F1287">
            <v>33600</v>
          </cell>
          <cell r="G1287">
            <v>9172800</v>
          </cell>
        </row>
        <row r="1288">
          <cell r="A1288" t="str">
            <v>포설및다짐</v>
          </cell>
          <cell r="B1288" t="str">
            <v>(T=10CM)</v>
          </cell>
          <cell r="C1288">
            <v>1945</v>
          </cell>
          <cell r="E1288" t="str">
            <v>a</v>
          </cell>
          <cell r="F1288">
            <v>64800</v>
          </cell>
          <cell r="G1288">
            <v>126036000</v>
          </cell>
        </row>
        <row r="1289">
          <cell r="A1289" t="str">
            <v>4.05 아스팔트포장</v>
          </cell>
          <cell r="G1289">
            <v>45023900</v>
          </cell>
        </row>
        <row r="1290">
          <cell r="A1290" t="str">
            <v>택코팅</v>
          </cell>
          <cell r="B1290" t="str">
            <v>RSC-4</v>
          </cell>
          <cell r="C1290">
            <v>4363</v>
          </cell>
          <cell r="E1290" t="str">
            <v>a</v>
          </cell>
          <cell r="F1290">
            <v>6100</v>
          </cell>
          <cell r="G1290">
            <v>26614300</v>
          </cell>
        </row>
        <row r="1291">
          <cell r="A1291" t="str">
            <v>프라임코팅</v>
          </cell>
          <cell r="B1291" t="str">
            <v>MC-1</v>
          </cell>
          <cell r="C1291">
            <v>2092</v>
          </cell>
          <cell r="E1291" t="str">
            <v>a</v>
          </cell>
          <cell r="F1291">
            <v>8800</v>
          </cell>
          <cell r="G1291">
            <v>18409600</v>
          </cell>
        </row>
        <row r="1292">
          <cell r="A1292" t="str">
            <v>4.06 콘크리트포장</v>
          </cell>
          <cell r="B1292" t="str">
            <v>(부체도로)</v>
          </cell>
          <cell r="G1292">
            <v>55214890</v>
          </cell>
        </row>
        <row r="1293">
          <cell r="A1293" t="str">
            <v>콘크리트포장</v>
          </cell>
          <cell r="B1293" t="str">
            <v>(T=20CM)</v>
          </cell>
          <cell r="C1293">
            <v>2423</v>
          </cell>
          <cell r="E1293" t="str">
            <v>M3</v>
          </cell>
          <cell r="F1293">
            <v>7200</v>
          </cell>
          <cell r="G1293">
            <v>17445600</v>
          </cell>
        </row>
        <row r="1294">
          <cell r="A1294" t="str">
            <v>부체도로용줄눈</v>
          </cell>
          <cell r="C1294">
            <v>2423</v>
          </cell>
          <cell r="E1294" t="str">
            <v>M</v>
          </cell>
          <cell r="F1294">
            <v>1300</v>
          </cell>
          <cell r="G1294">
            <v>3149900</v>
          </cell>
        </row>
        <row r="1295">
          <cell r="A1295" t="str">
            <v>합판거푸집</v>
          </cell>
          <cell r="B1295" t="str">
            <v>4회</v>
          </cell>
          <cell r="C1295">
            <v>844</v>
          </cell>
          <cell r="E1295" t="str">
            <v>M2</v>
          </cell>
          <cell r="F1295">
            <v>11300</v>
          </cell>
          <cell r="G1295">
            <v>9537200</v>
          </cell>
        </row>
        <row r="1296">
          <cell r="A1296" t="str">
            <v>비닐깔기</v>
          </cell>
          <cell r="C1296">
            <v>12117</v>
          </cell>
          <cell r="E1296" t="str">
            <v>M2</v>
          </cell>
          <cell r="F1296">
            <v>270</v>
          </cell>
          <cell r="G1296">
            <v>3271590</v>
          </cell>
        </row>
        <row r="1297">
          <cell r="A1297" t="str">
            <v>와이어매쉬깔기</v>
          </cell>
          <cell r="B1297" t="str">
            <v>1.8 M x 1.8 M</v>
          </cell>
          <cell r="C1297">
            <v>12117</v>
          </cell>
          <cell r="E1297" t="str">
            <v>M2</v>
          </cell>
          <cell r="F1297">
            <v>1800</v>
          </cell>
          <cell r="G1297">
            <v>21810600</v>
          </cell>
        </row>
        <row r="1298">
          <cell r="A1298" t="str">
            <v>4.07 미끄럼방지포장</v>
          </cell>
          <cell r="C1298">
            <v>2537</v>
          </cell>
          <cell r="E1298" t="str">
            <v>M2</v>
          </cell>
          <cell r="F1298">
            <v>19500</v>
          </cell>
          <cell r="G1298">
            <v>49471500</v>
          </cell>
        </row>
        <row r="1299">
          <cell r="A1299" t="str">
            <v>4.08 자재대</v>
          </cell>
          <cell r="G1299">
            <v>2909592600</v>
          </cell>
        </row>
        <row r="1300">
          <cell r="A1300" t="str">
            <v>가)세골재</v>
          </cell>
          <cell r="B1300" t="str">
            <v>모래</v>
          </cell>
          <cell r="C1300">
            <v>58119</v>
          </cell>
          <cell r="E1300" t="str">
            <v>M3</v>
          </cell>
          <cell r="F1300">
            <v>8200</v>
          </cell>
          <cell r="G1300">
            <v>476575800</v>
          </cell>
        </row>
        <row r="1301">
          <cell r="A1301" t="str">
            <v>나) 레미콘</v>
          </cell>
          <cell r="B1301" t="str">
            <v>40-210-8</v>
          </cell>
          <cell r="C1301">
            <v>2423</v>
          </cell>
          <cell r="E1301" t="str">
            <v>M3</v>
          </cell>
          <cell r="F1301">
            <v>39000</v>
          </cell>
          <cell r="G1301">
            <v>94497000</v>
          </cell>
        </row>
        <row r="1302">
          <cell r="A1302" t="str">
            <v>다) 아스콘</v>
          </cell>
          <cell r="G1302">
            <v>2291803200</v>
          </cell>
        </row>
        <row r="1303">
          <cell r="B1303" t="str">
            <v>#78</v>
          </cell>
          <cell r="C1303">
            <v>51742</v>
          </cell>
          <cell r="E1303" t="str">
            <v>TON</v>
          </cell>
          <cell r="F1303">
            <v>18300</v>
          </cell>
          <cell r="G1303">
            <v>946878600</v>
          </cell>
        </row>
        <row r="1304">
          <cell r="B1304" t="str">
            <v>#467</v>
          </cell>
          <cell r="C1304">
            <v>94713</v>
          </cell>
          <cell r="E1304" t="str">
            <v>TON</v>
          </cell>
          <cell r="F1304">
            <v>14200</v>
          </cell>
          <cell r="G1304">
            <v>1344924600</v>
          </cell>
        </row>
        <row r="1305">
          <cell r="A1305" t="str">
            <v>라) 아스팔트</v>
          </cell>
          <cell r="G1305">
            <v>46716600</v>
          </cell>
        </row>
        <row r="1306">
          <cell r="A1306" t="str">
            <v>아스팔트</v>
          </cell>
          <cell r="B1306" t="str">
            <v>MC-1</v>
          </cell>
          <cell r="C1306">
            <v>853</v>
          </cell>
          <cell r="E1306" t="str">
            <v>D/M</v>
          </cell>
          <cell r="F1306">
            <v>31700</v>
          </cell>
          <cell r="G1306">
            <v>27040100</v>
          </cell>
        </row>
        <row r="1307">
          <cell r="A1307" t="str">
            <v>아스팔트</v>
          </cell>
          <cell r="B1307" t="str">
            <v>RSC-4</v>
          </cell>
          <cell r="C1307">
            <v>667</v>
          </cell>
          <cell r="E1307" t="str">
            <v>D/M</v>
          </cell>
          <cell r="F1307">
            <v>29500</v>
          </cell>
          <cell r="G1307">
            <v>19676500</v>
          </cell>
        </row>
        <row r="1308">
          <cell r="A1308" t="str">
            <v>5. 교통안전시설공</v>
          </cell>
          <cell r="G1308">
            <v>1498301929</v>
          </cell>
        </row>
        <row r="1309">
          <cell r="A1309" t="str">
            <v>5.01 교통표지판</v>
          </cell>
          <cell r="G1309">
            <v>5704800</v>
          </cell>
        </row>
        <row r="1310">
          <cell r="A1310" t="str">
            <v>1)  삼각표지판</v>
          </cell>
          <cell r="B1310" t="str">
            <v>(A=1200:단부식)</v>
          </cell>
          <cell r="C1310">
            <v>39</v>
          </cell>
          <cell r="E1310" t="str">
            <v>EA</v>
          </cell>
          <cell r="F1310">
            <v>103000</v>
          </cell>
          <cell r="G1310">
            <v>4017000</v>
          </cell>
        </row>
        <row r="1311">
          <cell r="A1311" t="str">
            <v>2)  원형표지판</v>
          </cell>
          <cell r="G1311">
            <v>952800</v>
          </cell>
        </row>
        <row r="1312">
          <cell r="A1312" t="str">
            <v>원형표지판</v>
          </cell>
          <cell r="B1312" t="str">
            <v>(A=900:단주식)</v>
          </cell>
          <cell r="C1312">
            <v>4</v>
          </cell>
          <cell r="E1312" t="str">
            <v>EA</v>
          </cell>
          <cell r="F1312">
            <v>102000</v>
          </cell>
          <cell r="G1312">
            <v>408000</v>
          </cell>
        </row>
        <row r="1313">
          <cell r="A1313" t="str">
            <v>원형표지판</v>
          </cell>
          <cell r="B1313" t="str">
            <v>(기초없는표지판-부착식)</v>
          </cell>
          <cell r="C1313">
            <v>12</v>
          </cell>
          <cell r="E1313" t="str">
            <v>EA</v>
          </cell>
          <cell r="F1313">
            <v>45400</v>
          </cell>
          <cell r="G1313">
            <v>544800</v>
          </cell>
        </row>
        <row r="1314">
          <cell r="A1314" t="str">
            <v>3)  이중표지판</v>
          </cell>
          <cell r="B1314" t="str">
            <v>(A=1200:단주식)</v>
          </cell>
          <cell r="C1314">
            <v>5</v>
          </cell>
          <cell r="E1314" t="str">
            <v>EA</v>
          </cell>
          <cell r="F1314">
            <v>147000</v>
          </cell>
          <cell r="G1314">
            <v>735000</v>
          </cell>
        </row>
        <row r="1315">
          <cell r="A1315" t="str">
            <v>5.02 안내표지판</v>
          </cell>
          <cell r="G1315">
            <v>153858000</v>
          </cell>
        </row>
        <row r="1316">
          <cell r="A1316" t="str">
            <v>1)  출구점표지</v>
          </cell>
          <cell r="B1316" t="str">
            <v>(3400*2300: 편지식)</v>
          </cell>
          <cell r="C1316">
            <v>14</v>
          </cell>
          <cell r="E1316" t="str">
            <v>EA</v>
          </cell>
          <cell r="F1316">
            <v>3400000</v>
          </cell>
          <cell r="G1316">
            <v>47600000</v>
          </cell>
        </row>
        <row r="1317">
          <cell r="A1317" t="str">
            <v>2)  2방향1차예고표지</v>
          </cell>
          <cell r="B1317" t="str">
            <v>(4050*2950: 편지식)</v>
          </cell>
          <cell r="C1317">
            <v>7</v>
          </cell>
          <cell r="E1317" t="str">
            <v>EA</v>
          </cell>
          <cell r="F1317">
            <v>4500000</v>
          </cell>
          <cell r="G1317">
            <v>31500000</v>
          </cell>
        </row>
        <row r="1318">
          <cell r="A1318" t="str">
            <v>3)  2방향2차예고표지</v>
          </cell>
          <cell r="B1318" t="str">
            <v>(4050*2950: 편지식)</v>
          </cell>
          <cell r="C1318">
            <v>8</v>
          </cell>
          <cell r="E1318" t="str">
            <v>EA</v>
          </cell>
          <cell r="F1318">
            <v>4500000</v>
          </cell>
          <cell r="G1318">
            <v>36000000</v>
          </cell>
        </row>
        <row r="1319">
          <cell r="A1319" t="str">
            <v>4)  2방향표지</v>
          </cell>
          <cell r="B1319" t="str">
            <v>(4000*2500: 편지식)</v>
          </cell>
          <cell r="C1319">
            <v>7</v>
          </cell>
          <cell r="E1319" t="str">
            <v>EA</v>
          </cell>
          <cell r="F1319">
            <v>4000000</v>
          </cell>
          <cell r="G1319">
            <v>28000000</v>
          </cell>
        </row>
        <row r="1320">
          <cell r="A1320" t="str">
            <v>5)  운행제한(과적)차량검문소</v>
          </cell>
          <cell r="G1320">
            <v>5000000</v>
          </cell>
        </row>
        <row r="1321">
          <cell r="A1321" t="str">
            <v>1차 예고표지</v>
          </cell>
          <cell r="B1321" t="str">
            <v>(2400*1900: 편지식)</v>
          </cell>
          <cell r="C1321">
            <v>1</v>
          </cell>
          <cell r="E1321" t="str">
            <v>EA</v>
          </cell>
          <cell r="F1321">
            <v>2500000</v>
          </cell>
          <cell r="G1321">
            <v>2500000</v>
          </cell>
        </row>
        <row r="1322">
          <cell r="A1322" t="str">
            <v>2차 예고표지</v>
          </cell>
          <cell r="B1322" t="str">
            <v>(2400*1900: 편지식)</v>
          </cell>
          <cell r="C1322">
            <v>1</v>
          </cell>
          <cell r="E1322" t="str">
            <v>EA</v>
          </cell>
          <cell r="F1322">
            <v>2500000</v>
          </cell>
          <cell r="G1322">
            <v>2500000</v>
          </cell>
        </row>
        <row r="1323">
          <cell r="A1323" t="str">
            <v>6)  교량표지</v>
          </cell>
          <cell r="B1323" t="str">
            <v>(2500*1650: 복주식)</v>
          </cell>
          <cell r="C1323">
            <v>2</v>
          </cell>
          <cell r="E1323" t="str">
            <v>EA</v>
          </cell>
          <cell r="F1323">
            <v>1100000</v>
          </cell>
          <cell r="G1323">
            <v>2200000</v>
          </cell>
        </row>
        <row r="1324">
          <cell r="A1324" t="str">
            <v>7)  면계표지</v>
          </cell>
          <cell r="B1324" t="str">
            <v>(1400*700: 복주식)</v>
          </cell>
          <cell r="C1324">
            <v>2</v>
          </cell>
          <cell r="E1324" t="str">
            <v>EA</v>
          </cell>
          <cell r="F1324">
            <v>579000</v>
          </cell>
          <cell r="G1324">
            <v>1158000</v>
          </cell>
        </row>
        <row r="1325">
          <cell r="A1325" t="str">
            <v>8)  오르막차로표지</v>
          </cell>
          <cell r="G1325">
            <v>2400000</v>
          </cell>
        </row>
        <row r="1326">
          <cell r="A1326" t="str">
            <v>오르막차로예교</v>
          </cell>
          <cell r="B1326" t="str">
            <v>(2400*900: 복주식)</v>
          </cell>
          <cell r="C1326">
            <v>1</v>
          </cell>
          <cell r="E1326" t="str">
            <v>EA</v>
          </cell>
          <cell r="F1326">
            <v>800000</v>
          </cell>
          <cell r="G1326">
            <v>800000</v>
          </cell>
        </row>
        <row r="1327">
          <cell r="A1327" t="str">
            <v>오르막차로시점</v>
          </cell>
          <cell r="B1327" t="str">
            <v>(2400*900: 복주식)</v>
          </cell>
          <cell r="C1327">
            <v>1</v>
          </cell>
          <cell r="E1327" t="str">
            <v>EA</v>
          </cell>
          <cell r="F1327">
            <v>800000</v>
          </cell>
          <cell r="G1327">
            <v>800000</v>
          </cell>
        </row>
        <row r="1328">
          <cell r="A1328" t="str">
            <v>오르막차로끝</v>
          </cell>
          <cell r="B1328" t="str">
            <v>(2400*900: 복주식)</v>
          </cell>
          <cell r="C1328">
            <v>1</v>
          </cell>
          <cell r="E1328" t="str">
            <v>EA</v>
          </cell>
          <cell r="F1328">
            <v>800000</v>
          </cell>
          <cell r="G1328">
            <v>800000</v>
          </cell>
        </row>
        <row r="1329">
          <cell r="A1329" t="str">
            <v>5.03 시선유도표지</v>
          </cell>
          <cell r="G1329">
            <v>48865700</v>
          </cell>
        </row>
        <row r="1330">
          <cell r="A1330" t="str">
            <v>1)  갈매기표지판</v>
          </cell>
          <cell r="G1330">
            <v>5464000</v>
          </cell>
        </row>
        <row r="1331">
          <cell r="A1331" t="str">
            <v>갈매기표지판</v>
          </cell>
          <cell r="B1331" t="str">
            <v>(양면)</v>
          </cell>
          <cell r="C1331">
            <v>39</v>
          </cell>
          <cell r="E1331" t="str">
            <v>EA</v>
          </cell>
          <cell r="F1331">
            <v>104000</v>
          </cell>
          <cell r="G1331">
            <v>4056000</v>
          </cell>
        </row>
        <row r="1332">
          <cell r="A1332" t="str">
            <v>갈매기표지판</v>
          </cell>
          <cell r="B1332" t="str">
            <v>(단면)</v>
          </cell>
          <cell r="C1332">
            <v>22</v>
          </cell>
          <cell r="E1332" t="str">
            <v>EA</v>
          </cell>
          <cell r="F1332">
            <v>64000</v>
          </cell>
          <cell r="G1332">
            <v>1408000</v>
          </cell>
        </row>
        <row r="1333">
          <cell r="A1333" t="str">
            <v>2)  데리네이타</v>
          </cell>
          <cell r="G1333">
            <v>12500900</v>
          </cell>
        </row>
        <row r="1334">
          <cell r="A1334" t="str">
            <v>데리네이터</v>
          </cell>
          <cell r="B1334" t="str">
            <v>토공용</v>
          </cell>
          <cell r="C1334">
            <v>168</v>
          </cell>
          <cell r="E1334" t="str">
            <v>EA</v>
          </cell>
          <cell r="F1334">
            <v>10000</v>
          </cell>
          <cell r="G1334">
            <v>1680000</v>
          </cell>
        </row>
        <row r="1335">
          <cell r="A1335" t="str">
            <v>데리네이터</v>
          </cell>
          <cell r="B1335" t="str">
            <v>가드레일용</v>
          </cell>
          <cell r="C1335">
            <v>441</v>
          </cell>
          <cell r="E1335" t="str">
            <v>EA</v>
          </cell>
          <cell r="F1335">
            <v>10100</v>
          </cell>
          <cell r="G1335">
            <v>4454100</v>
          </cell>
        </row>
        <row r="1336">
          <cell r="A1336" t="str">
            <v>데리네이터</v>
          </cell>
          <cell r="B1336" t="str">
            <v>옹벽용</v>
          </cell>
          <cell r="C1336">
            <v>596</v>
          </cell>
          <cell r="E1336" t="str">
            <v>EA</v>
          </cell>
          <cell r="F1336">
            <v>10100</v>
          </cell>
          <cell r="G1336">
            <v>6019600</v>
          </cell>
        </row>
        <row r="1337">
          <cell r="A1337" t="str">
            <v>데리네이터</v>
          </cell>
          <cell r="B1337" t="str">
            <v>교량용</v>
          </cell>
          <cell r="C1337">
            <v>56</v>
          </cell>
          <cell r="E1337" t="str">
            <v>EA</v>
          </cell>
          <cell r="F1337">
            <v>6200</v>
          </cell>
          <cell r="G1337">
            <v>347200</v>
          </cell>
        </row>
        <row r="1338">
          <cell r="A1338" t="str">
            <v>3)  도로표지병</v>
          </cell>
          <cell r="C1338">
            <v>2759</v>
          </cell>
          <cell r="E1338" t="str">
            <v>EA</v>
          </cell>
          <cell r="F1338">
            <v>11200</v>
          </cell>
          <cell r="G1338">
            <v>30900800</v>
          </cell>
        </row>
        <row r="1339">
          <cell r="A1339" t="str">
            <v>5.04 차선도색</v>
          </cell>
          <cell r="G1339">
            <v>27219500</v>
          </cell>
        </row>
        <row r="1340">
          <cell r="A1340" t="str">
            <v>1)  백색실선</v>
          </cell>
          <cell r="B1340" t="str">
            <v>융착식:분사형</v>
          </cell>
          <cell r="C1340">
            <v>6449</v>
          </cell>
          <cell r="E1340" t="str">
            <v>M2</v>
          </cell>
          <cell r="F1340">
            <v>2300</v>
          </cell>
          <cell r="G1340">
            <v>14832700</v>
          </cell>
        </row>
        <row r="1341">
          <cell r="A1341" t="str">
            <v>2)  백색파선</v>
          </cell>
          <cell r="B1341" t="str">
            <v>융착식:분사형</v>
          </cell>
          <cell r="C1341">
            <v>1255</v>
          </cell>
          <cell r="E1341" t="str">
            <v>M2</v>
          </cell>
          <cell r="F1341">
            <v>2400</v>
          </cell>
          <cell r="G1341">
            <v>3012000</v>
          </cell>
        </row>
        <row r="1342">
          <cell r="A1342" t="str">
            <v>3)  황색실선</v>
          </cell>
          <cell r="B1342" t="str">
            <v>융착식:분사형</v>
          </cell>
          <cell r="C1342">
            <v>4076</v>
          </cell>
          <cell r="E1342" t="str">
            <v>M2</v>
          </cell>
          <cell r="F1342">
            <v>2300</v>
          </cell>
          <cell r="G1342">
            <v>9374800</v>
          </cell>
        </row>
        <row r="1343">
          <cell r="A1343" t="str">
            <v>5.05 가드레일</v>
          </cell>
          <cell r="G1343">
            <v>185677500</v>
          </cell>
        </row>
        <row r="1344">
          <cell r="A1344" t="str">
            <v>1)  가드레일</v>
          </cell>
          <cell r="B1344" t="str">
            <v>표준레일</v>
          </cell>
          <cell r="C1344">
            <v>2508</v>
          </cell>
          <cell r="E1344" t="str">
            <v>경간</v>
          </cell>
          <cell r="F1344">
            <v>71400</v>
          </cell>
          <cell r="G1344">
            <v>179071200</v>
          </cell>
        </row>
        <row r="1345">
          <cell r="A1345" t="str">
            <v>2)  가드레일</v>
          </cell>
          <cell r="B1345" t="str">
            <v>단부레일</v>
          </cell>
          <cell r="C1345">
            <v>57</v>
          </cell>
          <cell r="E1345" t="str">
            <v>EA</v>
          </cell>
          <cell r="F1345">
            <v>57500</v>
          </cell>
          <cell r="G1345">
            <v>3277500</v>
          </cell>
        </row>
        <row r="1346">
          <cell r="A1346" t="str">
            <v>3)  단부콘크리트</v>
          </cell>
          <cell r="C1346">
            <v>57</v>
          </cell>
          <cell r="E1346" t="str">
            <v>EA</v>
          </cell>
          <cell r="F1346">
            <v>58400</v>
          </cell>
          <cell r="G1346">
            <v>3328800</v>
          </cell>
        </row>
        <row r="1347">
          <cell r="A1347" t="str">
            <v>5.06 가드휀스</v>
          </cell>
          <cell r="G1347">
            <v>39822700</v>
          </cell>
        </row>
        <row r="1348">
          <cell r="A1348" t="str">
            <v>1)  가드휀스(토공용)</v>
          </cell>
          <cell r="B1348" t="str">
            <v>(2.0*1.8)</v>
          </cell>
          <cell r="C1348">
            <v>633</v>
          </cell>
          <cell r="E1348" t="str">
            <v>M</v>
          </cell>
          <cell r="F1348">
            <v>33900</v>
          </cell>
          <cell r="G1348">
            <v>21458700</v>
          </cell>
        </row>
        <row r="1349">
          <cell r="A1349" t="str">
            <v>2)  가드휀스(교량용)</v>
          </cell>
          <cell r="G1349">
            <v>18364000</v>
          </cell>
        </row>
        <row r="1350">
          <cell r="B1350" t="str">
            <v>(2.0*1.2)</v>
          </cell>
          <cell r="C1350">
            <v>700</v>
          </cell>
          <cell r="E1350" t="str">
            <v>M</v>
          </cell>
          <cell r="F1350">
            <v>17200</v>
          </cell>
          <cell r="G1350">
            <v>12040000</v>
          </cell>
        </row>
        <row r="1351">
          <cell r="B1351" t="str">
            <v>(2.0*2.0)</v>
          </cell>
          <cell r="C1351">
            <v>340</v>
          </cell>
          <cell r="E1351" t="str">
            <v>M</v>
          </cell>
          <cell r="F1351">
            <v>18600</v>
          </cell>
          <cell r="G1351">
            <v>6324000</v>
          </cell>
        </row>
        <row r="1352">
          <cell r="A1352" t="str">
            <v>5.07 중앙분리대</v>
          </cell>
          <cell r="G1352">
            <v>76579100</v>
          </cell>
        </row>
        <row r="1353">
          <cell r="A1353" t="str">
            <v>1)  토공용</v>
          </cell>
          <cell r="G1353">
            <v>73491700</v>
          </cell>
        </row>
        <row r="1354">
          <cell r="A1354" t="str">
            <v>구체콘크리트</v>
          </cell>
          <cell r="B1354" t="str">
            <v>아스콘포장용</v>
          </cell>
          <cell r="C1354">
            <v>6907</v>
          </cell>
          <cell r="E1354" t="str">
            <v>M</v>
          </cell>
          <cell r="F1354">
            <v>6600</v>
          </cell>
          <cell r="G1354">
            <v>45586200</v>
          </cell>
        </row>
        <row r="1355">
          <cell r="A1355" t="str">
            <v>단부처리</v>
          </cell>
          <cell r="B1355" t="str">
            <v>아스콘포장용</v>
          </cell>
          <cell r="C1355">
            <v>9</v>
          </cell>
          <cell r="E1355" t="str">
            <v>EA</v>
          </cell>
          <cell r="F1355">
            <v>24700</v>
          </cell>
          <cell r="G1355">
            <v>222300</v>
          </cell>
        </row>
        <row r="1356">
          <cell r="A1356" t="str">
            <v>개구부</v>
          </cell>
          <cell r="B1356" t="str">
            <v>아스콘포장용</v>
          </cell>
          <cell r="C1356">
            <v>11</v>
          </cell>
          <cell r="E1356" t="str">
            <v>EA</v>
          </cell>
          <cell r="F1356">
            <v>2500000</v>
          </cell>
          <cell r="G1356">
            <v>27500000</v>
          </cell>
        </row>
        <row r="1357">
          <cell r="A1357" t="str">
            <v>죠인트마감처리</v>
          </cell>
          <cell r="C1357">
            <v>229</v>
          </cell>
          <cell r="E1357" t="str">
            <v>EA</v>
          </cell>
          <cell r="F1357">
            <v>800</v>
          </cell>
          <cell r="G1357">
            <v>183200</v>
          </cell>
        </row>
        <row r="1358">
          <cell r="A1358" t="str">
            <v>2)  I/C램프용</v>
          </cell>
          <cell r="G1358">
            <v>3087400</v>
          </cell>
        </row>
        <row r="1359">
          <cell r="A1359" t="str">
            <v>토공용</v>
          </cell>
          <cell r="C1359">
            <v>359</v>
          </cell>
          <cell r="E1359" t="str">
            <v>M</v>
          </cell>
          <cell r="F1359">
            <v>8600</v>
          </cell>
          <cell r="G1359">
            <v>3087400</v>
          </cell>
        </row>
        <row r="1360">
          <cell r="A1360" t="str">
            <v>5.08 낙석방지책</v>
          </cell>
          <cell r="G1360">
            <v>795223000</v>
          </cell>
        </row>
        <row r="1361">
          <cell r="A1361" t="str">
            <v>1)  낙석방지책</v>
          </cell>
          <cell r="B1361" t="str">
            <v>표준구간</v>
          </cell>
          <cell r="C1361">
            <v>2574</v>
          </cell>
          <cell r="E1361" t="str">
            <v>경간</v>
          </cell>
          <cell r="F1361">
            <v>129000</v>
          </cell>
          <cell r="G1361">
            <v>332046000</v>
          </cell>
        </row>
        <row r="1362">
          <cell r="A1362" t="str">
            <v>2)  낙석방지책</v>
          </cell>
          <cell r="B1362" t="str">
            <v>단부구간</v>
          </cell>
          <cell r="C1362">
            <v>102</v>
          </cell>
          <cell r="E1362" t="str">
            <v>개소</v>
          </cell>
          <cell r="F1362">
            <v>173000</v>
          </cell>
          <cell r="G1362">
            <v>17646000</v>
          </cell>
        </row>
        <row r="1363">
          <cell r="A1363" t="str">
            <v>3)  낙석방지망</v>
          </cell>
          <cell r="C1363">
            <v>24890</v>
          </cell>
          <cell r="E1363" t="str">
            <v>M2</v>
          </cell>
          <cell r="F1363">
            <v>17900</v>
          </cell>
          <cell r="G1363">
            <v>445531000</v>
          </cell>
        </row>
        <row r="1364">
          <cell r="A1364" t="str">
            <v>5.09 안전관리비</v>
          </cell>
          <cell r="C1364">
            <v>1</v>
          </cell>
          <cell r="E1364" t="str">
            <v>L.S</v>
          </cell>
          <cell r="F1364">
            <v>32800000</v>
          </cell>
          <cell r="G1364">
            <v>32800000</v>
          </cell>
        </row>
        <row r="1365">
          <cell r="A1365" t="str">
            <v>5.10 자재대</v>
          </cell>
          <cell r="G1365">
            <v>132551629</v>
          </cell>
        </row>
        <row r="1366">
          <cell r="A1366" t="str">
            <v>가)시멘트</v>
          </cell>
          <cell r="B1366" t="str">
            <v>분말</v>
          </cell>
          <cell r="C1366">
            <v>802</v>
          </cell>
          <cell r="E1366" t="str">
            <v>TON</v>
          </cell>
          <cell r="F1366">
            <v>42000</v>
          </cell>
          <cell r="G1366">
            <v>33684000</v>
          </cell>
        </row>
        <row r="1367">
          <cell r="A1367" t="str">
            <v>나)세골재</v>
          </cell>
          <cell r="B1367" t="str">
            <v>모래</v>
          </cell>
          <cell r="C1367">
            <v>1346</v>
          </cell>
          <cell r="E1367" t="str">
            <v>M3</v>
          </cell>
          <cell r="F1367">
            <v>8200</v>
          </cell>
          <cell r="G1367">
            <v>11037200</v>
          </cell>
        </row>
        <row r="1368">
          <cell r="A1368" t="str">
            <v>다)레미콘</v>
          </cell>
          <cell r="G1368">
            <v>77564000</v>
          </cell>
        </row>
        <row r="1369">
          <cell r="B1369" t="str">
            <v>25-240-8</v>
          </cell>
          <cell r="C1369">
            <v>54</v>
          </cell>
          <cell r="E1369" t="str">
            <v>M3</v>
          </cell>
          <cell r="F1369">
            <v>41000</v>
          </cell>
          <cell r="G1369">
            <v>2214000</v>
          </cell>
        </row>
        <row r="1370">
          <cell r="B1370" t="str">
            <v>25-210-8</v>
          </cell>
          <cell r="C1370">
            <v>265</v>
          </cell>
          <cell r="E1370" t="str">
            <v>M3</v>
          </cell>
          <cell r="F1370">
            <v>40000</v>
          </cell>
          <cell r="G1370">
            <v>10600000</v>
          </cell>
        </row>
        <row r="1371">
          <cell r="B1371" t="str">
            <v>40-180-8</v>
          </cell>
          <cell r="C1371">
            <v>1750</v>
          </cell>
          <cell r="E1371" t="str">
            <v>M3</v>
          </cell>
          <cell r="F1371">
            <v>37000</v>
          </cell>
          <cell r="G1371">
            <v>64750000</v>
          </cell>
        </row>
        <row r="1372">
          <cell r="A1372" t="str">
            <v>라)철  근 (연강)</v>
          </cell>
          <cell r="G1372">
            <v>10331769</v>
          </cell>
        </row>
        <row r="1373">
          <cell r="B1373" t="str">
            <v>D13 m/m</v>
          </cell>
          <cell r="C1373">
            <v>0.74099999999999999</v>
          </cell>
          <cell r="E1373" t="str">
            <v>TON</v>
          </cell>
          <cell r="F1373">
            <v>261000</v>
          </cell>
          <cell r="G1373">
            <v>193401</v>
          </cell>
        </row>
        <row r="1374">
          <cell r="B1374" t="str">
            <v>D16 - D32 m/m</v>
          </cell>
          <cell r="C1374">
            <v>39.603000000000002</v>
          </cell>
          <cell r="E1374" t="str">
            <v>TON</v>
          </cell>
          <cell r="F1374">
            <v>256000</v>
          </cell>
          <cell r="G1374">
            <v>10138368</v>
          </cell>
        </row>
        <row r="1375">
          <cell r="A1375" t="str">
            <v>마)고재대</v>
          </cell>
          <cell r="C1375">
            <v>1.21</v>
          </cell>
          <cell r="E1375" t="str">
            <v>TON</v>
          </cell>
          <cell r="F1375">
            <v>-54000</v>
          </cell>
          <cell r="G1375">
            <v>-65340</v>
          </cell>
        </row>
        <row r="1376">
          <cell r="A1376" t="str">
            <v>6. 부    대    공</v>
          </cell>
          <cell r="G1376">
            <v>3277724933</v>
          </cell>
        </row>
        <row r="1377">
          <cell r="A1377" t="str">
            <v>6.01 방음벽(반사형)</v>
          </cell>
          <cell r="B1377" t="str">
            <v>토공용 (H=4.5M)</v>
          </cell>
          <cell r="C1377">
            <v>150</v>
          </cell>
          <cell r="E1377" t="str">
            <v>M</v>
          </cell>
          <cell r="F1377">
            <v>800000</v>
          </cell>
          <cell r="G1377">
            <v>120000000</v>
          </cell>
        </row>
        <row r="1378">
          <cell r="A1378" t="str">
            <v>6.02 가설방음판설치및철거</v>
          </cell>
          <cell r="B1378" t="str">
            <v>(H=4.35M)</v>
          </cell>
          <cell r="C1378">
            <v>680</v>
          </cell>
          <cell r="E1378" t="str">
            <v>M</v>
          </cell>
          <cell r="F1378">
            <v>81000</v>
          </cell>
          <cell r="G1378">
            <v>55080000</v>
          </cell>
        </row>
        <row r="1379">
          <cell r="A1379" t="str">
            <v>6.03 절토부사면점검로</v>
          </cell>
          <cell r="G1379">
            <v>4306600</v>
          </cell>
        </row>
        <row r="1380">
          <cell r="A1380" t="str">
            <v>1)  철재사다리</v>
          </cell>
          <cell r="C1380">
            <v>40</v>
          </cell>
          <cell r="E1380" t="str">
            <v>M</v>
          </cell>
          <cell r="F1380">
            <v>60100</v>
          </cell>
          <cell r="G1380">
            <v>2404000</v>
          </cell>
        </row>
        <row r="1381">
          <cell r="A1381" t="str">
            <v>2)  깬잡석 계단</v>
          </cell>
          <cell r="C1381">
            <v>63</v>
          </cell>
          <cell r="E1381" t="str">
            <v>M</v>
          </cell>
          <cell r="F1381">
            <v>30200</v>
          </cell>
          <cell r="G1381">
            <v>1902600</v>
          </cell>
        </row>
        <row r="1382">
          <cell r="A1382" t="str">
            <v>6.04 준공표지판설치</v>
          </cell>
          <cell r="B1382" t="str">
            <v>(화강석)</v>
          </cell>
          <cell r="C1382">
            <v>1</v>
          </cell>
          <cell r="E1382" t="str">
            <v>EA</v>
          </cell>
          <cell r="F1382">
            <v>2500000</v>
          </cell>
          <cell r="G1382">
            <v>2500000</v>
          </cell>
        </row>
        <row r="1383">
          <cell r="A1383" t="str">
            <v>6.05 암파쇄 방호시설</v>
          </cell>
          <cell r="C1383">
            <v>150</v>
          </cell>
          <cell r="E1383" t="str">
            <v>경간</v>
          </cell>
          <cell r="F1383">
            <v>268000</v>
          </cell>
          <cell r="G1383">
            <v>40200000</v>
          </cell>
        </row>
        <row r="1384">
          <cell r="A1384" t="str">
            <v>6.06 자동세륜시설</v>
          </cell>
          <cell r="C1384">
            <v>3</v>
          </cell>
          <cell r="D1384">
            <v>1</v>
          </cell>
          <cell r="E1384" t="str">
            <v>개소</v>
          </cell>
          <cell r="F1384">
            <v>5500000</v>
          </cell>
          <cell r="G1384">
            <v>16500000</v>
          </cell>
        </row>
        <row r="1385">
          <cell r="A1385" t="str">
            <v>6.07 비탈면 보호공</v>
          </cell>
          <cell r="G1385">
            <v>2214500000</v>
          </cell>
        </row>
        <row r="1386">
          <cell r="A1386" t="str">
            <v>1)  성토부 돌쌓기</v>
          </cell>
          <cell r="B1386" t="str">
            <v>(현장암 유용)</v>
          </cell>
          <cell r="C1386">
            <v>44290</v>
          </cell>
          <cell r="D1386">
            <v>27475</v>
          </cell>
          <cell r="E1386" t="str">
            <v>M2</v>
          </cell>
          <cell r="F1386">
            <v>50000</v>
          </cell>
          <cell r="G1386">
            <v>2214500000</v>
          </cell>
        </row>
        <row r="1387">
          <cell r="A1387" t="str">
            <v>6.08 시공상세도면</v>
          </cell>
          <cell r="C1387">
            <v>1</v>
          </cell>
          <cell r="E1387" t="str">
            <v>L.S</v>
          </cell>
          <cell r="F1387">
            <v>3700000</v>
          </cell>
          <cell r="G1387">
            <v>3700000</v>
          </cell>
        </row>
        <row r="1388">
          <cell r="A1388" t="str">
            <v>6.09 기존도로유지보수비</v>
          </cell>
          <cell r="C1388">
            <v>0</v>
          </cell>
          <cell r="F1388">
            <v>0</v>
          </cell>
          <cell r="G1388">
            <v>233777922</v>
          </cell>
        </row>
        <row r="1389">
          <cell r="A1389" t="str">
            <v>1)  구국도유지보수</v>
          </cell>
          <cell r="C1389">
            <v>1</v>
          </cell>
          <cell r="E1389" t="str">
            <v>L.S</v>
          </cell>
          <cell r="F1389">
            <v>233777922</v>
          </cell>
          <cell r="G1389">
            <v>233777922</v>
          </cell>
        </row>
        <row r="1390">
          <cell r="A1390" t="str">
            <v>6.10 품질관리용차량비</v>
          </cell>
          <cell r="C1390">
            <v>72</v>
          </cell>
          <cell r="D1390">
            <v>12</v>
          </cell>
          <cell r="E1390" t="str">
            <v>개월</v>
          </cell>
          <cell r="F1390">
            <v>379000</v>
          </cell>
          <cell r="G1390">
            <v>27288000</v>
          </cell>
        </row>
        <row r="1391">
          <cell r="A1391" t="str">
            <v>6.11 가설건물</v>
          </cell>
          <cell r="C1391">
            <v>1</v>
          </cell>
          <cell r="D1391">
            <v>0.16</v>
          </cell>
          <cell r="E1391" t="str">
            <v>L.S</v>
          </cell>
          <cell r="F1391">
            <v>84500000</v>
          </cell>
          <cell r="G1391">
            <v>84500000</v>
          </cell>
        </row>
        <row r="1392">
          <cell r="A1392" t="str">
            <v>6.12 도로대장</v>
          </cell>
          <cell r="C1392">
            <v>9.4600000000000009</v>
          </cell>
          <cell r="E1392" t="str">
            <v>km</v>
          </cell>
          <cell r="F1392">
            <v>1200000</v>
          </cell>
          <cell r="G1392">
            <v>11352000.000000002</v>
          </cell>
        </row>
        <row r="1393">
          <cell r="A1393" t="str">
            <v>6.13 시공측량비</v>
          </cell>
          <cell r="C1393">
            <v>1</v>
          </cell>
          <cell r="E1393" t="str">
            <v>L.S</v>
          </cell>
          <cell r="F1393">
            <v>5900000</v>
          </cell>
          <cell r="G1393">
            <v>5900000</v>
          </cell>
        </row>
        <row r="1394">
          <cell r="A1394" t="str">
            <v>6.14 시 험 비</v>
          </cell>
          <cell r="C1394">
            <v>1</v>
          </cell>
          <cell r="D1394">
            <v>0.16</v>
          </cell>
          <cell r="E1394" t="str">
            <v>L.S</v>
          </cell>
          <cell r="F1394">
            <v>25600000</v>
          </cell>
          <cell r="G1394">
            <v>25600000</v>
          </cell>
        </row>
        <row r="1395">
          <cell r="A1395" t="str">
            <v>6.15 지장물가옥 철거비</v>
          </cell>
          <cell r="C1395">
            <v>13</v>
          </cell>
          <cell r="E1395" t="str">
            <v>동</v>
          </cell>
          <cell r="F1395">
            <v>282000</v>
          </cell>
          <cell r="G1395">
            <v>3666000</v>
          </cell>
        </row>
        <row r="1396">
          <cell r="A1396" t="str">
            <v>6.16 중기운반</v>
          </cell>
          <cell r="C1396">
            <v>1</v>
          </cell>
          <cell r="E1396" t="str">
            <v>L.S</v>
          </cell>
          <cell r="F1396">
            <v>7400000</v>
          </cell>
          <cell r="G1396">
            <v>7400000</v>
          </cell>
        </row>
        <row r="1397">
          <cell r="A1397" t="str">
            <v>6.17 포장용 장비</v>
          </cell>
          <cell r="G1397">
            <v>33400000</v>
          </cell>
        </row>
        <row r="1398">
          <cell r="A1398" t="str">
            <v>1) 크랏샤설치 및 철거</v>
          </cell>
          <cell r="G1398">
            <v>33400000</v>
          </cell>
        </row>
        <row r="1399">
          <cell r="A1399" t="str">
            <v>설  치</v>
          </cell>
          <cell r="C1399">
            <v>1</v>
          </cell>
          <cell r="E1399" t="str">
            <v>기</v>
          </cell>
          <cell r="F1399">
            <v>27800000</v>
          </cell>
          <cell r="G1399">
            <v>27800000</v>
          </cell>
        </row>
        <row r="1400">
          <cell r="A1400" t="str">
            <v>철  거</v>
          </cell>
          <cell r="C1400">
            <v>1</v>
          </cell>
          <cell r="E1400" t="str">
            <v>기</v>
          </cell>
          <cell r="F1400">
            <v>5600000</v>
          </cell>
          <cell r="G1400">
            <v>5600000</v>
          </cell>
        </row>
        <row r="1401">
          <cell r="A1401" t="str">
            <v>6.18 자재대</v>
          </cell>
          <cell r="F1401">
            <v>0</v>
          </cell>
          <cell r="G1401">
            <v>60354262</v>
          </cell>
        </row>
        <row r="1402">
          <cell r="A1402" t="str">
            <v>가)포대시멘트</v>
          </cell>
          <cell r="B1402" t="str">
            <v>40 KG</v>
          </cell>
          <cell r="C1402">
            <v>9</v>
          </cell>
          <cell r="E1402" t="str">
            <v>대</v>
          </cell>
          <cell r="F1402">
            <v>1850</v>
          </cell>
          <cell r="G1402">
            <v>16650</v>
          </cell>
        </row>
        <row r="1403">
          <cell r="A1403" t="str">
            <v>나)세골재</v>
          </cell>
          <cell r="B1403" t="str">
            <v>모래</v>
          </cell>
          <cell r="C1403">
            <v>21</v>
          </cell>
          <cell r="E1403" t="str">
            <v>M3</v>
          </cell>
          <cell r="F1403">
            <v>8200</v>
          </cell>
          <cell r="G1403">
            <v>172200</v>
          </cell>
        </row>
        <row r="1404">
          <cell r="A1404" t="str">
            <v>다)레미콘</v>
          </cell>
          <cell r="F1404">
            <v>0</v>
          </cell>
          <cell r="G1404">
            <v>52839000</v>
          </cell>
        </row>
        <row r="1405">
          <cell r="B1405" t="str">
            <v>25-210-8</v>
          </cell>
          <cell r="C1405">
            <v>517</v>
          </cell>
          <cell r="D1405">
            <v>40</v>
          </cell>
          <cell r="E1405" t="str">
            <v>M3</v>
          </cell>
          <cell r="F1405">
            <v>40000</v>
          </cell>
          <cell r="G1405">
            <v>20680000</v>
          </cell>
        </row>
        <row r="1406">
          <cell r="B1406" t="str">
            <v>40-180-8</v>
          </cell>
          <cell r="C1406">
            <v>443</v>
          </cell>
          <cell r="D1406">
            <v>151</v>
          </cell>
          <cell r="E1406" t="str">
            <v>M3</v>
          </cell>
          <cell r="F1406">
            <v>37000</v>
          </cell>
          <cell r="G1406">
            <v>16391000</v>
          </cell>
        </row>
        <row r="1407">
          <cell r="B1407" t="str">
            <v>40-135-8</v>
          </cell>
          <cell r="C1407">
            <v>438</v>
          </cell>
          <cell r="D1407">
            <v>208</v>
          </cell>
          <cell r="E1407" t="str">
            <v>M3</v>
          </cell>
          <cell r="F1407">
            <v>36000</v>
          </cell>
          <cell r="G1407">
            <v>15768000</v>
          </cell>
        </row>
        <row r="1408">
          <cell r="A1408" t="str">
            <v>라)철  근 (연강)</v>
          </cell>
          <cell r="F1408">
            <v>0</v>
          </cell>
          <cell r="G1408">
            <v>7372798</v>
          </cell>
        </row>
        <row r="1409">
          <cell r="B1409" t="str">
            <v>D13 m/m</v>
          </cell>
          <cell r="C1409">
            <v>8.8059999999999992</v>
          </cell>
          <cell r="D1409">
            <v>4.2480000000000002</v>
          </cell>
          <cell r="E1409" t="str">
            <v>TON</v>
          </cell>
          <cell r="F1409">
            <v>261000</v>
          </cell>
          <cell r="G1409">
            <v>2298366</v>
          </cell>
        </row>
        <row r="1410">
          <cell r="B1410" t="str">
            <v>D16 - D32 m/m</v>
          </cell>
          <cell r="C1410">
            <v>19.821999999999999</v>
          </cell>
          <cell r="D1410">
            <v>0</v>
          </cell>
          <cell r="E1410" t="str">
            <v>TON</v>
          </cell>
          <cell r="F1410">
            <v>256000</v>
          </cell>
          <cell r="G1410">
            <v>5074432</v>
          </cell>
        </row>
        <row r="1411">
          <cell r="A1411" t="str">
            <v>마)고재대</v>
          </cell>
          <cell r="C1411">
            <v>0.85899999999999999</v>
          </cell>
          <cell r="D1411">
            <v>0.127</v>
          </cell>
          <cell r="E1411" t="str">
            <v>TON</v>
          </cell>
          <cell r="F1411">
            <v>-54000</v>
          </cell>
          <cell r="G1411">
            <v>-46386</v>
          </cell>
        </row>
        <row r="1412">
          <cell r="A1412" t="str">
            <v>6.19 매립쓰레기처리</v>
          </cell>
          <cell r="C1412">
            <v>1</v>
          </cell>
          <cell r="D1412">
            <v>0.65900000000000003</v>
          </cell>
          <cell r="E1412" t="str">
            <v>식</v>
          </cell>
          <cell r="F1412">
            <v>327700149</v>
          </cell>
          <cell r="G1412">
            <v>327700149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ggwan(mac)"/>
      <sheetName val="횡배수관토공단위(180)"/>
      <sheetName val="횡배수관토공단위(90)"/>
      <sheetName val="박기사-단위수량"/>
      <sheetName val="내역(영일)"/>
      <sheetName val="집계표"/>
      <sheetName val="일일작업보고"/>
      <sheetName val="8.석축단위(H=1.5M)"/>
      <sheetName val="우수"/>
    </sheetNames>
    <sheetDataSet>
      <sheetData sheetId="0" refreshError="1">
        <row r="1">
          <cell r="A1" t="str">
            <v>tggwan</v>
          </cell>
        </row>
        <row r="2">
          <cell r="A2" t="b">
            <v>1</v>
          </cell>
        </row>
        <row r="3">
          <cell r="A3" t="b">
            <v>1</v>
          </cell>
        </row>
        <row r="4">
          <cell r="A4" t="b">
            <v>0</v>
          </cell>
        </row>
        <row r="5">
          <cell r="A5" t="b">
            <v>1</v>
          </cell>
        </row>
        <row r="6">
          <cell r="A6" t="b">
            <v>1</v>
          </cell>
        </row>
        <row r="7">
          <cell r="A7" t="b">
            <v>1</v>
          </cell>
        </row>
        <row r="8">
          <cell r="A8" t="b">
            <v>0</v>
          </cell>
        </row>
        <row r="9">
          <cell r="A9" t="b">
            <v>1</v>
          </cell>
        </row>
        <row r="10">
          <cell r="A10" t="b">
            <v>0</v>
          </cell>
        </row>
        <row r="11">
          <cell r="A11" t="b">
            <v>1</v>
          </cell>
        </row>
        <row r="12">
          <cell r="A12" t="b">
            <v>1</v>
          </cell>
        </row>
        <row r="13">
          <cell r="A13" t="b">
            <v>1</v>
          </cell>
        </row>
        <row r="14">
          <cell r="A14" t="b">
            <v>1</v>
          </cell>
        </row>
        <row r="15">
          <cell r="A15" t="b">
            <v>1</v>
          </cell>
        </row>
        <row r="16">
          <cell r="A16" t="b">
            <v>1</v>
          </cell>
        </row>
        <row r="17">
          <cell r="A17" t="b">
            <v>1</v>
          </cell>
        </row>
        <row r="18">
          <cell r="A18" t="b">
            <v>1</v>
          </cell>
        </row>
        <row r="19">
          <cell r="A19" t="b">
            <v>1</v>
          </cell>
        </row>
        <row r="20">
          <cell r="A20" t="b">
            <v>1</v>
          </cell>
        </row>
        <row r="21">
          <cell r="A21" t="b">
            <v>1</v>
          </cell>
        </row>
        <row r="22">
          <cell r="A22" t="b">
            <v>1</v>
          </cell>
        </row>
        <row r="23">
          <cell r="A23" t="b">
            <v>1</v>
          </cell>
        </row>
        <row r="24">
          <cell r="A24" t="b">
            <v>1</v>
          </cell>
        </row>
        <row r="25">
          <cell r="A25" t="b">
            <v>1</v>
          </cell>
        </row>
        <row r="26">
          <cell r="A26" t="b">
            <v>0</v>
          </cell>
        </row>
        <row r="27">
          <cell r="A27" t="b">
            <v>1</v>
          </cell>
        </row>
        <row r="28">
          <cell r="A28" t="b">
            <v>1</v>
          </cell>
        </row>
        <row r="29">
          <cell r="A29" t="b">
            <v>1</v>
          </cell>
        </row>
        <row r="30">
          <cell r="A30" t="b">
            <v>1</v>
          </cell>
        </row>
        <row r="31">
          <cell r="A31" t="b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tggwan(ma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중산교"/>
      <sheetName val="우수"/>
      <sheetName val="tggwan(mac)"/>
      <sheetName val="세목전체"/>
      <sheetName val="수량산출"/>
      <sheetName val="공량산출서"/>
      <sheetName val="Macro(차단기)"/>
      <sheetName val="설계예산서"/>
      <sheetName val="POOM_MOTO"/>
      <sheetName val="POOM_MOTO2"/>
      <sheetName val="실행철강하도"/>
      <sheetName val="용량(1-2)"/>
      <sheetName val="내역"/>
      <sheetName val="내역서"/>
      <sheetName val="기성내역서"/>
      <sheetName val="하수급견적대비"/>
      <sheetName val="단가비교표"/>
      <sheetName val="토사(PE)"/>
      <sheetName val="위치조서"/>
      <sheetName val="3차설계"/>
      <sheetName val="DATE"/>
      <sheetName val="산출근거"/>
      <sheetName val="총괄내역서"/>
      <sheetName val="LEGEND"/>
      <sheetName val="STEEL BOX 단면설계(SEC.8)"/>
      <sheetName val="노무비"/>
      <sheetName val="공사개요"/>
      <sheetName val="화재 탐지 설비"/>
      <sheetName val="기초공"/>
      <sheetName val="기둥(원형)"/>
      <sheetName val="이토변실(A3-LINE)"/>
      <sheetName val="부대내역"/>
      <sheetName val="05 BOX"/>
      <sheetName val="02 SLAB"/>
      <sheetName val="터파기및재료"/>
      <sheetName val="수량산출서-2"/>
      <sheetName val="충주"/>
      <sheetName val="데리네이타현황"/>
      <sheetName val="BID"/>
      <sheetName val="실행내역서 "/>
      <sheetName val="단위중량"/>
      <sheetName val="t형"/>
      <sheetName val="총괄집계표"/>
      <sheetName val="특수선일위대가"/>
      <sheetName val="진로도급"/>
      <sheetName val="#REF"/>
      <sheetName val="J直材4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원가계산서"/>
      <sheetName val="Sheet1 (2)"/>
      <sheetName val="000000"/>
      <sheetName val="단위수량산출"/>
      <sheetName val="BSD (2)"/>
      <sheetName val="단가"/>
      <sheetName val="노임"/>
      <sheetName val="3.바닥판설계"/>
      <sheetName val="조명시설"/>
      <sheetName val="통합"/>
      <sheetName val="기존도수로깨기"/>
      <sheetName val="설계"/>
      <sheetName val="FOOTING단면력"/>
      <sheetName val="자재단가_사급"/>
      <sheetName val="노임단가"/>
      <sheetName val="중기적산목록"/>
      <sheetName val="당초"/>
      <sheetName val="N賃率-職"/>
      <sheetName val="주형"/>
      <sheetName val="토공분배표"/>
      <sheetName val="토목내역서"/>
      <sheetName val="DATA"/>
      <sheetName val="데이타"/>
      <sheetName val="5.정산서"/>
      <sheetName val="1.설계기준"/>
      <sheetName val="T형( 파일기초) 공현1교"/>
      <sheetName val="토공계산"/>
      <sheetName val="화재_탐지_설비"/>
      <sheetName val="Sheet1"/>
      <sheetName val="과천MAIN"/>
      <sheetName val="안정검토(온1)"/>
      <sheetName val="VXXXXXXX"/>
      <sheetName val="설계조건"/>
      <sheetName val="일위_파일"/>
      <sheetName val="일위대가"/>
      <sheetName val="Sheet2"/>
      <sheetName val="빗물받이(910-510-410)"/>
      <sheetName val="NYS"/>
      <sheetName val="BOX"/>
      <sheetName val="Sheet17"/>
      <sheetName val="INPUT"/>
      <sheetName val="8.석축단위(H=1.5M)"/>
      <sheetName val="POWER"/>
      <sheetName val="제출내역 (2)"/>
      <sheetName val="재료단가"/>
      <sheetName val="자재단가비교표"/>
      <sheetName val="STBOX"/>
      <sheetName val="총괄설계내역서"/>
      <sheetName val="여흥"/>
      <sheetName val="갑지1"/>
      <sheetName val="손익현황"/>
      <sheetName val="단가 및 재료비"/>
      <sheetName val="중기사용료산출근거"/>
      <sheetName val="을"/>
      <sheetName val="표층포설및다짐"/>
      <sheetName val="I一般比"/>
      <sheetName val="날개벽수량표"/>
      <sheetName val="Tenants"/>
      <sheetName val="영업소실적"/>
      <sheetName val="진주방향"/>
      <sheetName val="우각부보강"/>
      <sheetName val="변압기 및 발전기 용량"/>
      <sheetName val="실행내역 "/>
      <sheetName val="조명율표"/>
      <sheetName val="갑지(추정)"/>
      <sheetName val="98지급계획"/>
      <sheetName val="IT-BAT"/>
      <sheetName val="하남내역"/>
      <sheetName val="날개벽"/>
      <sheetName val="2"/>
      <sheetName val="2연BOX"/>
      <sheetName val="노임,재료비"/>
      <sheetName val="헐기"/>
      <sheetName val="Macro1"/>
      <sheetName val="rate"/>
      <sheetName val="입력데이타"/>
      <sheetName val="포장공"/>
      <sheetName val="포장면적산출"/>
      <sheetName val="BQ(실행)"/>
      <sheetName val="차액보증"/>
      <sheetName val="COPING"/>
      <sheetName val="건축공사"/>
      <sheetName val="표지"/>
      <sheetName val="총괄표"/>
      <sheetName val="COPING-1"/>
      <sheetName val="역T형교대-2수량"/>
      <sheetName val="1.설계조건"/>
      <sheetName val="Excel"/>
      <sheetName val="1단계"/>
      <sheetName val="관급원내역"/>
      <sheetName val="내역서적용수량 (지방도893)"/>
      <sheetName val="실행예산"/>
      <sheetName val="공사비"/>
      <sheetName val="수안보-MBR1"/>
      <sheetName val="type-F"/>
      <sheetName val="여과지동"/>
      <sheetName val="기초자료"/>
      <sheetName val="원형1호맨홀토공수량"/>
      <sheetName val="20관리비율"/>
      <sheetName val="우배수"/>
      <sheetName val="변경내역"/>
      <sheetName val="견적"/>
      <sheetName val="단가산출서"/>
      <sheetName val="재료값"/>
      <sheetName val="설계개요"/>
      <sheetName val="TYPE-A"/>
      <sheetName val="깨기"/>
      <sheetName val="WORK"/>
      <sheetName val="단면치수"/>
      <sheetName val="기기리스트"/>
      <sheetName val="집수정(600-700)"/>
      <sheetName val="PROJECT BRIEF"/>
      <sheetName val="노임이"/>
      <sheetName val="BM(Mech)"/>
      <sheetName val="입출재고현황 (2)"/>
      <sheetName val="부하(성남)"/>
      <sheetName val="웅진교-S2"/>
      <sheetName val="예산서"/>
      <sheetName val="이름정의"/>
      <sheetName val="TEL"/>
      <sheetName val="보차도경계석"/>
      <sheetName val="집수정현황"/>
      <sheetName val="통신내역서"/>
      <sheetName val="가공비"/>
      <sheetName val="전체변경"/>
      <sheetName val="기계경비(시간당)"/>
      <sheetName val="램머"/>
      <sheetName val="코드표"/>
      <sheetName val="설계내역서"/>
      <sheetName val="Sheet3"/>
      <sheetName val="단면검토"/>
      <sheetName val="평야부"/>
      <sheetName val="자재집계"/>
      <sheetName val="운동장 (2)"/>
      <sheetName val="COVER"/>
      <sheetName val="단산"/>
      <sheetName val="우수공"/>
      <sheetName val="토공(우물통,기타) "/>
      <sheetName val="서울대규장각(가시설흙막이)"/>
      <sheetName val="포장공(부체도로)"/>
      <sheetName val="JUCKEYK"/>
      <sheetName val="guard(mac)"/>
      <sheetName val="INPUTDATA"/>
      <sheetName val="VXXXXX"/>
      <sheetName val="아스팔트포장"/>
      <sheetName val="입찰안"/>
      <sheetName val="간선계산"/>
      <sheetName val="터널조도"/>
      <sheetName val="동원(3)"/>
      <sheetName val="예정(3)"/>
      <sheetName val="NOMUBI"/>
      <sheetName val="sw1"/>
      <sheetName val="ABUT수량_A1"/>
      <sheetName val="식재총괄"/>
      <sheetName val="기본DATA"/>
      <sheetName val="6PILE  (돌출)"/>
      <sheetName val="일위"/>
      <sheetName val="계산중"/>
      <sheetName val="횡배위치"/>
      <sheetName val="4)유동표"/>
      <sheetName val="ETC"/>
      <sheetName val="종배수관"/>
      <sheetName val="200"/>
      <sheetName val="수질정화시설"/>
      <sheetName val="설비"/>
      <sheetName val="도근좌표"/>
      <sheetName val="단면 (2)"/>
      <sheetName val="조도계산서 (도서)"/>
      <sheetName val="MOTOR"/>
      <sheetName val="배수장토목공사비"/>
      <sheetName val="원가"/>
      <sheetName val="말뚝지지력산정"/>
      <sheetName val="자재단가"/>
      <sheetName val="토량산출서"/>
      <sheetName val="SG"/>
      <sheetName val="ilch"/>
      <sheetName val="제잡비.xls"/>
      <sheetName val="별표집계"/>
      <sheetName val="기초계산(Pmax)"/>
      <sheetName val="PIER수량m1"/>
      <sheetName val="ITEM"/>
      <sheetName val="1_설계조건"/>
      <sheetName val="Sheet1_(2)"/>
      <sheetName val="6PILE__(돌출)"/>
      <sheetName val="출입문(C-C)수량_"/>
      <sheetName val="청천내"/>
      <sheetName val="기존"/>
      <sheetName val="J형측구단위수량"/>
      <sheetName val="식생블럭단위수량"/>
      <sheetName val="자압"/>
      <sheetName val="부하계산서"/>
      <sheetName val="공사내역"/>
      <sheetName val="3BL공동구 수량"/>
      <sheetName val="연결임시"/>
      <sheetName val="항목별세부내역"/>
      <sheetName val="EACT10"/>
      <sheetName val="일위대가(계측기설치)"/>
      <sheetName val="부안변전"/>
      <sheetName val="A-4"/>
      <sheetName val="외천교"/>
      <sheetName val="1,2공구원가계산서"/>
      <sheetName val="2공구산출내역"/>
      <sheetName val="1공구산출내역서"/>
      <sheetName val="투찰내역"/>
      <sheetName val="횡배수관토공수량"/>
      <sheetName val="전신환매도율"/>
      <sheetName val="ASP포장"/>
      <sheetName val="단위수량"/>
      <sheetName val="L형옹벽단위수량(25)"/>
      <sheetName val="L형옹벽단위수량(35)"/>
      <sheetName val="중기일위대가"/>
      <sheetName val="반중력식옹벽"/>
      <sheetName val="지급자재"/>
      <sheetName val="대치판정"/>
      <sheetName val="2000년1차"/>
      <sheetName val="인건-측정"/>
      <sheetName val="좌측"/>
      <sheetName val="Type(123)"/>
      <sheetName val="적용단위길이"/>
      <sheetName val="가시설단위수량"/>
      <sheetName val="바닥판"/>
      <sheetName val="IMPEADENCE MAP 취수장"/>
      <sheetName val="신기1-LINE별연장"/>
      <sheetName val="capbeam(1)"/>
      <sheetName val="1SPAN"/>
      <sheetName val="품셈TABLE"/>
      <sheetName val="옹벽철근"/>
      <sheetName val="단위수량(출력X)"/>
      <sheetName val="수량집계"/>
      <sheetName val="SCH"/>
      <sheetName val="변화치수"/>
      <sheetName val="공용시설내역"/>
      <sheetName val="3련 BOX"/>
      <sheetName val="수목단가"/>
      <sheetName val="시설수량표"/>
      <sheetName val="현장관리비 산출내역"/>
      <sheetName val="대로근거"/>
      <sheetName val="중로근거"/>
      <sheetName val="b_balju_cho"/>
      <sheetName val="토공1차"/>
      <sheetName val="수량"/>
      <sheetName val="SORCE1"/>
      <sheetName val="ⴭⴭⴭⴭ"/>
      <sheetName val="8-3기계경비"/>
      <sheetName val="집수정"/>
      <sheetName val="말뚝기초"/>
      <sheetName val="물가시세"/>
      <sheetName val="1-1"/>
      <sheetName val="1-1평균터파기고(1)"/>
      <sheetName val="집계장(대목_실행)"/>
      <sheetName val="전계가"/>
      <sheetName val="9GNG운반"/>
      <sheetName val="眞비상(진주)"/>
      <sheetName val="단면가정"/>
      <sheetName val="상수도토공집계표"/>
      <sheetName val="쌍송교"/>
      <sheetName val="지장물C"/>
      <sheetName val="흄관기초"/>
      <sheetName val="용소리교"/>
      <sheetName val="MFAB"/>
      <sheetName val="MFRT"/>
      <sheetName val="MPKG"/>
      <sheetName val="MPRD"/>
      <sheetName val="주방환기"/>
      <sheetName val="차선도색현황"/>
      <sheetName val="일위대가목차"/>
      <sheetName val="자료입력"/>
      <sheetName val="도장수량(하1)"/>
      <sheetName val="실행내역서"/>
      <sheetName val="플랜트 설치"/>
      <sheetName val="상 부"/>
      <sheetName val="화산경계"/>
      <sheetName val="일위대가표"/>
      <sheetName val="부속동"/>
      <sheetName val="제수"/>
      <sheetName val="기초1"/>
      <sheetName val="공사비집계"/>
      <sheetName val="수문일1"/>
      <sheetName val="상부집계표"/>
      <sheetName val="날개벽(시점좌측)"/>
      <sheetName val="실행비교"/>
      <sheetName val="안전노무비(3월)"/>
      <sheetName val="전력구구조물산근2구간"/>
      <sheetName val="PROJECT BRIEF(EX.NEW)"/>
      <sheetName val="단가비교"/>
      <sheetName val="2000년하반기"/>
      <sheetName val="배수공 주요자재 집계표"/>
      <sheetName val="배수내역 (2)"/>
      <sheetName val="도로토적"/>
      <sheetName val="배수통관토공수량"/>
      <sheetName val="전기 원가계산서"/>
      <sheetName val="옹벽(수량)"/>
      <sheetName val="우수맨홀공제단위수량"/>
      <sheetName val="교각1"/>
      <sheetName val="증감대비"/>
      <sheetName val="1호맨홀토공"/>
      <sheetName val="가설건물"/>
      <sheetName val="정부노임단가"/>
      <sheetName val="일반맨홀수량집계"/>
      <sheetName val="교각토공"/>
      <sheetName val="조도계산(1)"/>
      <sheetName val="98수문일위"/>
      <sheetName val="가시설수량"/>
      <sheetName val="약품설비"/>
      <sheetName val="Stem Footing"/>
      <sheetName val="8.PILE  (돌출)"/>
      <sheetName val="가도공"/>
      <sheetName val="지중자재단가"/>
      <sheetName val="산출근거1"/>
      <sheetName val="공문"/>
      <sheetName val="XL4Poppy"/>
      <sheetName val="시멘트"/>
      <sheetName val="인건비"/>
      <sheetName val="단가산출"/>
      <sheetName val="설직재-1"/>
      <sheetName val="목재동바리"/>
      <sheetName val="BOX형 교대"/>
      <sheetName val="집계표"/>
      <sheetName val="CPM챠트"/>
      <sheetName val="언양휴게소배수관 흄관설치"/>
      <sheetName val="포장공자재집계표"/>
      <sheetName val="몰탈재료산출"/>
      <sheetName val="공사설계"/>
      <sheetName val="맨홀조서"/>
      <sheetName val="6공구(당초)"/>
      <sheetName val="98NS-N"/>
      <sheetName val="한강운반비"/>
      <sheetName val="보안등"/>
      <sheetName val="횡배수관집현황(2공구)"/>
      <sheetName val="준검 내역서"/>
      <sheetName val="토공계산서(부체도로)"/>
      <sheetName val="일반공사"/>
      <sheetName val="설계가"/>
      <sheetName val="논산"/>
      <sheetName val="토공A"/>
      <sheetName val="설계변경내역서"/>
      <sheetName val="예정공정완"/>
      <sheetName val="소야공정계획표"/>
      <sheetName val="Dae_Jiju"/>
      <sheetName val="DANGA"/>
      <sheetName val="Sikje_ingun"/>
      <sheetName val="TREE_D"/>
      <sheetName val="I.설계조건"/>
      <sheetName val="2000전체분"/>
      <sheetName val="GAEYO"/>
      <sheetName val="북방3터널"/>
      <sheetName val="공기"/>
      <sheetName val="자재일람"/>
      <sheetName val="견적서"/>
      <sheetName val="검토"/>
      <sheetName val="암거날개벽재료집계"/>
      <sheetName val="접속도수량집계표"/>
      <sheetName val="자재조사표"/>
      <sheetName val="품셈총괄표"/>
      <sheetName val="시중노임단가"/>
      <sheetName val="상행-교대(A1-A2)"/>
      <sheetName val="일위대가(1)"/>
      <sheetName val="단면설계"/>
      <sheetName val="안정검토"/>
      <sheetName val="교대(A1)"/>
      <sheetName val="을지"/>
      <sheetName val="5.모델링"/>
      <sheetName val="중사"/>
      <sheetName val="설산1.나"/>
      <sheetName val="본사S"/>
      <sheetName val="PSCbeam설계"/>
      <sheetName val="방호벽"/>
      <sheetName val="BSD_(2)"/>
      <sheetName val="STEEL_BOX_단면설계(SEC_8)"/>
      <sheetName val="규격"/>
      <sheetName val="수종"/>
      <sheetName val="부대tu"/>
      <sheetName val="파일의이용"/>
      <sheetName val="산출금액내역"/>
      <sheetName val="내역서1999.8최종"/>
      <sheetName val="신표지1"/>
      <sheetName val="당초내역서"/>
      <sheetName val="배수공1"/>
      <sheetName val="토공"/>
      <sheetName val="U-TYPE(1)"/>
      <sheetName val="약품공급2"/>
      <sheetName val="현황산출서"/>
      <sheetName val="전기"/>
      <sheetName val="2000시행"/>
      <sheetName val="단가조사서"/>
      <sheetName val="금액내역서"/>
      <sheetName val="내역서(당초변경)"/>
      <sheetName val="안정계산"/>
      <sheetName val="A(Rev.3)"/>
      <sheetName val="조건표"/>
      <sheetName val="국공유지및사유지"/>
      <sheetName val="지진시"/>
      <sheetName val="DIAPHRAGM"/>
      <sheetName val="물량집계"/>
      <sheetName val="공정코드"/>
      <sheetName val="HANDHOLE(2)"/>
      <sheetName val="중기경유지급대장"/>
      <sheetName val="중기잡유공제"/>
      <sheetName val="중기잡유지급대장"/>
      <sheetName val="중기임차료"/>
      <sheetName val="중기경유공제"/>
      <sheetName val="지구단위계획"/>
      <sheetName val="취수탑"/>
      <sheetName val="주beam"/>
      <sheetName val="방음벽기초(H=4m)"/>
      <sheetName val="가압장(토목)"/>
      <sheetName val="경비단가"/>
      <sheetName val="97노임단가"/>
      <sheetName val="관로공수량집계표(본선)"/>
      <sheetName val="암거단위"/>
      <sheetName val="횡 연장"/>
      <sheetName val="C"/>
      <sheetName val="자압1"/>
      <sheetName val="계약서"/>
      <sheetName val="샌딩 에폭시 도장"/>
      <sheetName val="2.단면가정"/>
      <sheetName val="입력DATA"/>
      <sheetName val="9902"/>
      <sheetName val="집계"/>
      <sheetName val="전체내역 (2)"/>
      <sheetName val="인건비 "/>
      <sheetName val="CALCULATION"/>
      <sheetName val="경비2내역"/>
      <sheetName val="원형측구(B-type)"/>
      <sheetName val="PROCESS"/>
      <sheetName val="기계경비"/>
      <sheetName val="수로BOX"/>
      <sheetName val="Sheet5"/>
      <sheetName val="유기공정"/>
      <sheetName val="감가상각"/>
      <sheetName val="자동제어"/>
      <sheetName val="중동상가"/>
      <sheetName val="자재조서"/>
      <sheetName val="자재목록"/>
      <sheetName val="중기목록"/>
      <sheetName val="관경결정"/>
      <sheetName val="5.전사투자계획종함안"/>
      <sheetName val="각형맨홀"/>
      <sheetName val="사  업  비  수  지  예  산  서"/>
      <sheetName val="장비경비"/>
      <sheetName val="부대공"/>
      <sheetName val="개요"/>
      <sheetName val="단가및재료비"/>
      <sheetName val="박스토공"/>
      <sheetName val="기준표"/>
      <sheetName val="보호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tggwan(mac)"/>
      <sheetName val="교각1"/>
      <sheetName val="가시설수량"/>
      <sheetName val="단위수량"/>
      <sheetName val="설계"/>
      <sheetName val="FOOTING단면력"/>
      <sheetName val="VXXXXXXX"/>
      <sheetName val="#REF"/>
      <sheetName val="입찰안"/>
      <sheetName val="설계조건"/>
      <sheetName val="물가시세"/>
      <sheetName val="MOTOR"/>
      <sheetName val="당초"/>
      <sheetName val="토공분배표"/>
      <sheetName val="중산교"/>
      <sheetName val="DATA"/>
      <sheetName val="토사(PE)"/>
      <sheetName val="터파기및재료"/>
      <sheetName val="001"/>
      <sheetName val="내역서"/>
      <sheetName val="토지조서"/>
      <sheetName val="주형"/>
      <sheetName val="Sheet1"/>
      <sheetName val="COPING"/>
      <sheetName val="화재 탐지 설비"/>
      <sheetName val="출력X"/>
      <sheetName val="직노"/>
      <sheetName val="STEEL BOX 단면설계(SEC.8)"/>
      <sheetName val="우각부보강"/>
      <sheetName val="수안보-MBR1"/>
      <sheetName val="실행철강하도"/>
      <sheetName val="충주"/>
      <sheetName val="우수"/>
      <sheetName val="통합"/>
      <sheetName val="과천MAIN"/>
      <sheetName val="DATE"/>
      <sheetName val="안정검토(온1)"/>
      <sheetName val="05 BOX"/>
      <sheetName val="02 SLAB"/>
      <sheetName val="3BL공동구 수량"/>
      <sheetName val="수량산출"/>
      <sheetName val="Upgrades pricing"/>
      <sheetName val="Sheet1 (2)"/>
      <sheetName val="SENSOR LIST"/>
      <sheetName val="기둥(원형)"/>
      <sheetName val="원가"/>
      <sheetName val="노임"/>
      <sheetName val="잡비계산"/>
      <sheetName val="자재"/>
      <sheetName val="중기"/>
      <sheetName val="대가2(원본)"/>
      <sheetName val="기초자료"/>
      <sheetName val="콘_재료분리(1)"/>
      <sheetName val="Macro(차단기)"/>
      <sheetName val="총괄표"/>
      <sheetName val="T형( 파일기초) 공현1교"/>
      <sheetName val="깨기"/>
      <sheetName val="(포장)BOQ-실적공사"/>
      <sheetName val="설계개요"/>
      <sheetName val="ⴭⴭⴭⴭ"/>
      <sheetName val="8.석축단위(H=1.5M)"/>
      <sheetName val="내역"/>
      <sheetName val="U-TYPE(1)"/>
      <sheetName val="단면치수"/>
      <sheetName val="1.설계기준"/>
      <sheetName val="3련 BOX"/>
      <sheetName val="종배수관"/>
      <sheetName val="표층포설및다짐"/>
      <sheetName val="자재비"/>
      <sheetName val="표지"/>
      <sheetName val="자재집게표 "/>
      <sheetName val="집계표"/>
      <sheetName val="단면가정"/>
      <sheetName val="3.바닥판설계"/>
      <sheetName val="VXXXXX"/>
      <sheetName val="Sheet2"/>
      <sheetName val="가설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EEL BOX  단면설계(SEC. 2)"/>
      <sheetName val="STEEL BOX  단면설계(SEC. 3)"/>
      <sheetName val="STEEL BOX  단면설계(SEC. 5)"/>
      <sheetName val="STEEL BOX  단면설계(SEC. 6)"/>
      <sheetName val="STEEL BOX  단면설계(SEC. 7)"/>
      <sheetName val="STEEL BOX 단면설계(SEC.8)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터파기및재료"/>
      <sheetName val="STEEL BOX 단면설계(SEC.8)"/>
      <sheetName val="tggwan(mac)"/>
      <sheetName val="플랜트 설치"/>
      <sheetName val="가시설수량"/>
      <sheetName val="단위수량"/>
      <sheetName val="장비집계"/>
      <sheetName val="Sheet1 (2)"/>
      <sheetName val="FCM"/>
      <sheetName val="내역서"/>
      <sheetName val="명세서"/>
      <sheetName val="맨홀수량집계"/>
      <sheetName val="ITEM"/>
      <sheetName val="원형맨홀수량"/>
      <sheetName val="우각부보강"/>
      <sheetName val="입출재고현황 (2)"/>
      <sheetName val="데리네이타현황"/>
      <sheetName val="단가"/>
      <sheetName val="원가계산서"/>
      <sheetName val="입상내역"/>
      <sheetName val="DATE"/>
      <sheetName val="입력데이타"/>
      <sheetName val="자재비"/>
      <sheetName val="중산교"/>
      <sheetName val="설계"/>
      <sheetName val="충주"/>
      <sheetName val="실행철강하도"/>
      <sheetName val="BLR-S"/>
      <sheetName val="노임단가"/>
      <sheetName val="2연BOX"/>
      <sheetName val="REACTION(USE평시)"/>
      <sheetName val="내역"/>
      <sheetName val="조명시설"/>
      <sheetName val="COPING-1"/>
      <sheetName val="역T형교대-2수량"/>
      <sheetName val="공사진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Book1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수량산출"/>
      <sheetName val="1.설계조건"/>
      <sheetName val="용산1(해보)"/>
      <sheetName val="개략"/>
      <sheetName val="집계표"/>
      <sheetName val="준검 내역서"/>
      <sheetName val="타견적(을)"/>
      <sheetName val="현장및환경"/>
      <sheetName val="토공정보"/>
      <sheetName val="tggwan(mac)"/>
      <sheetName val="토공집계(rp)"/>
      <sheetName val="BID"/>
      <sheetName val="ABUT수량-A1"/>
      <sheetName val="신규일위대가"/>
      <sheetName val="잡철물"/>
      <sheetName val="3CHBDC"/>
      <sheetName val="2"/>
      <sheetName val="수로BOX"/>
      <sheetName val="교대토공집계"/>
      <sheetName val="단가표"/>
      <sheetName val="input"/>
      <sheetName val="시설일위"/>
      <sheetName val="bm(CIcable)"/>
      <sheetName val="내역서"/>
      <sheetName val="SG"/>
      <sheetName val="주현(영광)"/>
      <sheetName val="주현(해보)"/>
      <sheetName val="우수"/>
      <sheetName val="내역표지"/>
      <sheetName val="관급원내역"/>
      <sheetName val="DATE"/>
      <sheetName val="말뚝지지력산정"/>
      <sheetName val="노무비단가"/>
      <sheetName val="단위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전체철근집계"/>
      <sheetName val="가도공"/>
      <sheetName val="우각부보강"/>
      <sheetName val="suk(mac)"/>
      <sheetName val="3BL공동구 수량"/>
      <sheetName val="ITEM"/>
      <sheetName val="자재비"/>
      <sheetName val="통합"/>
      <sheetName val="출력은 금물"/>
      <sheetName val="단가표 "/>
      <sheetName val="터파기및재료"/>
      <sheetName val="우수공"/>
      <sheetName val="tggwan(mac)"/>
      <sheetName val="잡철물"/>
      <sheetName val="말뚝지지력산정"/>
      <sheetName val="S0"/>
      <sheetName val="설계조건"/>
      <sheetName val="주현(해보)"/>
      <sheetName val="주현(영광)"/>
      <sheetName val="용산1(해보)"/>
      <sheetName val="BID"/>
      <sheetName val="1NYS(당)"/>
      <sheetName val="중간부"/>
      <sheetName val="A"/>
      <sheetName val="단가 및 재료비"/>
      <sheetName val="단가산출2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강재수량-총"/>
      <sheetName val="철근량"/>
      <sheetName val="토공수량집"/>
      <sheetName val="어곡-타공종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통전1교-A1토공"/>
      <sheetName val="통전1교-A2토공"/>
      <sheetName val="사천2교-A1토공"/>
      <sheetName val="사천2교-A2토공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Sheet2"/>
      <sheetName val="Sheet3"/>
      <sheetName val="부대공집계(옛날)"/>
      <sheetName val="부대공집계표"/>
      <sheetName val="오수공"/>
      <sheetName val="우수공"/>
      <sheetName val="구내배관"/>
      <sheetName val="BYPASS날개벽"/>
      <sheetName val="abut집계"/>
      <sheetName val="상-교대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교대집계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총괄토공집계"/>
      <sheetName val="1 line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간지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단면 (2)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INPUT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용수개거 내역수량집계표"/>
      <sheetName val="용수개거연장조서"/>
      <sheetName val="용수개거재료집계표"/>
      <sheetName val="용수개거단위수량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교대수량집계표"/>
      <sheetName val="교대수량"/>
      <sheetName val="남양내역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토공집계표"/>
      <sheetName val="구조물깨기수량집계"/>
      <sheetName val="교량깨기"/>
      <sheetName val="도급대실행대비표"/>
      <sheetName val="기본DATA"/>
      <sheetName val="요율"/>
      <sheetName val="BOQ(전체)"/>
      <sheetName val="집 계 표"/>
      <sheetName val="기계내역"/>
      <sheetName val="당진1,2호기전선관설치및접지4차공사내역서-을지"/>
      <sheetName val="성서방향-교대(A2)"/>
      <sheetName val="정렬"/>
      <sheetName val="실행내역"/>
      <sheetName val="#REF"/>
      <sheetName val="BID"/>
      <sheetName val="3.바닥판설계"/>
      <sheetName val="입찰안"/>
      <sheetName val="사  업  비  수  지  예  산  서"/>
      <sheetName val="000000"/>
      <sheetName val="시점부"/>
      <sheetName val="시점부토적표"/>
      <sheetName val="종점부"/>
      <sheetName val="종점부토적표"/>
      <sheetName val="간선계산"/>
      <sheetName val="대전-교대(A1-A2)"/>
      <sheetName val="전체_1설계"/>
      <sheetName val="가로등내역서"/>
      <sheetName val="현황산출서"/>
      <sheetName val="앉음벽 (2)"/>
      <sheetName val="apt수량"/>
      <sheetName val="绑ꣃ˞짛༏濼殃恸䁍◣"/>
      <sheetName val="전체제잡비"/>
      <sheetName val="전입"/>
      <sheetName val="골재산출"/>
      <sheetName val="단면가정"/>
      <sheetName val="배수공"/>
      <sheetName val="type-F"/>
      <sheetName val="투찰"/>
      <sheetName val="편입토지조서"/>
      <sheetName val="B(함)일반수량"/>
      <sheetName val="적용토목"/>
      <sheetName val="조명시설"/>
      <sheetName val="Sheet15"/>
      <sheetName val="1.취수장"/>
      <sheetName val="맨홀수량산출"/>
      <sheetName val="1호인버트수량"/>
      <sheetName val="CABLE SIZE-3"/>
      <sheetName val="위치조서"/>
      <sheetName val="품셈"/>
      <sheetName val="전기일위목록"/>
      <sheetName val="공주-교대(A1)"/>
      <sheetName val="수량집계표"/>
      <sheetName val="산출근거"/>
      <sheetName val="산수배수"/>
      <sheetName val="건축내역"/>
      <sheetName val="수로교총재료집계"/>
      <sheetName val="연결임시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기자재비"/>
      <sheetName val="날개벽"/>
      <sheetName val="주형"/>
      <sheetName val="공사비예산서(토목분)"/>
      <sheetName val="플랜트 설치"/>
      <sheetName val="["/>
      <sheetName val="TEL"/>
      <sheetName val="BLOCK-1"/>
      <sheetName val="부대내역"/>
      <sheetName val="유동표"/>
      <sheetName val="산출근거1"/>
      <sheetName val="ABUT수량-A1"/>
      <sheetName val="진주방향"/>
      <sheetName val="마산방향"/>
      <sheetName val="마산방향철근집계"/>
      <sheetName val="하수급견적대비"/>
      <sheetName val="수량명세서"/>
      <sheetName val="소방"/>
      <sheetName val="포장복구집계"/>
      <sheetName val="6공구(당초)"/>
      <sheetName val="기초코드"/>
      <sheetName val="B부대공"/>
      <sheetName val="기초공"/>
      <sheetName val="기둥(원형)"/>
      <sheetName val="교각계산"/>
      <sheetName val="우,오수"/>
      <sheetName val="공작물조직표(용배수)"/>
      <sheetName val="물가시세"/>
      <sheetName val="노임단가"/>
      <sheetName val="전차선로 물량표"/>
      <sheetName val="일위대가(계측기설치)"/>
      <sheetName val="변화치수"/>
      <sheetName val="A-4"/>
      <sheetName val="설계명세서"/>
      <sheetName val="토목"/>
      <sheetName val="B2BERP"/>
      <sheetName val="길어깨(현황)"/>
      <sheetName val="SLIDES"/>
      <sheetName val="도장수량(하1)"/>
      <sheetName val="6.교좌면보강"/>
      <sheetName val="집수정현황"/>
      <sheetName val="실행대비"/>
      <sheetName val="준검 내역서"/>
      <sheetName val="8설7발"/>
      <sheetName val="VXXXXXXX"/>
      <sheetName val="2.8 부재_xffff_도(_xffff_한)"/>
      <sheetName val="2._xffff_.2 벽설계"/>
      <sheetName val="남양시작동자105노65기1.3화1.2"/>
      <sheetName val="산출내역서집계표"/>
      <sheetName val="초곡1교(일반)"/>
      <sheetName val="토량1-1"/>
      <sheetName val="상수도토공집계표"/>
      <sheetName val="지급자재"/>
      <sheetName val="자재단가비교표"/>
      <sheetName val="전신"/>
      <sheetName val="포장공"/>
      <sheetName val="가정단면"/>
      <sheetName val="2공구산출내역"/>
      <sheetName val="SLAB"/>
      <sheetName val="장문교(대전)"/>
      <sheetName val="sub"/>
      <sheetName val="공사수행방안"/>
      <sheetName val="시멘트"/>
      <sheetName val="I一般比"/>
      <sheetName val="N賃率-職"/>
      <sheetName val="봉양~조차장간고하개명(신설)"/>
      <sheetName val="공사일보(4월11탬גּ"/>
      <sheetName val="단위단가"/>
      <sheetName val="(C)원내역"/>
      <sheetName val="원본"/>
      <sheetName val="JUCKEYK"/>
      <sheetName val="인사자료총집계"/>
      <sheetName val="용산1(해보)"/>
      <sheetName val="3CHBDC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포장공사"/>
      <sheetName val="단가조사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입적표"/>
      <sheetName val="공사비총괄"/>
      <sheetName val="data"/>
      <sheetName val="일위대가"/>
      <sheetName val="암거 제원표"/>
      <sheetName val="날개벽(시점좌측)"/>
      <sheetName val="증감대비"/>
      <sheetName val="시설수량표"/>
      <sheetName val="200"/>
      <sheetName val="반중력식옹벽"/>
      <sheetName val="실행철강하도"/>
      <sheetName val="공사비내역"/>
      <sheetName val="공통가설"/>
      <sheetName val="총괄표"/>
      <sheetName val="자재일람"/>
      <sheetName val="도급"/>
      <sheetName val="근로자자료입력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/>
      <sheetData sheetId="414" refreshError="1"/>
      <sheetData sheetId="415" refreshError="1"/>
      <sheetData sheetId="416" refreshError="1"/>
      <sheetData sheetId="417" refreshError="1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집수정(600-700)"/>
      <sheetName val="산출근거"/>
      <sheetName val="우수공"/>
      <sheetName val="본체"/>
      <sheetName val="계수시트"/>
      <sheetName val="원가계산서"/>
      <sheetName val="기기리스트"/>
      <sheetName val="3BL공동구 수량"/>
      <sheetName val="설계조건"/>
      <sheetName val="안정계산"/>
      <sheetName val="변화치수"/>
      <sheetName val="우각부보강"/>
      <sheetName val="기계경비"/>
      <sheetName val="배수공1"/>
      <sheetName val="왕십리방향"/>
      <sheetName val="단면검토"/>
      <sheetName val="COPING"/>
      <sheetName val="중산교"/>
      <sheetName val="DATA"/>
      <sheetName val="cross beam"/>
      <sheetName val="공사비내역서"/>
      <sheetName val="WORK"/>
      <sheetName val="도급양식"/>
      <sheetName val="대치판정"/>
      <sheetName val="DATE"/>
      <sheetName val="특2호부관하천산근"/>
      <sheetName val="1공구"/>
      <sheetName val="교대시점"/>
      <sheetName val="음봉방향"/>
      <sheetName val="연결관암거"/>
      <sheetName val="화산경계"/>
      <sheetName val="7.PILE  (돌출)"/>
      <sheetName val="CAL"/>
      <sheetName val="경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"/>
      <sheetName val="DATE"/>
      <sheetName val="우각부보강"/>
      <sheetName val="공사비"/>
      <sheetName val="산출근거"/>
      <sheetName val="woo(mac)"/>
      <sheetName val="(C)원내역"/>
      <sheetName val="집수정(600-700)"/>
      <sheetName val="DATA"/>
      <sheetName val="계수시트"/>
      <sheetName val="원가계산서"/>
      <sheetName val="J直材4"/>
      <sheetName val="중산교"/>
      <sheetName val="N賃率-職"/>
      <sheetName val="TYPE-1"/>
      <sheetName val="연결관암거"/>
      <sheetName val="대치판정"/>
      <sheetName val="지장물C"/>
      <sheetName val="교대시점"/>
      <sheetName val="제수변수량"/>
      <sheetName val="5.2코핑"/>
      <sheetName val="경계석"/>
      <sheetName val="가도공"/>
      <sheetName val="기기리스트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제출내역 (2)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제출내역 _2_"/>
      <sheetName val="sub"/>
      <sheetName val="DATA"/>
      <sheetName val="유동표"/>
      <sheetName val="Baby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간지"/>
      <sheetName val="1.본체"/>
      <sheetName val="내진설계"/>
      <sheetName val="7.OUT- PUT DATA"/>
      <sheetName val="8.단면력"/>
      <sheetName val="8.4단면설계"/>
      <sheetName val="8.5배력근"/>
      <sheetName val="9.사용성검토"/>
      <sheetName val="10.우각부"/>
      <sheetName val="11.직접기초"/>
      <sheetName val="직접기초단면설계"/>
      <sheetName val="12.피로검토"/>
      <sheetName val="14.접속슬래브계산"/>
      <sheetName val="14.2접속슬래브단면설계"/>
      <sheetName val="날개벽"/>
      <sheetName val="날개벽단면설계"/>
      <sheetName val="날개벽3"/>
      <sheetName val="날개벽3단면설계"/>
      <sheetName val="날개벽4"/>
      <sheetName val="날개벽4단면설계"/>
      <sheetName val="PILE기초"/>
      <sheetName val="PILE기초단면설계"/>
      <sheetName val="PILE기초 (4EA)"/>
      <sheetName val="말뚝의지지력 (30NAp)"/>
      <sheetName val="말뚝의지지력"/>
      <sheetName val="횡방향검토"/>
      <sheetName val="횡방향구속철근"/>
      <sheetName val="단면력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결과요약"/>
      <sheetName val="목차"/>
      <sheetName val="설계기준"/>
      <sheetName val="바닥판(1)"/>
      <sheetName val="사용성검토"/>
      <sheetName val="주형"/>
      <sheetName val="하중표"/>
      <sheetName val="유효폭"/>
      <sheetName val="단면특성치"/>
      <sheetName val="INPUT"/>
      <sheetName val="부재력G12"/>
      <sheetName val="OUT-G12"/>
      <sheetName val="부재력G6"/>
      <sheetName val="OUT-G6"/>
      <sheetName val="반력집계"/>
      <sheetName val="반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옹벽집계"/>
      <sheetName val="BLOCK(1)"/>
      <sheetName val="BLOCK(2)"/>
      <sheetName val="BLOCK(3)"/>
      <sheetName val="BLOCK(4)"/>
    </sheetNames>
    <sheetDataSet>
      <sheetData sheetId="0"/>
      <sheetData sheetId="1" refreshError="1">
        <row r="33">
          <cell r="D33">
            <v>3.6</v>
          </cell>
        </row>
      </sheetData>
      <sheetData sheetId="2"/>
      <sheetData sheetId="3"/>
      <sheetData sheetId="4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주요자재집계표"/>
      <sheetName val="사,관급자재내역서"/>
      <sheetName val="콘크리트자재집계표"/>
      <sheetName val="철근,흄관자재집계표"/>
      <sheetName val="아스콘자재집계표"/>
      <sheetName val="토   공(간 지)"/>
      <sheetName val="토공내역서"/>
      <sheetName val="사토집계표"/>
      <sheetName val="토공량집계표"/>
      <sheetName val="구조물철거 (간지)"/>
      <sheetName val="구조물철거집계표"/>
      <sheetName val="구조물철거타공정이월"/>
      <sheetName val="배 수 공(간지)"/>
      <sheetName val="내역서적용수량(배수공)"/>
      <sheetName val="배수공수량집계표"/>
      <sheetName val="호 안 공 (간지)"/>
      <sheetName val="호안공집계표"/>
      <sheetName val="돌망태 설치현황"/>
      <sheetName val="돌망태단위수량 (H=9.0)"/>
      <sheetName val="돌망태단위수량(H=9.5)"/>
      <sheetName val="낙 차 공 (간지)"/>
      <sheetName val="낙 차 공"/>
      <sheetName val="종배수관몰탈단위수량산출"/>
      <sheetName val="구조물공(간지)"/>
      <sheetName val="가도공(간지)"/>
      <sheetName val="가도공수량집계"/>
      <sheetName val="가도공수량산출"/>
      <sheetName val="타공정이월수량(포장공)"/>
      <sheetName val="진 입 로 (간지)"/>
      <sheetName val="진입로집계표"/>
      <sheetName val="진입로산출수량"/>
      <sheetName val="부 대 공"/>
      <sheetName val="부대공내역서"/>
      <sheetName val="차선도색 (간지)"/>
      <sheetName val="차선도색수량산출집계"/>
      <sheetName val="차선도색설치현황"/>
      <sheetName val="차선도색단위수량"/>
      <sheetName val="THE END"/>
      <sheetName val="포장깨기산출"/>
      <sheetName val="포 장 공(간지)"/>
      <sheetName val="포장공내역서"/>
      <sheetName val="포장공내역서적용수량"/>
      <sheetName val="포장총괄집계표 "/>
      <sheetName val="차 도 부 (간지)"/>
      <sheetName val="포장집계표"/>
      <sheetName val="차도부포장수량현황"/>
      <sheetName val="포장연장현황"/>
      <sheetName val="포장부단위수량"/>
      <sheetName val="자재총괄"/>
      <sheetName val="시멘트산출"/>
      <sheetName val="시멘트레미콘구입량"/>
      <sheetName val="골재구입량"/>
      <sheetName val="포장수량집계"/>
      <sheetName val="수축줄눈수량"/>
      <sheetName val="포장수량"/>
      <sheetName val="토공수량집계"/>
      <sheetName val="타공종수량집계표"/>
      <sheetName val="토공수량"/>
      <sheetName val="배수수량집계"/>
      <sheetName val="배수수량산출"/>
      <sheetName val="월파벽집계"/>
      <sheetName val="월파벽"/>
      <sheetName val="깨기"/>
      <sheetName val="자재총괄표"/>
      <sheetName val="레미콘,철근집계"/>
      <sheetName val="흄관,아스콘구입량"/>
      <sheetName val="골재구입량 "/>
      <sheetName val="Sheet1 (2)"/>
      <sheetName val="토공총괄표"/>
      <sheetName val="타공종집계"/>
      <sheetName val="배수공내역서"/>
      <sheetName val="배수관,골재집계 (2공구)"/>
      <sheetName val="레미콘,철근집계표  (2공구)"/>
      <sheetName val="토공집계 (2공구)"/>
      <sheetName val="측구수량집계 (2공구)"/>
      <sheetName val="측구공연장조서 (2공구)"/>
      <sheetName val="측구단위수량 (2공구)"/>
      <sheetName val="집수정수량집계"/>
      <sheetName val="집수정단위수량"/>
      <sheetName val="집수정위치조서"/>
      <sheetName val="횡배수관수량집계표"/>
      <sheetName val="종배수관수량집계표"/>
      <sheetName val="면벽단위수량"/>
      <sheetName val="포장총괄"/>
      <sheetName val="포장집계"/>
      <sheetName val="포장증감"/>
      <sheetName val="석축포장증감단위"/>
      <sheetName val="보선포장집계"/>
      <sheetName val="본선포장다위"/>
      <sheetName val="진입도집계"/>
      <sheetName val="진입도로"/>
      <sheetName val="줄눈수량"/>
      <sheetName val="석축총괄"/>
      <sheetName val="석축집계"/>
      <sheetName val="석축평균고"/>
      <sheetName val="석축단위수량"/>
      <sheetName val="석축위치조서"/>
      <sheetName val="일위대가"/>
      <sheetName val="3.하중산정4.지지력"/>
      <sheetName val="원형1호맨홀토공수량"/>
      <sheetName val="BLOCK(1)"/>
      <sheetName val="ABUT수량-A1"/>
      <sheetName val="Sheet1"/>
      <sheetName val="상 부"/>
      <sheetName val="집수정(600-700)"/>
      <sheetName val="guard(mac)"/>
      <sheetName val="가도공"/>
      <sheetName val="종단계산"/>
      <sheetName val="제출내역 (2)"/>
      <sheetName val="소도3교"/>
      <sheetName val="일위대가(1)"/>
      <sheetName val="1.설계조건"/>
      <sheetName val="교각계산"/>
      <sheetName val="6PILE  (돌출)"/>
      <sheetName val="은하교~3"/>
      <sheetName val="바닥판(1)"/>
      <sheetName val="날개벽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준공계"/>
      <sheetName val="준공내역서"/>
      <sheetName val="준검 내역서"/>
      <sheetName val="표지"/>
      <sheetName val="변경이유서"/>
      <sheetName val="집계표"/>
      <sheetName val="내역서"/>
      <sheetName val="수량집계당초"/>
      <sheetName val="당초토적"/>
      <sheetName val="집계"/>
      <sheetName val="지사집계"/>
      <sheetName val="영업소집계"/>
      <sheetName val="비목군별공사비산출내역"/>
      <sheetName val="k"/>
      <sheetName val="지급자재"/>
      <sheetName val="표지 (2)"/>
      <sheetName val="#REF"/>
      <sheetName val="Sheet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\설계서\수목일위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수량집계A"/>
      <sheetName val="철근집계A"/>
      <sheetName val="AS포장복구 "/>
      <sheetName val="진주방향"/>
      <sheetName val="일위대가표"/>
      <sheetName val="DATE"/>
      <sheetName val="총괄내역서"/>
      <sheetName val="물가시세"/>
      <sheetName val="원가서"/>
      <sheetName val="건축2"/>
      <sheetName val="원가"/>
      <sheetName val="일위대가 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수목데이타"/>
      <sheetName val="1,2공구원가계산서"/>
      <sheetName val="2공구산출내역"/>
      <sheetName val="1공구산출내역서"/>
      <sheetName val="준검 내역서"/>
      <sheetName val="투찰"/>
      <sheetName val="값"/>
      <sheetName val="수량산출"/>
      <sheetName val="토공"/>
      <sheetName val="기계경비산출기준"/>
      <sheetName val="조건"/>
      <sheetName val="전차선로 물량표"/>
      <sheetName val="한강운반비"/>
      <sheetName val="#REF"/>
      <sheetName val="자재"/>
      <sheetName val="공통(20-91)"/>
      <sheetName val="장비집계"/>
      <sheetName val="공사비산출내역"/>
      <sheetName val="b_balju_cho"/>
      <sheetName val="가설공사비"/>
      <sheetName val="도로구조공사비"/>
      <sheetName val="도로토공공사비"/>
      <sheetName val="여수토공사비"/>
      <sheetName val="기본단가표"/>
      <sheetName val="수량산출서"/>
      <sheetName val="문학간접"/>
      <sheetName val="간접"/>
      <sheetName val="노무"/>
      <sheetName val="계산서(곡선부)"/>
      <sheetName val="포장재료집계표"/>
      <sheetName val="1차증가원가계산"/>
      <sheetName val="제출내역 (2)"/>
      <sheetName val="계정"/>
      <sheetName val="관급자재"/>
      <sheetName val="폐기물"/>
      <sheetName val="관접합및부설"/>
      <sheetName val="단가"/>
      <sheetName val="내역서"/>
      <sheetName val="nys"/>
      <sheetName val="Total"/>
      <sheetName val="2003상반기노임기준"/>
      <sheetName val="자재단가조사표-수목"/>
      <sheetName val="금액"/>
      <sheetName val="변수값"/>
      <sheetName val="중기상차"/>
      <sheetName val="AS복구"/>
      <sheetName val="중기터파기"/>
      <sheetName val="자료"/>
      <sheetName val="단가대비표"/>
      <sheetName val="견적"/>
      <sheetName val="실행(ALT1)"/>
      <sheetName val="별표집계"/>
      <sheetName val="데리네이타현황"/>
      <sheetName val="BOJUNGGM"/>
      <sheetName val="연습"/>
      <sheetName val="실행(표지,갑,을)"/>
      <sheetName val="중기조종사 단위단가"/>
      <sheetName val="공사요율산출표"/>
      <sheetName val="기준액"/>
      <sheetName val="기초단가"/>
      <sheetName val="변경내역"/>
      <sheetName val="6호기"/>
      <sheetName val="공사개요"/>
      <sheetName val="FB25JN"/>
      <sheetName val="공사설명서"/>
      <sheetName val="일위목록"/>
      <sheetName val="토공총괄표"/>
      <sheetName val="가시설"/>
      <sheetName val="카렌스센터계량기설치공사"/>
      <sheetName val="결재판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16-1"/>
      <sheetName val="설계서(본관)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-치수표(곡선부)"/>
      <sheetName val="단위단가"/>
      <sheetName val="시설물일위"/>
      <sheetName val="가설공사"/>
      <sheetName val="단가결정"/>
      <sheetName val="내역아"/>
      <sheetName val="울타리"/>
      <sheetName val="공구원가계산"/>
      <sheetName val="을지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2000.11월설계내역"/>
      <sheetName val="전익자재"/>
      <sheetName val="소비자가"/>
      <sheetName val="70%"/>
      <sheetName val="기초코드"/>
      <sheetName val="2호맨홀공제수량"/>
      <sheetName val="버스운행안내"/>
      <sheetName val="근태계획서"/>
      <sheetName val="예방접종계획"/>
      <sheetName val="부대내역"/>
      <sheetName val="설명"/>
      <sheetName val="원가계산"/>
      <sheetName val="원가계산 (2)"/>
      <sheetName val="경영"/>
      <sheetName val="98년"/>
      <sheetName val="실적"/>
      <sheetName val="토사(PE)"/>
      <sheetName val="금액내역서"/>
      <sheetName val="일위산출"/>
      <sheetName val="WORK"/>
      <sheetName val="설계예산서"/>
      <sheetName val="자판실행"/>
      <sheetName val="참조 (2)"/>
      <sheetName val="용역비내역-진짜"/>
      <sheetName val="세부내역"/>
      <sheetName val="11-2.아파트내역"/>
      <sheetName val="삭제금지단가"/>
      <sheetName val="터파기및재료"/>
      <sheetName val="단가산출서"/>
      <sheetName val="증감내역서"/>
      <sheetName val="기타 정보통신공사"/>
      <sheetName val="기준비용"/>
      <sheetName val="설계"/>
      <sheetName val="시멘트"/>
      <sheetName val="가설건물"/>
      <sheetName val="전체"/>
      <sheetName val="실행대비"/>
      <sheetName val="건축-물가변동"/>
      <sheetName val="A-4"/>
      <sheetName val="노임이"/>
      <sheetName val="Recovered_Sheet1"/>
      <sheetName val="수량계표"/>
      <sheetName val="건축"/>
      <sheetName val="기초입력 DATA"/>
      <sheetName val="제잡비계산"/>
      <sheetName val="식재"/>
      <sheetName val="시설물"/>
      <sheetName val="식재출력용"/>
      <sheetName val="유지관리"/>
      <sheetName val="입찰견적보고서"/>
      <sheetName val="인건비"/>
      <sheetName val="이름표지정"/>
      <sheetName val="신청서"/>
      <sheetName val="수목단가"/>
      <sheetName val="시설수량표"/>
      <sheetName val="식재수량표"/>
      <sheetName val="자재단가"/>
      <sheetName val="도급기성"/>
      <sheetName val="코드"/>
      <sheetName val="콘크스"/>
      <sheetName val="산출기초"/>
      <sheetName val="Sheet1 (2)"/>
      <sheetName val="배수장토목공사비"/>
      <sheetName val="갈현동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대비표"/>
      <sheetName val="LP-S"/>
      <sheetName val="표_재료"/>
      <sheetName val="중기사용료산출근거"/>
      <sheetName val="단가산출2"/>
      <sheetName val="단가 및 재료비"/>
      <sheetName val="소요자재"/>
      <sheetName val="노무산출서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예산내역서"/>
      <sheetName val="Sheet5"/>
      <sheetName val="9811"/>
      <sheetName val="참조(2)"/>
      <sheetName val="참조"/>
      <sheetName val="월간관리비"/>
      <sheetName val="산출근거"/>
      <sheetName val="재료단가"/>
      <sheetName val="임금단가"/>
      <sheetName val="장비목록표"/>
      <sheetName val="장비운전경비"/>
      <sheetName val="총괄"/>
      <sheetName val="산출내역서집계표"/>
      <sheetName val="직재"/>
      <sheetName val="재집"/>
      <sheetName val="골조-APT 갑지"/>
      <sheetName val="전등설비"/>
      <sheetName val="제경비적용기준"/>
      <sheetName val="공사자료입력"/>
      <sheetName val="적용공정"/>
      <sheetName val="설명서 "/>
      <sheetName val="토목"/>
      <sheetName val="포장복구집계"/>
      <sheetName val="노임,재료비"/>
      <sheetName val="도급"/>
      <sheetName val="자재단가2007.10"/>
      <sheetName val="자재단가2008.4"/>
      <sheetName val="포장수량단위"/>
      <sheetName val="지급자재"/>
      <sheetName val="BID"/>
      <sheetName val="총계"/>
      <sheetName val="CON'C"/>
      <sheetName val="입력"/>
      <sheetName val="안내"/>
      <sheetName val="DATA"/>
      <sheetName val="L_RPTB02_01"/>
      <sheetName val="1공구원가계산"/>
      <sheetName val="1공구원가계산서"/>
      <sheetName val="골조시행"/>
      <sheetName val="빙장비사양"/>
      <sheetName val="장비사양"/>
      <sheetName val="제경비율"/>
      <sheetName val="표지 (2)"/>
      <sheetName val="106C0300"/>
      <sheetName val="팔당터널(1공구)"/>
      <sheetName val="아파트 내역"/>
      <sheetName val="설계총괄표"/>
      <sheetName val="구조물5월기성내역"/>
      <sheetName val="공통가설"/>
      <sheetName val="CTEMCOST"/>
      <sheetName val="경비"/>
      <sheetName val="플랜트 설치"/>
      <sheetName val="iec"/>
      <sheetName val="ks"/>
      <sheetName val="선로정수"/>
      <sheetName val="3.바닥판  "/>
      <sheetName val="해외(원화)"/>
      <sheetName val="물가대비표"/>
      <sheetName val="6-1. 관개량조서"/>
      <sheetName val="재료값"/>
      <sheetName val="부대tu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기계경비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전기"/>
      <sheetName val="년도별노임표"/>
      <sheetName val="중기목록표"/>
      <sheetName val="설계예산"/>
      <sheetName val="정부노임단가"/>
      <sheetName val="토목검측서"/>
      <sheetName val="CC16-내역서"/>
      <sheetName val="인건비 "/>
      <sheetName val="가감수량"/>
      <sheetName val="맨홀수량산출"/>
      <sheetName val="경비_원본"/>
      <sheetName val="조명시설"/>
      <sheetName val="1안"/>
      <sheetName val="기초1"/>
      <sheetName val="토목내역서"/>
      <sheetName val="건축내역서"/>
      <sheetName val="적용기준"/>
      <sheetName val="결재갑지"/>
      <sheetName val="2000년1차"/>
      <sheetName val="2000전체분"/>
      <sheetName val="말고개터널조명전압강하"/>
      <sheetName val="산출(부하간선)"/>
      <sheetName val="평가데이터"/>
      <sheetName val="연결임시"/>
      <sheetName val="전기공사"/>
      <sheetName val="설계내역"/>
      <sheetName val="우수받이"/>
      <sheetName val="말뚝지지력산정"/>
      <sheetName val="심사물량"/>
      <sheetName val="심사계산"/>
      <sheetName val="직접경비호표"/>
      <sheetName val="30집계표"/>
      <sheetName val="화성태안9공구내역(실행)"/>
      <sheetName val="입찰"/>
      <sheetName val="현경"/>
      <sheetName val="상부공철근집계(ABC)"/>
      <sheetName val="AL공사(원)"/>
      <sheetName val="산출근거(복구)"/>
      <sheetName val="단가표"/>
      <sheetName val="내역갑지"/>
      <sheetName val="날개벽"/>
      <sheetName val="암거단위"/>
      <sheetName val="횡 연장"/>
      <sheetName val="FOB발"/>
      <sheetName val="매채조회"/>
      <sheetName val="내역(APT)"/>
      <sheetName val="01"/>
      <sheetName val="총괄표"/>
      <sheetName val="세금자료"/>
      <sheetName val="실행,원가 최종예상"/>
      <sheetName val="을-ATYPE"/>
      <sheetName val="판매시설"/>
      <sheetName val="노임단가표"/>
      <sheetName val="토공수량"/>
      <sheetName val="00노임기준"/>
      <sheetName val="INDEX  LIST"/>
      <sheetName val="고유코드_설계"/>
      <sheetName val="설계내역서"/>
      <sheetName val="기계경비(시간당)"/>
      <sheetName val="램머"/>
      <sheetName val="장비경비"/>
      <sheetName val="시중노임단가"/>
      <sheetName val="평당공사비산정"/>
      <sheetName val="토목(대안)"/>
      <sheetName val="설계명세서"/>
      <sheetName val="JOIN(2span)"/>
      <sheetName val="바닥판"/>
      <sheetName val="주빔의 설계"/>
      <sheetName val="철근량산정및사용성검토"/>
      <sheetName val="입력DATA"/>
      <sheetName val="아파트"/>
      <sheetName val="지질조사"/>
      <sheetName val="인제내역"/>
      <sheetName val="타공종이기"/>
      <sheetName val="표  지"/>
      <sheetName val="화설내"/>
      <sheetName val="LOOKUP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일위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PACKING_LIST"/>
      <sheetName val="지주목_및_비료산출기준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전차선로_물량표"/>
      <sheetName val="AS포장복구_"/>
      <sheetName val="일위대가_"/>
      <sheetName val="준검_내역서"/>
      <sheetName val="중기조종사_단위단가"/>
      <sheetName val="제출내역_(2)"/>
      <sheetName val="원가계산_(2)"/>
      <sheetName val="2000_11월설계내역"/>
      <sheetName val="일위대가_(식재)"/>
      <sheetName val="기타_정보통신공사"/>
      <sheetName val="참조_(2)"/>
      <sheetName val="기초입력_DATA"/>
      <sheetName val="Sheet1_(2)"/>
      <sheetName val="골조-APT_갑지"/>
      <sheetName val="3_바닥판__"/>
      <sheetName val="설명서_"/>
      <sheetName val="플랜트_설치"/>
      <sheetName val="단가_및_재료비"/>
      <sheetName val="11-2_아파트내역"/>
      <sheetName val="6-1__관개량조서"/>
      <sheetName val="자재단가2007_10"/>
      <sheetName val="자재단가2008_4"/>
      <sheetName val="표지_(2)"/>
      <sheetName val="인건비_"/>
      <sheetName val="아파트_내역"/>
      <sheetName val="7_원가계산서(품셈)"/>
      <sheetName val="단가산출근거_목록표"/>
      <sheetName val="단_가_산_출_근_거"/>
      <sheetName val="중기_목록표"/>
      <sheetName val="시간당_중기사용료"/>
      <sheetName val="21301동"/>
      <sheetName val="2공구하도급내역서"/>
      <sheetName val="화장실"/>
      <sheetName val="Sheet15"/>
      <sheetName val="공사비증감"/>
      <sheetName val="램프"/>
      <sheetName val="건설기계"/>
      <sheetName val="사급자재"/>
    </sheetNames>
    <sheetDataSet>
      <sheetData sheetId="0" refreshError="1"/>
      <sheetData sheetId="1" refreshError="1"/>
      <sheetData sheetId="2" refreshError="1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6">
          <cell r="E46">
            <v>16300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99">
          <cell r="E99">
            <v>35900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4">
          <cell r="E104">
            <v>114000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  <row r="658">
          <cell r="E658">
            <v>51060</v>
          </cell>
        </row>
      </sheetData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 refreshError="1"/>
      <sheetData sheetId="338" refreshError="1"/>
      <sheetData sheetId="339" refreshError="1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입력"/>
      <sheetName val="내역서갑지 "/>
      <sheetName val="총괄내역서"/>
      <sheetName val="제경비산출근거"/>
      <sheetName val="세부내역"/>
      <sheetName val="사급자재및골재대"/>
      <sheetName val="관급자재"/>
      <sheetName val="폐기물처리비"/>
      <sheetName val="예정공정표및동원인원계획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조화편집"/>
      <sheetName val="각종단가"/>
      <sheetName val="일위대가표"/>
      <sheetName val="총괄내역서"/>
      <sheetName val="표지"/>
    </sheetNames>
    <sheetDataSet>
      <sheetData sheetId="0"/>
      <sheetData sheetId="1" refreshError="1">
        <row r="9">
          <cell r="F9">
            <v>108185</v>
          </cell>
        </row>
        <row r="17">
          <cell r="F17">
            <v>63647</v>
          </cell>
        </row>
      </sheetData>
      <sheetData sheetId="2"/>
      <sheetData sheetId="3"/>
      <sheetData sheetId="4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기성부분조서(내역서)"/>
      <sheetName val="집계표"/>
      <sheetName val="조명시설"/>
      <sheetName val="우수받이"/>
      <sheetName val="금액"/>
      <sheetName val="표_재료"/>
      <sheetName val="장비집계"/>
      <sheetName val="관접합및부설"/>
      <sheetName val="단가"/>
      <sheetName val="#REF"/>
      <sheetName val="접도구역경계표주현황"/>
      <sheetName val="가도공"/>
      <sheetName val="준검 내역서"/>
      <sheetName val="Sheet2"/>
      <sheetName val="기성내역"/>
      <sheetName val="Sheet1"/>
      <sheetName val="지수적용공사비내역서"/>
      <sheetName val="하중조건(평상시)"/>
      <sheetName val="공사개요"/>
      <sheetName val="일위대가 "/>
      <sheetName val="데이타"/>
      <sheetName val="식재인부"/>
      <sheetName val="견적단가"/>
      <sheetName val="Sheet1 (2)"/>
      <sheetName val="쌍송교"/>
      <sheetName val="말뚝지지력산정"/>
      <sheetName val="설계예산서"/>
      <sheetName val="예산내역서"/>
      <sheetName val="총계"/>
      <sheetName val="전차선로 물량표"/>
      <sheetName val="한강운반비"/>
      <sheetName val="노임"/>
      <sheetName val="자재"/>
      <sheetName val="공통(20-91)"/>
      <sheetName val="실행예산"/>
      <sheetName val="값"/>
      <sheetName val="해평견적"/>
      <sheetName val="실행대비"/>
      <sheetName val="T13(P68~72,78)"/>
      <sheetName val="기성공제요청서"/>
      <sheetName val="세금자료"/>
      <sheetName val="99총공사내역서"/>
      <sheetName val="중기조종사 단위단가"/>
      <sheetName val="2.고용보험료산출근거"/>
      <sheetName val="일위대가"/>
      <sheetName val="견적대비표"/>
      <sheetName val="수원역(전체분)설계서"/>
      <sheetName val="도급"/>
      <sheetName val="전기"/>
      <sheetName val="수량총괄"/>
      <sheetName val="인부노임"/>
      <sheetName val="계정"/>
      <sheetName val="공사설계"/>
      <sheetName val="용역비내역-진짜"/>
      <sheetName val="노무"/>
      <sheetName val="노임단가"/>
      <sheetName val="단가내역서"/>
      <sheetName val="총괄내역서"/>
      <sheetName val="설명"/>
      <sheetName val="I一般比"/>
      <sheetName val="공사비집계"/>
      <sheetName val="AS포장복구 "/>
      <sheetName val="99노임단가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#3_일위대가목록"/>
      <sheetName val="기초단가"/>
      <sheetName val="요율"/>
      <sheetName val="안전시설"/>
      <sheetName val="중기사용료산출근거"/>
      <sheetName val="단가 및 재료비"/>
      <sheetName val="수량산출"/>
      <sheetName val="09공임"/>
      <sheetName val="기중"/>
      <sheetName val="일위2"/>
      <sheetName val="공내역"/>
      <sheetName val="제출내역 (2)"/>
      <sheetName val="토공사"/>
      <sheetName val="환율"/>
      <sheetName val="원가계산"/>
      <sheetName val="제진기"/>
      <sheetName val="woo(mac)"/>
      <sheetName val="건축내역서"/>
      <sheetName val="설비내역서"/>
      <sheetName val="전기내역서"/>
      <sheetName val="용수량(생활용수)"/>
      <sheetName val="접합 및 부설 "/>
      <sheetName val="맨홀기준"/>
      <sheetName val="단가산출2"/>
      <sheetName val="기초입력 DATA"/>
      <sheetName val="제경비적용기준"/>
      <sheetName val="공사자료입력"/>
      <sheetName val="고유코드_설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"/>
      <sheetName val="교각1"/>
      <sheetName val="교각2"/>
      <sheetName val="교각3"/>
      <sheetName val="교각4"/>
      <sheetName val="철근집계"/>
      <sheetName val="내부2교_교각"/>
      <sheetName val="수량집계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98전체ny"/>
      <sheetName val="토공(우물통,기타) "/>
      <sheetName val="인건비 "/>
      <sheetName val="산출1-수변전"/>
      <sheetName val="2. 공원조도"/>
      <sheetName val="계수시트"/>
      <sheetName val="중기조종사 단위단가"/>
      <sheetName val="원가"/>
      <sheetName val="일위대가표"/>
      <sheetName val="단가(자재)"/>
      <sheetName val="단가(노임)"/>
      <sheetName val="기초목록"/>
      <sheetName val="파일의이용"/>
      <sheetName val="내역서01"/>
      <sheetName val="효성CB 1P기초"/>
    </sheetNames>
    <sheetDataSet>
      <sheetData sheetId="0" refreshError="1">
        <row r="1">
          <cell r="A1" t="str">
            <v xml:space="preserve"> 명       칭</v>
          </cell>
          <cell r="B1" t="str">
            <v>규  격</v>
          </cell>
          <cell r="C1" t="str">
            <v>수   량</v>
          </cell>
          <cell r="D1" t="str">
            <v>단위</v>
          </cell>
          <cell r="E1" t="str">
            <v>총        액</v>
          </cell>
          <cell r="G1" t="str">
            <v>노   무   비</v>
          </cell>
          <cell r="I1" t="str">
            <v>재   료   비</v>
          </cell>
          <cell r="K1" t="str">
            <v>경        비</v>
          </cell>
          <cell r="M1" t="str">
            <v>비고</v>
          </cell>
        </row>
        <row r="2">
          <cell r="E2" t="str">
            <v>단  가</v>
          </cell>
          <cell r="F2" t="str">
            <v>금     액</v>
          </cell>
          <cell r="G2" t="str">
            <v>단  가</v>
          </cell>
          <cell r="H2" t="str">
            <v>금     액</v>
          </cell>
          <cell r="I2" t="str">
            <v>단  가</v>
          </cell>
          <cell r="J2" t="str">
            <v>금     액</v>
          </cell>
          <cell r="K2" t="str">
            <v>단   가</v>
          </cell>
          <cell r="L2" t="str">
            <v>금     액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사유서"/>
      <sheetName val="집계표 "/>
      <sheetName val="내역서"/>
      <sheetName val="골재집계"/>
      <sheetName val="포장골재"/>
      <sheetName val="날개벽뒷채움공제량"/>
      <sheetName val="표준도"/>
      <sheetName val="간지"/>
      <sheetName val="간지 (1)"/>
      <sheetName val="구조물공"/>
      <sheetName val="부대공"/>
      <sheetName val="배수공"/>
      <sheetName val="토공"/>
      <sheetName val="포장공"/>
      <sheetName val="집계표"/>
      <sheetName val="연결임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토사(PE)"/>
    </sheetNames>
    <sheetDataSet>
      <sheetData sheetId="0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내역서"/>
      <sheetName val="제경비산출"/>
      <sheetName val="운반계통도"/>
    </sheetNames>
    <sheetDataSet>
      <sheetData sheetId="0"/>
      <sheetData sheetId="1"/>
      <sheetData sheetId="2"/>
      <sheetData sheetId="3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성부분조서(내역서)"/>
      <sheetName val="내역서"/>
      <sheetName val="집계표"/>
      <sheetName val="laroux"/>
      <sheetName val="R.C관제작재료표"/>
      <sheetName val="주민세법인"/>
      <sheetName val="구조물시공현황"/>
      <sheetName val="사진대지"/>
      <sheetName val="법면구배조정"/>
      <sheetName val="공람"/>
      <sheetName val="공람(이름)"/>
      <sheetName val="터파기및재료"/>
      <sheetName val="DATE"/>
      <sheetName val="#REF"/>
      <sheetName val="Sheet2"/>
      <sheetName val="기초자료"/>
      <sheetName val="3.하중계산"/>
      <sheetName val="1.설계조건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준검 내역서"/>
      <sheetName val="2000년1차"/>
      <sheetName val="표지"/>
      <sheetName val="일위대가표"/>
      <sheetName val="기성내역"/>
      <sheetName val="설직재-1"/>
      <sheetName val="부대tu"/>
      <sheetName val="교각"/>
      <sheetName val="기계경비"/>
      <sheetName val="노임"/>
      <sheetName val="일반자재"/>
      <sheetName val="배수공"/>
      <sheetName val="데리네이타현황"/>
      <sheetName val="기계경비단가"/>
      <sheetName val="경산"/>
      <sheetName val="구조물공"/>
      <sheetName val="부대공"/>
      <sheetName val="토공"/>
      <sheetName val="포장공"/>
      <sheetName val="교량하부공"/>
      <sheetName val="입력자료(노무비)"/>
      <sheetName val="하부철근수량"/>
      <sheetName val="제출내역 (2)"/>
      <sheetName val="1.취수장"/>
      <sheetName val="직영2"/>
      <sheetName val="내역"/>
      <sheetName val="3.2갑지"/>
      <sheetName val="산근"/>
      <sheetName val="일위대가"/>
      <sheetName val="공사비집계"/>
      <sheetName val="부대내역"/>
      <sheetName val="연결임시"/>
      <sheetName val="(3.품질관리 시험 총괄표)"/>
      <sheetName val="관급_File"/>
      <sheetName val="금광1터널"/>
      <sheetName val="1-11조직표"/>
      <sheetName val="노무비단가"/>
      <sheetName val="재료"/>
      <sheetName val="설계명세서"/>
      <sheetName val="토사(PE)"/>
      <sheetName val="상세"/>
      <sheetName val="I一般比"/>
      <sheetName val="N賃率-職"/>
      <sheetName val="산출"/>
      <sheetName val="소방"/>
      <sheetName val="국산화"/>
      <sheetName val="DATA"/>
      <sheetName val="데이타"/>
      <sheetName val="효명0010"/>
      <sheetName val="Tool"/>
      <sheetName val="그림"/>
      <sheetName val="기경집계"/>
      <sheetName val="토공 total"/>
      <sheetName val="4.자재비(총괄)"/>
      <sheetName val="9902"/>
      <sheetName val="우수"/>
      <sheetName val="JUCKEYK"/>
      <sheetName val="3.바닥판설계"/>
      <sheetName val="2"/>
      <sheetName val="수로BOX"/>
      <sheetName val="TOTAL_BOQ"/>
      <sheetName val="지급자재"/>
      <sheetName val="수량"/>
      <sheetName val="수량산출내역1115"/>
      <sheetName val="교대"/>
      <sheetName val="코드표"/>
      <sheetName val="조건표"/>
      <sheetName val="NYS"/>
      <sheetName val="기흥하도용"/>
      <sheetName val="감액총괄표"/>
      <sheetName val="기존단가 (2)"/>
      <sheetName val="조명시설"/>
      <sheetName val="도급"/>
      <sheetName val="중기손료"/>
      <sheetName val="기초단가"/>
      <sheetName val="하수급견적대비"/>
      <sheetName val="주형"/>
      <sheetName val="ABUT수량-A1"/>
      <sheetName val="입찰안"/>
      <sheetName val="1.설계기준"/>
      <sheetName val="노임이"/>
      <sheetName val="단가비교표"/>
      <sheetName val="초기화면"/>
      <sheetName val="기준액"/>
      <sheetName val="식재인부"/>
      <sheetName val="예산자료(최종'00,9.27)"/>
      <sheetName val="하중계산"/>
      <sheetName val="INPUT"/>
      <sheetName val="Sheet1 (2)"/>
      <sheetName val="자금청구"/>
      <sheetName val="정거장 설계조건"/>
      <sheetName val="6공구(당초)"/>
      <sheetName val="설계내역서"/>
      <sheetName val="공사미수"/>
      <sheetName val="저"/>
      <sheetName val="가로등내역서"/>
      <sheetName val="내역서 "/>
      <sheetName val="집계표(육상)"/>
      <sheetName val="산출-설비"/>
      <sheetName val="전기단가조사서"/>
      <sheetName val="차액보증"/>
      <sheetName val="주안3차A-A"/>
      <sheetName val="단열-자재"/>
      <sheetName val="Total"/>
      <sheetName val="건축집계"/>
      <sheetName val="P-산#1-1(WOWA1)"/>
      <sheetName val="6PILE  (돌출)"/>
      <sheetName val="예정(3)"/>
      <sheetName val="01"/>
      <sheetName val="99총공사내역서"/>
      <sheetName val="BID"/>
      <sheetName val="약품공급2"/>
      <sheetName val="바닥판"/>
      <sheetName val="입력DATA"/>
      <sheetName val="철근량"/>
      <sheetName val="설계예산"/>
      <sheetName val="입상내역"/>
      <sheetName val="SLAB&quot;1&quot;"/>
      <sheetName val="2호맨홀공제수량"/>
      <sheetName val="2000전체분"/>
      <sheetName val="공사비"/>
      <sheetName val="인원계획"/>
      <sheetName val="1,2공구원가계산서"/>
      <sheetName val="2공구산출내역"/>
      <sheetName val="1공구산출내역서"/>
      <sheetName val="노임단가"/>
      <sheetName val="직노"/>
      <sheetName val="상-교대(A1-A2)"/>
      <sheetName val="7기초"/>
      <sheetName val="연습장소"/>
      <sheetName val="플랜트 설치"/>
      <sheetName val="토공(우물통,기타) "/>
      <sheetName val="교대(A1)"/>
      <sheetName val="임시전기공사설계서"/>
      <sheetName val="남평내역"/>
      <sheetName val="보험료산출"/>
      <sheetName val="J"/>
      <sheetName val="산출내역(4월)"/>
      <sheetName val="산출내역(5월) (2)"/>
      <sheetName val="9509"/>
      <sheetName val="변경현황"/>
      <sheetName val="공사비총괄표"/>
      <sheetName val="Sheet1"/>
      <sheetName val="조경일람"/>
      <sheetName val="국내조달(통합-1)"/>
      <sheetName val="예산변경사항"/>
      <sheetName val="현장경비"/>
      <sheetName val="공종"/>
      <sheetName val="인부노임"/>
      <sheetName val="구역화물"/>
      <sheetName val="단위목록"/>
      <sheetName val="시험비"/>
      <sheetName val="일위대가목록"/>
      <sheetName val="자재단가"/>
      <sheetName val="기계경비목록"/>
      <sheetName val="을지"/>
      <sheetName val="내역전기"/>
      <sheetName val="기성내역1"/>
      <sheetName val="기초일위"/>
      <sheetName val="시설일위"/>
      <sheetName val="조명일위"/>
      <sheetName val="중동상가"/>
      <sheetName val="401"/>
      <sheetName val="노임,재료비"/>
      <sheetName val="토공산근"/>
      <sheetName val="소일위대가코드표"/>
      <sheetName val="도근좌표"/>
      <sheetName val="중기조종사 단위단가"/>
      <sheetName val="wall"/>
      <sheetName val="70%"/>
      <sheetName val="안전보건교육"/>
      <sheetName val="공사설계서"/>
      <sheetName val="원가계산"/>
      <sheetName val="원가계산 (2)"/>
      <sheetName val="석축설면"/>
      <sheetName val="조명율표"/>
      <sheetName val="98수문일위"/>
      <sheetName val="인건비(10)"/>
      <sheetName val="106C0300"/>
      <sheetName val="산출내역서"/>
      <sheetName val="내역서2안"/>
      <sheetName val="단가조사"/>
      <sheetName val="단가일람"/>
      <sheetName val="2000.11월설계내역"/>
      <sheetName val="6호기"/>
      <sheetName val="97노임단가"/>
      <sheetName val="입력란"/>
      <sheetName val="S.중기사용료"/>
      <sheetName val="초곡1교(일반)"/>
      <sheetName val="세골재  T2 변경 현황"/>
      <sheetName val="제경집계"/>
      <sheetName val="효성CB 1P기초"/>
      <sheetName val="기계경비(시간당)"/>
      <sheetName val="램머"/>
      <sheetName val="가은우회도로"/>
      <sheetName val="노원열병합  건축공사기성내역서"/>
      <sheetName val="XL4Poppy"/>
      <sheetName val="NN (2)"/>
      <sheetName val="45,46"/>
      <sheetName val="지수적용공사비내역서"/>
      <sheetName val="일위대가 "/>
      <sheetName val="견적대비표"/>
      <sheetName val="수원역(전체분)설계서"/>
      <sheetName val="맨홀수량"/>
      <sheetName val="노무비"/>
      <sheetName val="내역작성"/>
      <sheetName val="대비"/>
      <sheetName val="부분별자중"/>
      <sheetName val="전기일위대가"/>
      <sheetName val="건축원가"/>
      <sheetName val=" 상부공통집계(총괄)"/>
      <sheetName val="노무단가"/>
      <sheetName val="편입용지조서"/>
      <sheetName val="동해title"/>
      <sheetName val="중기솔뇨"/>
      <sheetName val="H-PILE수량집계"/>
      <sheetName val="총집계표"/>
      <sheetName val="수량집계"/>
      <sheetName val="토공유동표(전체.당초)"/>
      <sheetName val="관리,부대비"/>
      <sheetName val="단가"/>
      <sheetName val="설계내역일위"/>
      <sheetName val="구조물"/>
      <sheetName val="적산산출"/>
      <sheetName val="자재비산출"/>
      <sheetName val="운용비산출"/>
      <sheetName val="화재 탐지 설비"/>
      <sheetName val="간접비계산"/>
      <sheetName val="토량산출서"/>
      <sheetName val="당초토량산출서"/>
      <sheetName val="8.PILE  (돌출)"/>
      <sheetName val="식생블럭단위수량"/>
      <sheetName val="일위단위"/>
      <sheetName val="슬래브"/>
      <sheetName val="세부내역(직접인건비)"/>
      <sheetName val="세부내역(직접경비)"/>
      <sheetName val="장비집계"/>
      <sheetName val="소요자재명세서"/>
      <sheetName val="49수량"/>
      <sheetName val="48수량"/>
      <sheetName val="22수량"/>
      <sheetName val="실행내역서"/>
      <sheetName val="목교수량집계"/>
      <sheetName val="토목"/>
      <sheetName val="산출근거"/>
      <sheetName val="04상노임"/>
      <sheetName val="유기공정"/>
      <sheetName val="3연box"/>
      <sheetName val="수량산출"/>
      <sheetName val="1차증가원가계산"/>
      <sheetName val="일계표"/>
      <sheetName val="요율"/>
      <sheetName val="총괄내역서(기성)"/>
      <sheetName val="Macro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사유"/>
      <sheetName val="집계표"/>
      <sheetName val="내역서"/>
      <sheetName val="지급자재"/>
      <sheetName val="laroux"/>
      <sheetName val="1"/>
      <sheetName val="4"/>
      <sheetName val="5"/>
      <sheetName val="2"/>
      <sheetName val="3"/>
      <sheetName val="2차손익금회"/>
      <sheetName val="2차손익누계"/>
      <sheetName val="2차기성고조서"/>
      <sheetName val="2차내역분류누계"/>
      <sheetName val="2차내역분류금회"/>
      <sheetName val="집계"/>
      <sheetName val="비목군별공사비산출내역"/>
      <sheetName val="상승비산출"/>
      <sheetName val="기타산출"/>
      <sheetName val="K치산출"/>
      <sheetName val="건축제잡비"/>
      <sheetName val="제잡비전체"/>
      <sheetName val="제잡비97"/>
      <sheetName val="종표지"/>
      <sheetName val="횡표지"/>
      <sheetName val="기계경비지수"/>
      <sheetName val="건설기계집계"/>
      <sheetName val="건설기계단가 (2)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R.C관제작재료표"/>
      <sheetName val="주민세법인"/>
      <sheetName val="구조물시공현황"/>
      <sheetName val="사진대지"/>
      <sheetName val="법면구배조정"/>
      <sheetName val="공람"/>
      <sheetName val="공람(이름)"/>
      <sheetName val="참고"/>
      <sheetName val="뿜타일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입력-출력제외"/>
      <sheetName val="내역서갑지 "/>
      <sheetName val="총괄내역서"/>
      <sheetName val="제경비산출근거"/>
      <sheetName val="동원인원계획표"/>
      <sheetName val="예정공정표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 소프트웨어"/>
      <sheetName val="2. 추가개발원가"/>
      <sheetName val="3. 추가개발원가 산출근거표"/>
      <sheetName val="4. 도로_상_하수_추가개발 FP"/>
      <sheetName val="5. 도로_상_하수_범용FP"/>
      <sheetName val="6. 직접경비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기변실(A3-LINE)"/>
      <sheetName val="이토변실(A3-LINE)"/>
      <sheetName val="공기변실토공(D)"/>
      <sheetName val="이토변실토공(D)"/>
      <sheetName val="공기변실토공(F)"/>
      <sheetName val="이토변실토공(F)"/>
      <sheetName val="공기변실토공(G)"/>
      <sheetName val="이토변실토공(G)"/>
    </sheetNames>
    <sheetDataSet>
      <sheetData sheetId="0" refreshError="1"/>
      <sheetData sheetId="1" refreshError="1">
        <row r="62">
          <cell r="O62">
            <v>0.28999999999999998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70%"/>
      <sheetName val="갑지69% "/>
      <sheetName val="70%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일위대가목록"/>
      <sheetName val="70_"/>
      <sheetName val="기자재비"/>
      <sheetName val="소비자가"/>
      <sheetName val="터널구조물산근"/>
      <sheetName val="도로구조물산근"/>
      <sheetName val="Sheet1"/>
      <sheetName val="Sheet2"/>
      <sheetName val="Sheet3"/>
      <sheetName val="터널굴착단산"/>
      <sheetName val="장약패턴90M2"/>
      <sheetName val="토공산근"/>
      <sheetName val="단가산출근거"/>
      <sheetName val="청천내"/>
      <sheetName val="준검 내역서"/>
      <sheetName val="ELECTRIC"/>
      <sheetName val="Sheet1 (2)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내역서표지"/>
      <sheetName val="총괄표"/>
      <sheetName val="시험굴착"/>
      <sheetName val="내역서"/>
      <sheetName val="내역서 (2)"/>
      <sheetName val="보완측량"/>
      <sheetName val="계수"/>
      <sheetName val="계수1"/>
      <sheetName val="2급기준"/>
      <sheetName val="3급기준"/>
      <sheetName val="4급기준"/>
      <sheetName val="수준측량"/>
      <sheetName val="평판측량"/>
      <sheetName val="정위치편집"/>
      <sheetName val="정위치부표"/>
      <sheetName val="1도시기준점"/>
      <sheetName val="1기준점부표"/>
      <sheetName val="2도시기준점"/>
      <sheetName val="2기준점부표"/>
      <sheetName val="탐사출력"/>
      <sheetName val="탐사출력부표"/>
      <sheetName val="도로조사"/>
      <sheetName val="도로조사부표"/>
      <sheetName val="상수탐사"/>
      <sheetName val="상수탐사부표"/>
      <sheetName val="상수조사"/>
      <sheetName val="상수조사부표"/>
      <sheetName val="급수전조사"/>
      <sheetName val="급수전조사부표"/>
      <sheetName val="하수탐사"/>
      <sheetName val="하수탐사부표"/>
      <sheetName val="하수조사"/>
      <sheetName val="하수조사부표"/>
      <sheetName val="도로정위치"/>
      <sheetName val="도로정위치부표"/>
      <sheetName val="상수정위치"/>
      <sheetName val="상수정위치부표"/>
      <sheetName val="하수정위치"/>
      <sheetName val="하수정위치부표"/>
      <sheetName val="관로입력"/>
      <sheetName val="관로입력부표"/>
      <sheetName val="DB입력"/>
      <sheetName val="DB입력부표"/>
      <sheetName val="지형구조화"/>
      <sheetName val="지형구조부표"/>
      <sheetName val="도로구조"/>
      <sheetName val="도로구조부표"/>
      <sheetName val="상수구조화"/>
      <sheetName val="상수구조부표"/>
      <sheetName val="하수구조화"/>
      <sheetName val="하수구조부표"/>
      <sheetName val="도면제작편집"/>
      <sheetName val="도면제작부표"/>
      <sheetName val="최종출력"/>
      <sheetName val="최종출력부표"/>
      <sheetName val="상수"/>
      <sheetName val="하수"/>
      <sheetName val="노임단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호시설검토"/>
      <sheetName val="부대내역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터널굴착단산"/>
      <sheetName val="장약패턴90M2"/>
      <sheetName val="토공산근"/>
      <sheetName val="단가산출근거"/>
      <sheetName val="2004년 공정표(터널공)"/>
      <sheetName val="2004년 공정표(토공,배수구조물)"/>
      <sheetName val="공종별 수량"/>
      <sheetName val="터널구조물산근"/>
      <sheetName val="도로구조물산근"/>
      <sheetName val="Sheet1"/>
      <sheetName val="Sheet2"/>
      <sheetName val="Sheet3"/>
      <sheetName val="K치산출내역"/>
      <sheetName val="물가지수"/>
      <sheetName val="공종별비목"/>
      <sheetName val="기계경비"/>
      <sheetName val="교각1"/>
      <sheetName val="단면가정"/>
      <sheetName val="집계표"/>
      <sheetName val="수량명세서"/>
      <sheetName val="70%"/>
      <sheetName val="내역"/>
      <sheetName val="제출내역 (2)"/>
      <sheetName val="공량산출서"/>
      <sheetName val="3.바닥판설계"/>
      <sheetName val="용산1(해보)"/>
      <sheetName val="단가(1)"/>
      <sheetName val="사업부배부A"/>
      <sheetName val="1,2공구원가계산서"/>
      <sheetName val="2공구산출내역"/>
      <sheetName val="1공구산출내역서"/>
      <sheetName val="준검 내역서"/>
      <sheetName val="데이타"/>
      <sheetName val="식재인부"/>
      <sheetName val="노임"/>
      <sheetName val="입찰안"/>
      <sheetName val="A-4"/>
      <sheetName val="대비표"/>
      <sheetName val="INPUT"/>
      <sheetName val="가로등내역서"/>
      <sheetName val="일일작업보고"/>
      <sheetName val="내역서적용수량 (지방도893)"/>
      <sheetName val="우수"/>
      <sheetName val="기준액"/>
      <sheetName val="내역(영일)"/>
      <sheetName val="영동검토"/>
      <sheetName val="ABUT수량-A1"/>
      <sheetName val="단가표"/>
      <sheetName val="NYS"/>
      <sheetName val="별표 "/>
      <sheetName val="일위대가"/>
      <sheetName val="내역서"/>
      <sheetName val="6공구(당초)"/>
      <sheetName val="#REF"/>
      <sheetName val="신천3호용수로"/>
      <sheetName val="단가일람"/>
      <sheetName val="단위량당중기"/>
      <sheetName val="공사비집계"/>
      <sheetName val="산근"/>
      <sheetName val="노임단가"/>
      <sheetName val="터파기및재료"/>
      <sheetName val="예산내역"/>
      <sheetName val="다곡2교"/>
      <sheetName val="투찰"/>
      <sheetName val="단가"/>
      <sheetName val="청천내"/>
      <sheetName val="차수별내역서"/>
      <sheetName val="실행대비"/>
      <sheetName val="투찰추정"/>
      <sheetName val="숨은설명"/>
      <sheetName val="JUCKEYK"/>
      <sheetName val="1-1"/>
      <sheetName val="J直材4"/>
      <sheetName val="인부노임"/>
      <sheetName val="식재가격"/>
      <sheetName val="식재총괄"/>
      <sheetName val="일위목록"/>
      <sheetName val="이토변실(A3-LINE)"/>
      <sheetName val="지급자재"/>
      <sheetName val="하수급견적대비"/>
      <sheetName val="기계경비(시간당)"/>
      <sheetName val="램머"/>
    </sheetNames>
    <sheetDataSet>
      <sheetData sheetId="0" refreshError="1"/>
      <sheetData sheetId="1" refreshError="1">
        <row r="2">
          <cell r="C2" t="str">
            <v>영동고속도로8공구</v>
          </cell>
        </row>
        <row r="3">
          <cell r="G3" t="str">
            <v xml:space="preserve">   가     실     행</v>
          </cell>
          <cell r="I3" t="str">
            <v xml:space="preserve">    한 라 토 건 (A)</v>
          </cell>
          <cell r="K3" t="str">
            <v xml:space="preserve">    성  보  개  발</v>
          </cell>
          <cell r="M3" t="str">
            <v xml:space="preserve">    삼  호  개  발 </v>
          </cell>
          <cell r="O3" t="str">
            <v xml:space="preserve">한라검토 </v>
          </cell>
          <cell r="Q3" t="str">
            <v xml:space="preserve"> 93.고서순천 하도단가</v>
          </cell>
          <cell r="S3" t="str">
            <v xml:space="preserve"> 비교검토단가적용시(B)</v>
          </cell>
          <cell r="U3" t="str">
            <v xml:space="preserve"> 차 이 (B-A)</v>
          </cell>
        </row>
        <row r="4">
          <cell r="B4" t="str">
            <v>번 호</v>
          </cell>
          <cell r="D4" t="str">
            <v>공        종</v>
          </cell>
          <cell r="E4" t="str">
            <v>단위</v>
          </cell>
          <cell r="F4" t="str">
            <v>수  량</v>
          </cell>
          <cell r="G4" t="str">
            <v>단  가</v>
          </cell>
          <cell r="H4" t="str">
            <v>금  액</v>
          </cell>
          <cell r="I4" t="str">
            <v>단 가</v>
          </cell>
          <cell r="J4" t="str">
            <v>금  액</v>
          </cell>
          <cell r="K4" t="str">
            <v>단  가</v>
          </cell>
          <cell r="L4" t="str">
            <v>금  액</v>
          </cell>
          <cell r="M4" t="str">
            <v>단  가</v>
          </cell>
          <cell r="N4" t="str">
            <v>금  액</v>
          </cell>
          <cell r="O4" t="str">
            <v>단 가</v>
          </cell>
          <cell r="P4" t="str">
            <v>차이(B-A)</v>
          </cell>
          <cell r="Q4" t="str">
            <v>삼 호</v>
          </cell>
          <cell r="R4" t="str">
            <v>구 산</v>
          </cell>
          <cell r="S4" t="str">
            <v>단 가</v>
          </cell>
          <cell r="T4" t="str">
            <v>금  액</v>
          </cell>
          <cell r="U4" t="str">
            <v>금  액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-가로"/>
      <sheetName val="표지-세로2"/>
      <sheetName val="목차"/>
      <sheetName val="설계설명서간지"/>
      <sheetName val="일반시방서간지"/>
      <sheetName val="특별시방서간지"/>
      <sheetName val="설계예산서간지"/>
      <sheetName val="설계서"/>
      <sheetName val="물량증감 대비표"/>
      <sheetName val="관급자재조서"/>
      <sheetName val="총괄표 (2)"/>
      <sheetName val="내역서(전체)"/>
      <sheetName val="잡비(전체)"/>
      <sheetName val="내역서(삼호)"/>
      <sheetName val="잡비(삼호)"/>
      <sheetName val="내역서(풍림)"/>
      <sheetName val="잡비(풍림)"/>
      <sheetName val="시험비"/>
      <sheetName val="총괄표"/>
      <sheetName val="표지-세로"/>
      <sheetName val="Module1"/>
      <sheetName val="Module2"/>
      <sheetName val="Module3"/>
      <sheetName val="Module4"/>
      <sheetName val="내역"/>
      <sheetName val="철거산출근거"/>
      <sheetName val="토공"/>
      <sheetName val="내역서"/>
      <sheetName val="내역(100%)"/>
      <sheetName val="인건비 "/>
      <sheetName val="터파기및재료"/>
      <sheetName val="저"/>
      <sheetName val="Sheet3"/>
      <sheetName val="도급내역서"/>
      <sheetName val="전체10회설계서"/>
      <sheetName val="쌍송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"/>
      <sheetName val="재정비내역"/>
      <sheetName val="지적고시내역"/>
      <sheetName val="재정비직인"/>
      <sheetName val="지적고시직인"/>
      <sheetName val="Sheet2"/>
      <sheetName val="Sheet3"/>
    </sheetNames>
    <sheetDataSet>
      <sheetData sheetId="0" refreshError="1"/>
      <sheetData sheetId="1">
        <row r="20">
          <cell r="F20">
            <v>295000000</v>
          </cell>
        </row>
      </sheetData>
      <sheetData sheetId="2">
        <row r="16">
          <cell r="F16">
            <v>613000000</v>
          </cell>
        </row>
      </sheetData>
      <sheetData sheetId="3">
        <row r="43">
          <cell r="J43">
            <v>33338598.799999997</v>
          </cell>
        </row>
        <row r="51">
          <cell r="J51">
            <v>5805011.8999999994</v>
          </cell>
        </row>
        <row r="59">
          <cell r="J59">
            <v>10294049.199999999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옹벽공수량집계표 "/>
      <sheetName val="옹벽수량집계"/>
      <sheetName val="옹벽토공집계"/>
      <sheetName val="역T형옹벽(3.0)"/>
      <sheetName val="역T형옹벽(4.0)"/>
      <sheetName val="역T형옹벽(4.5)"/>
      <sheetName val="역T형옹벽(5.0)"/>
      <sheetName val="역T형옹벽(3-4)"/>
      <sheetName val="역T형옹벽(3-4.5)"/>
      <sheetName val="역T형옹벽(4-5)"/>
      <sheetName val="옹벽토공(3.0)"/>
      <sheetName val="옹벽토공(4.0) "/>
      <sheetName val="옹벽토공(4.5)"/>
      <sheetName val="옹벽토공(5.0)"/>
      <sheetName val="옹벽토공(변화)"/>
      <sheetName val="BOQ(전체)"/>
      <sheetName val="터파기및재료"/>
      <sheetName val="총괄내역서"/>
      <sheetName val="일위대가"/>
      <sheetName val="1-1"/>
      <sheetName val="보차도경계석"/>
      <sheetName val="직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날개벽유동집계표"/>
      <sheetName val="유입방지턱수량"/>
      <sheetName val="유입방지턱표지"/>
      <sheetName val="유입방지턱단위수량"/>
      <sheetName val="배수관공(IC)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종배수관현황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집수정현황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xxxxxx"/>
      <sheetName val="배수관공집계"/>
      <sheetName val="횡집계"/>
      <sheetName val="배수관집계표"/>
      <sheetName val="종배수관집계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부분합"/>
      <sheetName val="Sheet13"/>
      <sheetName val="원가계산서(년도별)"/>
      <sheetName val="집계표(도급)"/>
      <sheetName val="내역서(도급)"/>
      <sheetName val="6월호"/>
      <sheetName val="Sheet4"/>
      <sheetName val="Sheet5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증감총괄"/>
      <sheetName val="내역"/>
      <sheetName val="잡비"/>
      <sheetName val="증감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배수관로집계"/>
      <sheetName val="배수관로수량현황"/>
      <sheetName val="배수관로수량집계"/>
      <sheetName val="배수관로수량집계L-8,9,11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간지"/>
      <sheetName val="파형강판 총수량집계표"/>
      <sheetName val="통로"/>
      <sheetName val="철근수량 집계표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표지"/>
      <sheetName val="BOQ"/>
      <sheetName val="표지(하천명)"/>
      <sheetName val="총괄자재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전신환매도율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"/>
      <sheetName val="교각1"/>
      <sheetName val="DATE"/>
      <sheetName val="BOQ(전체)"/>
      <sheetName val="터파기및재료"/>
      <sheetName val="물가시세"/>
      <sheetName val="노임단가"/>
      <sheetName val="45,46"/>
      <sheetName val="Baby일위대가"/>
      <sheetName val="토공(우물통,기타) "/>
      <sheetName val="내역서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총괄갑 "/>
      <sheetName val="공사비증감"/>
      <sheetName val="역T형옹벽(3.0)"/>
      <sheetName val="을지"/>
      <sheetName val="저"/>
      <sheetName val="7기초"/>
      <sheetName val="1+214(수로)"/>
      <sheetName val="1+185(통로)"/>
      <sheetName val="구체,날개,보강철근수량"/>
      <sheetName val="난간및차수벽철근량"/>
      <sheetName val="접속저판"/>
      <sheetName val="부대내역"/>
      <sheetName val="수량산출"/>
      <sheetName val="중기일위대가"/>
      <sheetName val="INPUT"/>
      <sheetName val="직노"/>
      <sheetName val="일반공사"/>
      <sheetName val="정화조동내역"/>
      <sheetName val="포장공"/>
      <sheetName val="단면가정"/>
      <sheetName val="원형1호맨홀토공수량"/>
      <sheetName val="연결관암거"/>
      <sheetName val="99총공사내역서"/>
      <sheetName val="CB"/>
      <sheetName val="일위대가(가설)"/>
      <sheetName val="2"/>
      <sheetName val="96보완계획7.12"/>
      <sheetName val="준검 내역서"/>
      <sheetName val="교대(A1)"/>
      <sheetName val="하도금액분계"/>
      <sheetName val="만수배관단가"/>
      <sheetName val="FRP배관단가(만수)"/>
      <sheetName val="견적서"/>
      <sheetName val="MAIN_TABLE"/>
      <sheetName val="수량-가로등"/>
      <sheetName val="일위대가"/>
      <sheetName val="남양시작동자105노65기1.3화1.2"/>
      <sheetName val="우배수"/>
      <sheetName val="덕전리"/>
      <sheetName val="1차설계변경내역"/>
      <sheetName val="말뚝지지력산정"/>
      <sheetName val="금액내역서"/>
      <sheetName val="실행철강하도"/>
      <sheetName val="6PILE  (돌출)"/>
      <sheetName val="BID"/>
      <sheetName val="인사자료총집계"/>
      <sheetName val="A LINE"/>
      <sheetName val="철근계"/>
      <sheetName val="7.PILE  (돌출)"/>
      <sheetName val="기초단가"/>
      <sheetName val="TOTAL_BOQ"/>
      <sheetName val="골재산출"/>
      <sheetName val="내역(설계)"/>
      <sheetName val="5.공종별예산내역서"/>
      <sheetName val="일위대가표"/>
      <sheetName val="2000년1차"/>
      <sheetName val="Macro1"/>
      <sheetName val="토목"/>
      <sheetName val="도급-집계"/>
      <sheetName val="가로등내역서"/>
      <sheetName val="소비자가"/>
      <sheetName val="품셈TABLE"/>
      <sheetName val="공사개요"/>
      <sheetName val="보차도경계석"/>
      <sheetName val="현장"/>
      <sheetName val="단가산출"/>
      <sheetName val="DANGA"/>
      <sheetName val="70%"/>
      <sheetName val="기본자료"/>
      <sheetName val="집1"/>
      <sheetName val="COPING"/>
      <sheetName val="철거산출근거"/>
      <sheetName val="날개벽(시점좌측)"/>
      <sheetName val="E총"/>
      <sheetName val="건축공사실행"/>
      <sheetName val="제경비"/>
      <sheetName val="#REF"/>
      <sheetName val="표층포설및다짐"/>
      <sheetName val="데리네이타현황"/>
      <sheetName val="기본사항"/>
      <sheetName val="Sheet1 (2)"/>
      <sheetName val="노무비"/>
      <sheetName val="보도포장산출"/>
      <sheetName val="단가"/>
      <sheetName val="내역(2000년)"/>
      <sheetName val="데이타"/>
      <sheetName val="식재인부"/>
      <sheetName val="구조물공"/>
      <sheetName val="배수공"/>
      <sheetName val="부대공"/>
      <sheetName val="토공"/>
      <sheetName val="단가조사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현금"/>
      <sheetName val="총괄내역서"/>
      <sheetName val="1차증가원가계산"/>
      <sheetName val="산출서"/>
      <sheetName val="관급자재"/>
      <sheetName val="관급"/>
      <sheetName val="내역(원안-대안)"/>
      <sheetName val="200"/>
      <sheetName val="재정비직인"/>
      <sheetName val="재정비내역"/>
      <sheetName val="지적고시내역"/>
      <sheetName val="U-TYPE(1)"/>
      <sheetName val="개비온집계"/>
      <sheetName val="개비온 단위"/>
      <sheetName val="일위목록"/>
      <sheetName val="요율"/>
      <sheetName val="J直材4"/>
      <sheetName val="수량산출서"/>
      <sheetName val="접도구역경계표주현황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guard(mac)"/>
      <sheetName val="주요량(96)"/>
      <sheetName val="내역서(사업소)"/>
      <sheetName val="(포장)BOQ-실적공사"/>
      <sheetName val="도급내역"/>
      <sheetName val="국도접속 차도부수량"/>
      <sheetName val="단가 "/>
      <sheetName val="노임"/>
      <sheetName val="8.PILE  (돌출)"/>
      <sheetName val="용산1(해보)"/>
      <sheetName val="내역을"/>
      <sheetName val="매매"/>
      <sheetName val="VXXXXX"/>
      <sheetName val="OPGW기별"/>
      <sheetName val="ABUT수량-A1"/>
      <sheetName val="DATA2000"/>
      <sheetName val="(집계) 노면표시"/>
      <sheetName val="절취및터파기"/>
      <sheetName val="차액보증"/>
      <sheetName val="6호기"/>
      <sheetName val="수자재단위당"/>
      <sheetName val="TIE-IN"/>
      <sheetName val="슬래브(유곡)"/>
      <sheetName val="지수"/>
      <sheetName val="기타#9"/>
      <sheetName val="맨홀"/>
      <sheetName val="교각토공"/>
      <sheetName val="투찰"/>
      <sheetName val="주형"/>
      <sheetName val="개요"/>
      <sheetName val="가도공"/>
      <sheetName val="내역서전체"/>
      <sheetName val="단가산출서"/>
      <sheetName val="변수값"/>
      <sheetName val="중기상차"/>
      <sheetName val="AS복구"/>
      <sheetName val="중기터파기"/>
      <sheetName val="일위대가목록"/>
      <sheetName val="유림골조"/>
      <sheetName val="일반전기"/>
      <sheetName val="97 사업추정(WEKI)"/>
      <sheetName val="기초일위"/>
      <sheetName val="통합"/>
      <sheetName val="구조     ."/>
      <sheetName val="진주방향"/>
      <sheetName val="마산방향"/>
      <sheetName val="마산방향철근집계"/>
      <sheetName val="Sheet15"/>
      <sheetName val="1,2,3,4,5단위수량"/>
      <sheetName val="연결임시"/>
      <sheetName val="포장수량산출"/>
      <sheetName val="토공총괄집계표"/>
      <sheetName val="제목(수량)"/>
      <sheetName val="수량총괄집계"/>
      <sheetName val="전신"/>
      <sheetName val="내역서적용수량"/>
      <sheetName val="퇴직금(울산천상)"/>
      <sheetName val="이토변실(A3-LINE)"/>
      <sheetName val="J형측구단위수량"/>
      <sheetName val="부대시설"/>
      <sheetName val="Apt내역"/>
      <sheetName val="기기리스트"/>
      <sheetName val="일위대가목차"/>
      <sheetName val="자재단가"/>
      <sheetName val="총괄표"/>
      <sheetName val="산출근거"/>
      <sheetName val="참고자료"/>
      <sheetName val="참고사항"/>
      <sheetName val="공비대비"/>
      <sheetName val="노무비단가"/>
      <sheetName val="WEIGHT LIST"/>
      <sheetName val="시점교대"/>
      <sheetName val="1.설계조건"/>
      <sheetName val="2공구산출내역"/>
      <sheetName val="DATA98"/>
      <sheetName val="암거날개벽재료집계"/>
      <sheetName val="위치조서"/>
      <sheetName val="9902"/>
      <sheetName val="3.하중산정4.양수압5.지지력"/>
      <sheetName val="N賃率-職"/>
      <sheetName val="총차분(토목)"/>
      <sheetName val="횡배수관집현황(2공구)"/>
      <sheetName val="자재 집계표"/>
      <sheetName val="고창방향"/>
      <sheetName val="9GNG운반"/>
      <sheetName val="노임단가 (2)"/>
      <sheetName val="000000"/>
      <sheetName val="콘_재료분리(1)"/>
      <sheetName val="내역서(삼호)"/>
      <sheetName val="표지 (2)"/>
      <sheetName val="단위중량"/>
      <sheetName val="단가표"/>
      <sheetName val="경율산정"/>
      <sheetName val="횡배수관"/>
      <sheetName val="건물"/>
      <sheetName val="단가목록"/>
      <sheetName val="설직재-1"/>
      <sheetName val="(A)내역서"/>
      <sheetName val="하부철근수량"/>
      <sheetName val="수안보-MBR1"/>
      <sheetName val="입찰안"/>
      <sheetName val="기둥(원형)"/>
      <sheetName val="기초공"/>
      <sheetName val="건축내역"/>
      <sheetName val="도근좌표"/>
      <sheetName val="원가계산서"/>
    </sheetNames>
    <definedNames>
      <definedName name="매크로11"/>
      <definedName name="매크로4" sheetId="8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 refreshError="1"/>
      <sheetData sheetId="290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/>
      <sheetData sheetId="298"/>
      <sheetData sheetId="299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/>
      <sheetData sheetId="487" refreshError="1"/>
      <sheetData sheetId="488" refreshError="1"/>
      <sheetData sheetId="489"/>
      <sheetData sheetId="490"/>
      <sheetData sheetId="491"/>
      <sheetData sheetId="492"/>
      <sheetData sheetId="493" refreshError="1"/>
      <sheetData sheetId="494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 refreshError="1"/>
      <sheetData sheetId="541" refreshError="1"/>
      <sheetData sheetId="542" refreshError="1"/>
      <sheetData sheetId="543" refreshError="1"/>
      <sheetData sheetId="544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준공계"/>
      <sheetName val="준공내역서"/>
      <sheetName val="준검 내역서"/>
      <sheetName val="계림(함평)"/>
      <sheetName val="계림(장성)"/>
      <sheetName val="설계조건"/>
      <sheetName val="단위수량"/>
      <sheetName val="노무비"/>
      <sheetName val="내역"/>
      <sheetName val="주현(영광)"/>
      <sheetName val="주현(해보)"/>
      <sheetName val="집계표"/>
      <sheetName val="교대(A1)"/>
      <sheetName val="목포방향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배수관산출근거"/>
      <sheetName val="종배수관"/>
      <sheetName val="배수산출근거"/>
      <sheetName val="종배수관집계"/>
      <sheetName val="종배수관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백호우계수"/>
      <sheetName val="시점교대"/>
      <sheetName val="노임"/>
      <sheetName val="ABUT수량-A1"/>
      <sheetName val="교각1"/>
      <sheetName val="날개벽수량표"/>
      <sheetName val="설계내역"/>
      <sheetName val="8.PILE  (돌출)"/>
      <sheetName val="배수공 내역서 적용수량"/>
      <sheetName val="데이타"/>
      <sheetName val="일위대가"/>
      <sheetName val="경산"/>
      <sheetName val="단가"/>
      <sheetName val="을지"/>
      <sheetName val="2경간"/>
      <sheetName val="우배수"/>
      <sheetName val="노임단가"/>
      <sheetName val="중기사용료산출근거"/>
      <sheetName val="단가산출2"/>
      <sheetName val="관경결정"/>
      <sheetName val="#REF"/>
      <sheetName val="단가 및 재료비"/>
      <sheetName val="내역서"/>
      <sheetName val="예산총괄표"/>
      <sheetName val="간지"/>
      <sheetName val="예측단가간지"/>
      <sheetName val="DATE"/>
      <sheetName val="교대(A1-A2)"/>
      <sheetName val="ITEM"/>
      <sheetName val="설계조건"/>
      <sheetName val="날개벽(TYPE3)"/>
      <sheetName val="종배수관"/>
      <sheetName val="과천MAIN"/>
      <sheetName val="기둥(원형)"/>
      <sheetName val="기초공"/>
      <sheetName val="수안보-MBR1"/>
      <sheetName val="예정(3)"/>
      <sheetName val="동원(3)"/>
      <sheetName val="단위중량"/>
      <sheetName val="원형1호맨홀토공수량"/>
      <sheetName val="차액보증"/>
      <sheetName val="토목검측서"/>
      <sheetName val="일반공사"/>
      <sheetName val="현황"/>
      <sheetName val="부대내역"/>
      <sheetName val="용산1(해보)"/>
      <sheetName val="J형측구단위수량"/>
      <sheetName val="총괄내역서"/>
      <sheetName val="L형옹벽단위수량(35)"/>
      <sheetName val="코드표"/>
      <sheetName val="[_x0001__x000c__x000c__x0000__x0007__x0000__x0000__x0000_Ƞ࿙_x0000__x0000__x0001__x0000__x0003__x0002__x0014__x0003_"/>
      <sheetName val="평균터파기고(1-2,ASP)"/>
      <sheetName val="교각수량"/>
      <sheetName val="교각철근"/>
      <sheetName val="토공1(김천)"/>
      <sheetName val="토공1(남면)"/>
      <sheetName val="토공2(김천)"/>
      <sheetName val="토공2(남면)"/>
      <sheetName val="토공3(김천)"/>
      <sheetName val="토공3(남면)"/>
      <sheetName val="토공4(김천)"/>
      <sheetName val="토공4(남면)"/>
      <sheetName val="교각1(김천)"/>
      <sheetName val="교각1(남면)"/>
      <sheetName val="교각2(김천)"/>
      <sheetName val="교각2(남면)"/>
      <sheetName val="교각3(김천)"/>
      <sheetName val="교각3(남면)"/>
      <sheetName val="교각4(김천)"/>
      <sheetName val="교각4(남면)"/>
      <sheetName val="가도공수량"/>
      <sheetName val="가도공"/>
      <sheetName val="화해(함평)"/>
      <sheetName val="화해(장성)"/>
      <sheetName val="마산방향"/>
      <sheetName val="진주방향"/>
      <sheetName val="SLAB"/>
      <sheetName val="Sheet1 _2_"/>
      <sheetName val="일반수량총괄집계"/>
      <sheetName val="INPUT"/>
      <sheetName val="2.단면가정"/>
      <sheetName val="4.말뚝설계"/>
      <sheetName val="1.설계조건"/>
      <sheetName val="6PILE  (돌출)"/>
      <sheetName val="단면 (2)"/>
      <sheetName val="산출내역서"/>
      <sheetName val="DOHWA03"/>
      <sheetName val="Sheet17"/>
      <sheetName val="대로근거"/>
      <sheetName val="우각부보강"/>
      <sheetName val="정부노임단가"/>
      <sheetName val="도장수량"/>
      <sheetName val="3BL공동구 수량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수량집계"/>
      <sheetName val="배수공"/>
      <sheetName val="당초"/>
      <sheetName val="일위대가목록"/>
      <sheetName val="MYUN(MAC)"/>
      <sheetName val="조명시설"/>
      <sheetName val="입력DATA"/>
      <sheetName val="바닥판"/>
      <sheetName val="공사비집계"/>
      <sheetName val="공사비예산서(토목분)"/>
      <sheetName val="터파기및재료"/>
      <sheetName val="표지"/>
      <sheetName val="1호철근량"/>
      <sheetName val="예가표"/>
      <sheetName val="XL4Poppy"/>
      <sheetName val="TYPE-A"/>
      <sheetName val="U-TYPE(1)"/>
      <sheetName val="관급자재대"/>
      <sheetName val="위치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투찰판"/>
      <sheetName val="투찰"/>
      <sheetName val="부대입찰"/>
      <sheetName val="하도내역"/>
      <sheetName val="하도"/>
      <sheetName val="VXXXX"/>
      <sheetName val="설변현황 (사업소제출전체포함)"/>
      <sheetName val="설변현황 (사업소제출보류제외최종) (2)"/>
      <sheetName val="계획 (9.29) (제출용)"/>
      <sheetName val="내역서"/>
      <sheetName val="상황판"/>
      <sheetName val="자재인력"/>
      <sheetName val="집계장"/>
      <sheetName val="2.수량조서(발주용)"/>
      <sheetName val="Sheet1 (2)"/>
      <sheetName val="백호우계수"/>
      <sheetName val="집계표(육상)"/>
      <sheetName val="변경현황"/>
      <sheetName val="Sheet5"/>
      <sheetName val="시점교대"/>
      <sheetName val="룡전상부"/>
      <sheetName val="공주-교대(A1)"/>
      <sheetName val="수량산출"/>
      <sheetName val="지급자재"/>
      <sheetName val="건축토목내역"/>
      <sheetName val="결재란"/>
      <sheetName val="일위대가"/>
      <sheetName val="명세서"/>
      <sheetName val="배수공"/>
      <sheetName val="제출내역 (2)"/>
      <sheetName val="구조물공"/>
      <sheetName val="#REF"/>
      <sheetName val="다곡2교"/>
      <sheetName val="날개벽수량표"/>
      <sheetName val="단가"/>
      <sheetName val="준검 내역서"/>
      <sheetName val="신흥교"/>
      <sheetName val="저가1"/>
      <sheetName val="하수급견적대비"/>
      <sheetName val="관리본관골조 집계"/>
      <sheetName val="관리본관 골조"/>
      <sheetName val="관리본관마감집계"/>
      <sheetName val="관리본관 마감"/>
      <sheetName val="Module1"/>
      <sheetName val="총집계"/>
      <sheetName val="건축"/>
      <sheetName val="갑지 "/>
      <sheetName val="수량1"/>
      <sheetName val="수량 2"/>
      <sheetName val="연회장"/>
      <sheetName val="오크밸리 연회장 실물량 "/>
      <sheetName val="오크밸리 연회장철근증 실물량  (3)"/>
      <sheetName val="오크밸리 연회장 실물량  (2)"/>
      <sheetName val="변경갑지"/>
      <sheetName val="내역갑지"/>
      <sheetName val="대연회장도급내역"/>
      <sheetName val="오크밸리 관리비"/>
      <sheetName val="당초실행내역"/>
      <sheetName val="실행내역변경"/>
      <sheetName val="오크밸리 변경관리비"/>
      <sheetName val="실행내역재변경"/>
      <sheetName val="대연회장최종도급내역"/>
      <sheetName val="최종도급갑지"/>
      <sheetName val="최종도급갑지 (2)"/>
      <sheetName val="일위(통합 기존)"/>
      <sheetName val="일반공사"/>
      <sheetName val="철거산출근거"/>
      <sheetName val="자재목록"/>
      <sheetName val="노임목록"/>
      <sheetName val="부대공"/>
      <sheetName val="토공"/>
      <sheetName val="포장공"/>
      <sheetName val="시설물일위"/>
      <sheetName val="내역서(원안분)"/>
      <sheetName val="을지"/>
      <sheetName val="터파기및재료"/>
      <sheetName val="부대내역"/>
      <sheetName val="수수료율표"/>
      <sheetName val="배수공 내역서 적용수량"/>
      <sheetName val="부관맨홀조서"/>
      <sheetName val="견적내역"/>
      <sheetName val="집계표"/>
      <sheetName val="(포장)BOQ-실적공사"/>
      <sheetName val="개산공사비"/>
      <sheetName val="내역"/>
      <sheetName val="누가토량"/>
      <sheetName val="단위수량"/>
      <sheetName val="2경간"/>
      <sheetName val="값"/>
      <sheetName val="변경집계2"/>
      <sheetName val="사급비"/>
      <sheetName val="토목설계(배수지+관로)"/>
      <sheetName val="설비단가표"/>
      <sheetName val="아포2당초"/>
      <sheetName val="실행대비"/>
      <sheetName val="연결관암거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가중치 종합"/>
      <sheetName val="백룡교차로"/>
      <sheetName val="산정교차로"/>
      <sheetName val="신영교차로"/>
      <sheetName val="일위"/>
      <sheetName val="DATA 입력부"/>
      <sheetName val="L_RPTB~1"/>
      <sheetName val="내역(설계)"/>
      <sheetName val="중기명"/>
      <sheetName val="노임"/>
      <sheetName val="노무비"/>
      <sheetName val="변경내역"/>
      <sheetName val="교대(A1-A2)"/>
      <sheetName val="총괄내역서"/>
      <sheetName val="PROJECT BRIEF"/>
      <sheetName val="#2_일위대가목록"/>
      <sheetName val="N賃率-職"/>
      <sheetName val="노임단가"/>
      <sheetName val="장비가동"/>
      <sheetName val="노무비단가"/>
      <sheetName val="남양시작동010313100%"/>
      <sheetName val="인건비"/>
      <sheetName val="비탈면보호공수량산출"/>
      <sheetName val="철근총괄"/>
      <sheetName val="직접노무비"/>
      <sheetName val="조건표"/>
      <sheetName val="총괄표"/>
      <sheetName val="97 사업추정(WEKI)"/>
      <sheetName val="수량산출서"/>
      <sheetName val="적용기준"/>
      <sheetName val="식재인부"/>
      <sheetName val="5Strand-장기처짐PCI"/>
      <sheetName val="사업총괄"/>
      <sheetName val="변경내역서"/>
      <sheetName val="초기화면"/>
      <sheetName val="계약내역서"/>
      <sheetName val="을"/>
      <sheetName val="교각 P3"/>
      <sheetName val="정공공사"/>
      <sheetName val="도(내)"/>
      <sheetName val="덕전리"/>
      <sheetName val="일위대가표"/>
      <sheetName val="일위대가(가설)"/>
      <sheetName val="노임단가(08.01)"/>
      <sheetName val="DATE"/>
      <sheetName val="배지거총재료집계표"/>
      <sheetName val="공사비"/>
      <sheetName val="금액결정"/>
      <sheetName val="DATA"/>
      <sheetName val="투찰내역"/>
      <sheetName val="가설건물"/>
      <sheetName val="수량집계"/>
      <sheetName val="1호철근량"/>
      <sheetName val="입력창"/>
      <sheetName val="내역1"/>
      <sheetName val="내역서(변경)"/>
      <sheetName val="기타backdata"/>
      <sheetName val="공통가설"/>
      <sheetName val="계약서"/>
      <sheetName val="시노"/>
      <sheetName val="확약서"/>
      <sheetName val="단가산출"/>
      <sheetName val="공사비집계"/>
      <sheetName val="전산output"/>
      <sheetName val="DATA 입력란"/>
      <sheetName val="SULKEA"/>
      <sheetName val="금리계산"/>
      <sheetName val="총공사내역서"/>
      <sheetName val="토공(우물통,기타) "/>
      <sheetName val="신천3호용수로"/>
      <sheetName val="000000"/>
      <sheetName val="공사비예산서(토목분)"/>
      <sheetName val="MYUN(MAC)"/>
      <sheetName val="1"/>
      <sheetName val="6호기"/>
      <sheetName val="자재단가"/>
      <sheetName val="TOTAL_BOQ"/>
      <sheetName val="총괄표 "/>
      <sheetName val="수안보-MBR1"/>
      <sheetName val="장비종합부표"/>
      <sheetName val="부표"/>
      <sheetName val="설계내역"/>
      <sheetName val="삭제내역1차"/>
      <sheetName val="단가조사"/>
      <sheetName val="진주방향"/>
      <sheetName val="목포방향"/>
      <sheetName val="설계명세"/>
      <sheetName val="종배수관"/>
      <sheetName val="순공사비"/>
      <sheetName val="인건비 "/>
      <sheetName val="기계경비"/>
      <sheetName val="성원계약"/>
      <sheetName val="1,2공구원가계산서"/>
      <sheetName val="2공구산출내역"/>
      <sheetName val="1공구산출내역서"/>
      <sheetName val="9509"/>
      <sheetName val="물가"/>
      <sheetName val="건축내역"/>
      <sheetName val="대비"/>
      <sheetName val="전기공사일위대가"/>
      <sheetName val="변전실"/>
      <sheetName val="경비"/>
      <sheetName val="웅진교-S2"/>
      <sheetName val="중기손료"/>
      <sheetName val="토적표"/>
      <sheetName val="배수공수집"/>
      <sheetName val="APT"/>
      <sheetName val="Sheet1"/>
      <sheetName val="단면설계"/>
      <sheetName val="안정검토"/>
      <sheetName val="데리네이타현황"/>
      <sheetName val="흙쌓기도수로설치현황"/>
      <sheetName val="갑지"/>
      <sheetName val="설계내역서"/>
      <sheetName val="업자내역서"/>
      <sheetName val="1호구조물"/>
      <sheetName val="9902"/>
      <sheetName val="대전-교대(A1-A2)"/>
      <sheetName val="DS기성최종"/>
      <sheetName val="예측단가간지"/>
      <sheetName val="옥룡잡비"/>
      <sheetName val="내덕제내역서"/>
      <sheetName val="화해(함평)"/>
      <sheetName val="화해(장성)"/>
      <sheetName val="기타공"/>
      <sheetName val="Sheet13"/>
      <sheetName val="간선"/>
      <sheetName val="1TL종점(1)"/>
      <sheetName val="교각1"/>
      <sheetName val="투찰가"/>
      <sheetName val="내역서(삼호)"/>
      <sheetName val="입찰"/>
      <sheetName val="현경"/>
      <sheetName val="02자재"/>
      <sheetName val="콘_재료분리(1)"/>
      <sheetName val="BOJUNGGM"/>
      <sheetName val="설계서식"/>
      <sheetName val="표지"/>
      <sheetName val="01AC"/>
      <sheetName val="이토변실"/>
      <sheetName val="전기일위대가"/>
      <sheetName val="설비"/>
      <sheetName val="진행"/>
      <sheetName val="데이터"/>
      <sheetName val="관리대장"/>
      <sheetName val="현장대리인"/>
      <sheetName val="단위가격"/>
      <sheetName val="마산월령동골조물량변경"/>
      <sheetName val="단가목록"/>
      <sheetName val="새공통"/>
      <sheetName val="적현로"/>
      <sheetName val="현황산출서"/>
      <sheetName val="옹벽기초자료"/>
      <sheetName val="바닥판"/>
      <sheetName val="TYPE1"/>
      <sheetName val="철근량"/>
      <sheetName val="대창(장성)"/>
      <sheetName val="대창(함평)-창열"/>
      <sheetName val="설계조건"/>
      <sheetName val="DATA1"/>
      <sheetName val="Baby일위대가"/>
      <sheetName val="가도공"/>
      <sheetName val="설변현황_(사업소제출전체포함)"/>
      <sheetName val="설변현황_(사업소제출보류제외최종)_(2)"/>
      <sheetName val="계획_(9_29)_(제출용)"/>
      <sheetName val="Sheet1_(2)"/>
      <sheetName val="제출내역_(2)"/>
      <sheetName val="DATA_입력부"/>
      <sheetName val="상행-교대(A1-A2)"/>
      <sheetName val="저"/>
      <sheetName val="인사자료총집계"/>
      <sheetName val="간지"/>
      <sheetName val="토사(PE)"/>
      <sheetName val="연결임시"/>
      <sheetName val="계수시트"/>
      <sheetName val="총괄"/>
      <sheetName val="슬래브"/>
      <sheetName val="진천방향"/>
      <sheetName val="민감도"/>
      <sheetName val="산근목록"/>
      <sheetName val="자재단가표"/>
    </sheetNames>
    <sheetDataSet>
      <sheetData sheetId="0"/>
      <sheetData sheetId="1" refreshError="1">
        <row r="2">
          <cell r="B2" t="str">
            <v>공     종</v>
          </cell>
          <cell r="C2" t="str">
            <v>규    격</v>
          </cell>
          <cell r="D2" t="str">
            <v>수   량</v>
          </cell>
          <cell r="E2" t="str">
            <v>단위</v>
          </cell>
          <cell r="F2" t="str">
            <v>단  가</v>
          </cell>
          <cell r="J2" t="str">
            <v>금  액</v>
          </cell>
        </row>
        <row r="3">
          <cell r="B3" t="str">
            <v>문내-황산간도로확장및포장공사설계예산서</v>
          </cell>
          <cell r="D3">
            <v>0</v>
          </cell>
          <cell r="F3">
            <v>0</v>
          </cell>
          <cell r="K3" t="str">
            <v>*</v>
          </cell>
        </row>
        <row r="4">
          <cell r="B4" t="str">
            <v>1. 토            공</v>
          </cell>
          <cell r="J4">
            <v>17854286320</v>
          </cell>
        </row>
        <row r="5">
          <cell r="B5" t="str">
            <v>2. 배     수     공</v>
          </cell>
          <cell r="J5">
            <v>9113475351</v>
          </cell>
        </row>
        <row r="6">
          <cell r="B6" t="str">
            <v>3. 구  조   물   공</v>
          </cell>
          <cell r="J6">
            <v>12902691656</v>
          </cell>
        </row>
        <row r="7">
          <cell r="B7" t="str">
            <v>4. 옹     벽     공</v>
          </cell>
          <cell r="J7">
            <v>265779482</v>
          </cell>
        </row>
        <row r="8">
          <cell r="B8" t="str">
            <v>5. 포     장     공</v>
          </cell>
          <cell r="J8">
            <v>8049771040</v>
          </cell>
        </row>
        <row r="9">
          <cell r="B9" t="str">
            <v>6. 교통안전  시설공</v>
          </cell>
          <cell r="J9">
            <v>3721013400</v>
          </cell>
        </row>
        <row r="10">
          <cell r="B10" t="str">
            <v>7. 부     대     공</v>
          </cell>
          <cell r="J10">
            <v>3062180150</v>
          </cell>
        </row>
        <row r="11">
          <cell r="B11" t="str">
            <v>8. 자     재     대</v>
          </cell>
          <cell r="J11">
            <v>1710331907</v>
          </cell>
        </row>
        <row r="12">
          <cell r="B12" t="str">
            <v>직접공사비 계</v>
          </cell>
          <cell r="J12">
            <v>56679529306</v>
          </cell>
        </row>
        <row r="14">
          <cell r="B14" t="str">
            <v>간 접 비</v>
          </cell>
          <cell r="J14">
            <v>47320470694</v>
          </cell>
        </row>
        <row r="16">
          <cell r="B16" t="str">
            <v>공급가액</v>
          </cell>
          <cell r="J16">
            <v>104000000000</v>
          </cell>
        </row>
        <row r="18">
          <cell r="B18" t="str">
            <v>VAT</v>
          </cell>
          <cell r="J18">
            <v>10400000000</v>
          </cell>
        </row>
        <row r="20">
          <cell r="B20" t="str">
            <v>도급액 계</v>
          </cell>
          <cell r="J20">
            <v>114400000000</v>
          </cell>
        </row>
        <row r="22">
          <cell r="B22" t="str">
            <v>조 사 가</v>
          </cell>
          <cell r="F22">
            <v>0.96630806818181814</v>
          </cell>
          <cell r="J22">
            <v>110545643000</v>
          </cell>
        </row>
        <row r="26">
          <cell r="B26" t="str">
            <v>1. 토            공</v>
          </cell>
          <cell r="D26">
            <v>0</v>
          </cell>
          <cell r="F26">
            <v>0</v>
          </cell>
          <cell r="J26">
            <v>17854286320</v>
          </cell>
          <cell r="K26" t="str">
            <v>A0HW1      *</v>
          </cell>
        </row>
        <row r="27">
          <cell r="B27" t="str">
            <v xml:space="preserve">  1.01기존구조물철거공</v>
          </cell>
          <cell r="D27">
            <v>0</v>
          </cell>
          <cell r="F27">
            <v>0</v>
          </cell>
        </row>
        <row r="28">
          <cell r="B28" t="str">
            <v xml:space="preserve">     a.무근콘크리트깨기</v>
          </cell>
          <cell r="D28">
            <v>0</v>
          </cell>
          <cell r="F28">
            <v>0</v>
          </cell>
        </row>
        <row r="29">
          <cell r="B29" t="str">
            <v xml:space="preserve">       -1.무근 콘크리트깨기</v>
          </cell>
          <cell r="C29" t="str">
            <v>t=30cm 미만</v>
          </cell>
          <cell r="D29">
            <v>581</v>
          </cell>
          <cell r="E29" t="str">
            <v>M3</v>
          </cell>
          <cell r="F29">
            <v>33000</v>
          </cell>
          <cell r="G29">
            <v>44928</v>
          </cell>
          <cell r="H29">
            <v>32752.511999999999</v>
          </cell>
          <cell r="I29">
            <v>1000</v>
          </cell>
          <cell r="J29">
            <v>19173000</v>
          </cell>
          <cell r="K29" t="str">
            <v>R01ADJ1</v>
          </cell>
        </row>
        <row r="30">
          <cell r="B30" t="str">
            <v xml:space="preserve">     b.철근콘크리트깨기</v>
          </cell>
          <cell r="D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B31" t="str">
            <v xml:space="preserve">       -1.철근콘크리트깨기</v>
          </cell>
          <cell r="C31" t="str">
            <v>t=30cm 미만</v>
          </cell>
          <cell r="D31">
            <v>149</v>
          </cell>
          <cell r="E31" t="str">
            <v>M3</v>
          </cell>
          <cell r="F31">
            <v>74000</v>
          </cell>
          <cell r="G31">
            <v>100976</v>
          </cell>
          <cell r="H31">
            <v>73611.504000000001</v>
          </cell>
          <cell r="I31">
            <v>1000</v>
          </cell>
          <cell r="J31">
            <v>11026000</v>
          </cell>
          <cell r="K31" t="str">
            <v>R01BDJ1</v>
          </cell>
        </row>
        <row r="32">
          <cell r="B32" t="str">
            <v xml:space="preserve">     c.기존포장깨기</v>
          </cell>
          <cell r="D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B33" t="str">
            <v xml:space="preserve">       -1.콘크리트포장깨기</v>
          </cell>
          <cell r="D33">
            <v>901</v>
          </cell>
          <cell r="E33" t="str">
            <v>M3</v>
          </cell>
          <cell r="F33">
            <v>14000</v>
          </cell>
          <cell r="G33">
            <v>19515</v>
          </cell>
          <cell r="H33">
            <v>14226.434999999999</v>
          </cell>
          <cell r="I33">
            <v>1000</v>
          </cell>
          <cell r="J33">
            <v>12614000</v>
          </cell>
          <cell r="K33" t="str">
            <v>R01DADJ1</v>
          </cell>
        </row>
        <row r="34">
          <cell r="B34" t="str">
            <v xml:space="preserve">       -2.아스콘포장깨기</v>
          </cell>
          <cell r="D34">
            <v>2132</v>
          </cell>
          <cell r="E34" t="str">
            <v>M3</v>
          </cell>
          <cell r="F34">
            <v>12000</v>
          </cell>
          <cell r="G34">
            <v>16947</v>
          </cell>
          <cell r="H34">
            <v>12354.362999999999</v>
          </cell>
          <cell r="I34">
            <v>1000</v>
          </cell>
          <cell r="J34">
            <v>25584000</v>
          </cell>
          <cell r="K34" t="str">
            <v>R01DBIS1</v>
          </cell>
        </row>
        <row r="35">
          <cell r="B35" t="str">
            <v xml:space="preserve">     d.포장절단</v>
          </cell>
          <cell r="D35">
            <v>0</v>
          </cell>
          <cell r="F35">
            <v>0</v>
          </cell>
          <cell r="H35">
            <v>0</v>
          </cell>
          <cell r="I35">
            <v>0</v>
          </cell>
          <cell r="J35">
            <v>0</v>
          </cell>
        </row>
        <row r="36">
          <cell r="B36" t="str">
            <v xml:space="preserve">       -1.콘크리트포장절단</v>
          </cell>
          <cell r="D36">
            <v>82</v>
          </cell>
          <cell r="E36" t="str">
            <v>M</v>
          </cell>
          <cell r="F36">
            <v>1500</v>
          </cell>
          <cell r="G36">
            <v>2008</v>
          </cell>
          <cell r="H36">
            <v>1463.8319999999999</v>
          </cell>
          <cell r="I36">
            <v>100</v>
          </cell>
          <cell r="J36">
            <v>123000</v>
          </cell>
          <cell r="K36" t="str">
            <v>R01EAIS1</v>
          </cell>
        </row>
        <row r="37">
          <cell r="B37" t="str">
            <v xml:space="preserve">       -2.아스팔트포장절단</v>
          </cell>
          <cell r="D37">
            <v>2371</v>
          </cell>
          <cell r="E37" t="str">
            <v>M</v>
          </cell>
          <cell r="F37">
            <v>1100</v>
          </cell>
          <cell r="G37">
            <v>1546</v>
          </cell>
          <cell r="H37">
            <v>1127.0339999999999</v>
          </cell>
          <cell r="I37">
            <v>100</v>
          </cell>
          <cell r="J37">
            <v>2608100</v>
          </cell>
          <cell r="K37" t="str">
            <v>R01EBIS1</v>
          </cell>
        </row>
        <row r="38">
          <cell r="B38" t="str">
            <v xml:space="preserve">  1.02측구뚝쌓기</v>
          </cell>
          <cell r="D38">
            <v>1520</v>
          </cell>
          <cell r="E38" t="str">
            <v>M3</v>
          </cell>
          <cell r="F38">
            <v>2900</v>
          </cell>
          <cell r="G38">
            <v>4017</v>
          </cell>
          <cell r="H38">
            <v>2928.393</v>
          </cell>
          <cell r="I38">
            <v>100</v>
          </cell>
          <cell r="J38">
            <v>4408000</v>
          </cell>
          <cell r="K38" t="str">
            <v>R02ADJ1</v>
          </cell>
        </row>
        <row r="39">
          <cell r="B39" t="str">
            <v xml:space="preserve">  1.03표토제거</v>
          </cell>
          <cell r="D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B40" t="str">
            <v xml:space="preserve">     a.답구간</v>
          </cell>
          <cell r="D40">
            <v>19499</v>
          </cell>
          <cell r="E40" t="str">
            <v>M2</v>
          </cell>
          <cell r="F40">
            <v>64</v>
          </cell>
          <cell r="G40">
            <v>88</v>
          </cell>
          <cell r="H40">
            <v>64.152000000000001</v>
          </cell>
          <cell r="I40">
            <v>1</v>
          </cell>
          <cell r="J40">
            <v>1247936</v>
          </cell>
          <cell r="K40" t="str">
            <v>R031IS1</v>
          </cell>
        </row>
        <row r="41">
          <cell r="B41" t="str">
            <v xml:space="preserve">     b.답외구간</v>
          </cell>
          <cell r="D41">
            <v>186061</v>
          </cell>
          <cell r="E41" t="str">
            <v>M2</v>
          </cell>
          <cell r="F41">
            <v>64</v>
          </cell>
          <cell r="G41">
            <v>88</v>
          </cell>
          <cell r="H41">
            <v>64.152000000000001</v>
          </cell>
          <cell r="I41">
            <v>1</v>
          </cell>
          <cell r="J41">
            <v>11907904</v>
          </cell>
          <cell r="K41" t="str">
            <v>R032IS1</v>
          </cell>
        </row>
        <row r="42">
          <cell r="B42" t="str">
            <v xml:space="preserve">  1.04벌개제근</v>
          </cell>
          <cell r="D42">
            <v>71599</v>
          </cell>
          <cell r="E42" t="str">
            <v>M2</v>
          </cell>
          <cell r="F42">
            <v>620</v>
          </cell>
          <cell r="G42">
            <v>852</v>
          </cell>
          <cell r="H42">
            <v>621.10799999999995</v>
          </cell>
          <cell r="I42">
            <v>10</v>
          </cell>
          <cell r="J42">
            <v>44391380</v>
          </cell>
          <cell r="K42" t="str">
            <v>R040IS1</v>
          </cell>
        </row>
        <row r="43">
          <cell r="B43" t="str">
            <v xml:space="preserve">  1.05흙깍기공</v>
          </cell>
          <cell r="D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B44" t="str">
            <v xml:space="preserve">     a.토  사</v>
          </cell>
          <cell r="D44">
            <v>273615</v>
          </cell>
          <cell r="E44" t="str">
            <v>M3</v>
          </cell>
          <cell r="F44">
            <v>530</v>
          </cell>
          <cell r="G44">
            <v>723</v>
          </cell>
          <cell r="H44">
            <v>527.06700000000001</v>
          </cell>
          <cell r="I44">
            <v>10</v>
          </cell>
          <cell r="J44">
            <v>145015950</v>
          </cell>
          <cell r="K44" t="str">
            <v>R05ADJ1</v>
          </cell>
        </row>
        <row r="45">
          <cell r="B45" t="str">
            <v xml:space="preserve">     b.리핑암</v>
          </cell>
          <cell r="D45">
            <v>73214</v>
          </cell>
          <cell r="E45" t="str">
            <v>M3</v>
          </cell>
          <cell r="F45">
            <v>760</v>
          </cell>
          <cell r="G45">
            <v>1049</v>
          </cell>
          <cell r="H45">
            <v>764.721</v>
          </cell>
          <cell r="I45">
            <v>10</v>
          </cell>
          <cell r="J45">
            <v>55642640</v>
          </cell>
          <cell r="K45" t="str">
            <v>R05BIS1</v>
          </cell>
        </row>
        <row r="46">
          <cell r="B46" t="str">
            <v xml:space="preserve">     c.발파암</v>
          </cell>
          <cell r="D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B47" t="str">
            <v xml:space="preserve">       -1.편절형</v>
          </cell>
          <cell r="D47">
            <v>814</v>
          </cell>
          <cell r="E47" t="str">
            <v>M3</v>
          </cell>
          <cell r="F47">
            <v>15000</v>
          </cell>
          <cell r="G47">
            <v>21201</v>
          </cell>
          <cell r="H47">
            <v>15455.529</v>
          </cell>
          <cell r="I47">
            <v>1000</v>
          </cell>
          <cell r="J47">
            <v>12210000</v>
          </cell>
          <cell r="K47" t="str">
            <v>R05CDJ1</v>
          </cell>
        </row>
        <row r="48">
          <cell r="B48" t="str">
            <v xml:space="preserve">       -2.리퍼병행</v>
          </cell>
          <cell r="D48">
            <v>42399</v>
          </cell>
          <cell r="E48" t="str">
            <v>M3</v>
          </cell>
          <cell r="F48">
            <v>13000</v>
          </cell>
          <cell r="G48">
            <v>17562</v>
          </cell>
          <cell r="H48">
            <v>12802.698</v>
          </cell>
          <cell r="I48">
            <v>1000</v>
          </cell>
          <cell r="J48">
            <v>551187000</v>
          </cell>
          <cell r="K48" t="str">
            <v>R05CDJ2</v>
          </cell>
        </row>
        <row r="49">
          <cell r="B49" t="str">
            <v xml:space="preserve">       -3.크롤러드릴</v>
          </cell>
          <cell r="D49">
            <v>938962</v>
          </cell>
          <cell r="E49" t="str">
            <v>M3</v>
          </cell>
          <cell r="F49">
            <v>6600</v>
          </cell>
          <cell r="G49">
            <v>9070</v>
          </cell>
          <cell r="H49">
            <v>6612.03</v>
          </cell>
          <cell r="I49">
            <v>100</v>
          </cell>
          <cell r="J49">
            <v>6197149200</v>
          </cell>
          <cell r="K49" t="str">
            <v>R05CDJ3</v>
          </cell>
        </row>
        <row r="50">
          <cell r="B50" t="str">
            <v xml:space="preserve">       -4.브레이카</v>
          </cell>
          <cell r="D50">
            <v>7601</v>
          </cell>
          <cell r="E50" t="str">
            <v>M3</v>
          </cell>
          <cell r="F50">
            <v>11000</v>
          </cell>
          <cell r="G50">
            <v>14689</v>
          </cell>
          <cell r="H50">
            <v>10708.280999999999</v>
          </cell>
          <cell r="I50">
            <v>1000</v>
          </cell>
          <cell r="J50">
            <v>83611000</v>
          </cell>
          <cell r="K50" t="str">
            <v>R05CDJ4</v>
          </cell>
        </row>
        <row r="51">
          <cell r="B51" t="str">
            <v xml:space="preserve">  1.06흙운반공</v>
          </cell>
          <cell r="D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</row>
        <row r="52">
          <cell r="B52" t="str">
            <v xml:space="preserve">     a.토  사</v>
          </cell>
          <cell r="D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</row>
        <row r="53">
          <cell r="B53" t="str">
            <v xml:space="preserve">       -1.무  대</v>
          </cell>
          <cell r="D53">
            <v>123790</v>
          </cell>
          <cell r="E53" t="str">
            <v>M3</v>
          </cell>
          <cell r="F53">
            <v>0</v>
          </cell>
          <cell r="H53">
            <v>0</v>
          </cell>
          <cell r="I53">
            <v>0</v>
          </cell>
          <cell r="J53">
            <v>0</v>
          </cell>
        </row>
        <row r="54">
          <cell r="B54" t="str">
            <v xml:space="preserve">       -2.도  쟈</v>
          </cell>
          <cell r="D54">
            <v>25842</v>
          </cell>
          <cell r="E54" t="str">
            <v>M3</v>
          </cell>
          <cell r="F54">
            <v>420</v>
          </cell>
          <cell r="G54">
            <v>576</v>
          </cell>
          <cell r="H54">
            <v>419.904</v>
          </cell>
          <cell r="I54">
            <v>10</v>
          </cell>
          <cell r="J54">
            <v>10853640</v>
          </cell>
          <cell r="K54" t="str">
            <v>R06A1IS1</v>
          </cell>
        </row>
        <row r="55">
          <cell r="B55" t="str">
            <v xml:space="preserve">       -3.덤  프</v>
          </cell>
          <cell r="D55">
            <v>213741</v>
          </cell>
          <cell r="E55" t="str">
            <v>M3</v>
          </cell>
          <cell r="F55">
            <v>1100</v>
          </cell>
          <cell r="G55">
            <v>1511</v>
          </cell>
          <cell r="H55">
            <v>1101.519</v>
          </cell>
          <cell r="I55">
            <v>100</v>
          </cell>
          <cell r="J55">
            <v>235115100</v>
          </cell>
          <cell r="K55" t="str">
            <v>R06A3IS1</v>
          </cell>
        </row>
        <row r="56">
          <cell r="B56" t="str">
            <v xml:space="preserve">     b.리핑암</v>
          </cell>
          <cell r="D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</row>
        <row r="57">
          <cell r="B57" t="str">
            <v xml:space="preserve">       -1.무  대</v>
          </cell>
          <cell r="D57">
            <v>7180</v>
          </cell>
          <cell r="E57" t="str">
            <v>M3</v>
          </cell>
          <cell r="F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B58" t="str">
            <v xml:space="preserve">       -2.도  쟈</v>
          </cell>
          <cell r="D58">
            <v>5330</v>
          </cell>
          <cell r="E58" t="str">
            <v>M3</v>
          </cell>
          <cell r="F58">
            <v>470</v>
          </cell>
          <cell r="G58">
            <v>640</v>
          </cell>
          <cell r="H58">
            <v>466.56</v>
          </cell>
          <cell r="I58">
            <v>10</v>
          </cell>
          <cell r="J58">
            <v>2505100</v>
          </cell>
          <cell r="K58" t="str">
            <v>R06B1IS1</v>
          </cell>
        </row>
        <row r="59">
          <cell r="B59" t="str">
            <v xml:space="preserve">       -3.덤  프</v>
          </cell>
          <cell r="D59">
            <v>62371</v>
          </cell>
          <cell r="E59" t="str">
            <v>M3</v>
          </cell>
          <cell r="F59">
            <v>1600</v>
          </cell>
          <cell r="G59">
            <v>2254</v>
          </cell>
          <cell r="H59">
            <v>1643.1659999999999</v>
          </cell>
          <cell r="I59">
            <v>100</v>
          </cell>
          <cell r="J59">
            <v>99793600</v>
          </cell>
          <cell r="K59" t="str">
            <v>R06B3IS1</v>
          </cell>
        </row>
        <row r="60">
          <cell r="B60" t="str">
            <v xml:space="preserve">     c.발파암</v>
          </cell>
          <cell r="D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B61" t="str">
            <v xml:space="preserve">       -1.무  대</v>
          </cell>
          <cell r="D61">
            <v>25314</v>
          </cell>
          <cell r="E61" t="str">
            <v>M3</v>
          </cell>
          <cell r="F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B62" t="str">
            <v xml:space="preserve">       -2.도  쟈</v>
          </cell>
          <cell r="D62">
            <v>17807</v>
          </cell>
          <cell r="E62" t="str">
            <v>M3</v>
          </cell>
          <cell r="F62">
            <v>1100</v>
          </cell>
          <cell r="G62">
            <v>1457</v>
          </cell>
          <cell r="H62">
            <v>1062.153</v>
          </cell>
          <cell r="I62">
            <v>100</v>
          </cell>
          <cell r="J62">
            <v>19587700</v>
          </cell>
          <cell r="K62" t="str">
            <v>R06C1IS1</v>
          </cell>
        </row>
        <row r="63">
          <cell r="B63" t="str">
            <v xml:space="preserve">       -3.덤  프</v>
          </cell>
          <cell r="D63">
            <v>953390</v>
          </cell>
          <cell r="E63" t="str">
            <v>M3</v>
          </cell>
          <cell r="F63">
            <v>4100</v>
          </cell>
          <cell r="G63">
            <v>5594</v>
          </cell>
          <cell r="H63">
            <v>4078.0259999999998</v>
          </cell>
          <cell r="I63">
            <v>100</v>
          </cell>
          <cell r="J63">
            <v>3908899000</v>
          </cell>
          <cell r="K63" t="str">
            <v>R06C3IS1</v>
          </cell>
        </row>
        <row r="64">
          <cell r="B64" t="str">
            <v xml:space="preserve">     d.순성토</v>
          </cell>
          <cell r="C64" t="str">
            <v>토  사</v>
          </cell>
          <cell r="D64">
            <v>613528</v>
          </cell>
          <cell r="E64" t="str">
            <v>M3</v>
          </cell>
          <cell r="F64">
            <v>4800</v>
          </cell>
          <cell r="G64">
            <v>6595</v>
          </cell>
          <cell r="H64">
            <v>4807.7550000000001</v>
          </cell>
          <cell r="I64">
            <v>100</v>
          </cell>
          <cell r="J64">
            <v>2944934400</v>
          </cell>
          <cell r="K64" t="str">
            <v>R06DIS1</v>
          </cell>
        </row>
        <row r="65">
          <cell r="B65" t="str">
            <v xml:space="preserve">  1.07흙쌓기및다짐공</v>
          </cell>
          <cell r="D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</row>
        <row r="66">
          <cell r="B66" t="str">
            <v xml:space="preserve">     a.노    체</v>
          </cell>
          <cell r="D66">
            <v>1851897</v>
          </cell>
          <cell r="E66" t="str">
            <v>M3</v>
          </cell>
          <cell r="F66">
            <v>500</v>
          </cell>
          <cell r="G66">
            <v>680</v>
          </cell>
          <cell r="H66">
            <v>495.71999999999997</v>
          </cell>
          <cell r="I66">
            <v>10</v>
          </cell>
          <cell r="J66">
            <v>925948500</v>
          </cell>
          <cell r="K66" t="str">
            <v>R07AIS01</v>
          </cell>
        </row>
        <row r="67">
          <cell r="B67" t="str">
            <v xml:space="preserve">     b.노    상</v>
          </cell>
          <cell r="D67">
            <v>325025</v>
          </cell>
          <cell r="E67" t="str">
            <v>M3</v>
          </cell>
          <cell r="F67">
            <v>630</v>
          </cell>
          <cell r="G67">
            <v>860</v>
          </cell>
          <cell r="H67">
            <v>626.93999999999994</v>
          </cell>
          <cell r="I67">
            <v>10</v>
          </cell>
          <cell r="J67">
            <v>204765750</v>
          </cell>
          <cell r="K67" t="str">
            <v>R07BIS01</v>
          </cell>
        </row>
        <row r="68">
          <cell r="B68" t="str">
            <v xml:space="preserve">     c.녹지대조성</v>
          </cell>
          <cell r="D68">
            <v>19964</v>
          </cell>
          <cell r="E68" t="str">
            <v>M3</v>
          </cell>
          <cell r="F68">
            <v>100</v>
          </cell>
          <cell r="G68">
            <v>139</v>
          </cell>
          <cell r="H68">
            <v>101.331</v>
          </cell>
          <cell r="I68">
            <v>10</v>
          </cell>
          <cell r="J68">
            <v>1996400</v>
          </cell>
          <cell r="K68" t="str">
            <v>R07CIS01</v>
          </cell>
        </row>
        <row r="69">
          <cell r="B69" t="str">
            <v xml:space="preserve">  1.08노상준비공</v>
          </cell>
          <cell r="D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</row>
        <row r="70">
          <cell r="B70" t="str">
            <v xml:space="preserve">     a.기존도로부</v>
          </cell>
          <cell r="D70">
            <v>540</v>
          </cell>
          <cell r="E70" t="str">
            <v>M2</v>
          </cell>
          <cell r="F70">
            <v>77</v>
          </cell>
          <cell r="G70">
            <v>106</v>
          </cell>
          <cell r="H70">
            <v>77.274000000000001</v>
          </cell>
          <cell r="I70">
            <v>1</v>
          </cell>
          <cell r="J70">
            <v>41580</v>
          </cell>
          <cell r="K70" t="str">
            <v>R090IS1</v>
          </cell>
        </row>
        <row r="71">
          <cell r="B71" t="str">
            <v xml:space="preserve">     b.절 토 부</v>
          </cell>
          <cell r="D71">
            <v>48243</v>
          </cell>
          <cell r="E71" t="str">
            <v>M2</v>
          </cell>
          <cell r="F71">
            <v>80</v>
          </cell>
          <cell r="G71">
            <v>110</v>
          </cell>
          <cell r="H71">
            <v>80.19</v>
          </cell>
          <cell r="I71">
            <v>1</v>
          </cell>
          <cell r="J71">
            <v>3859440</v>
          </cell>
          <cell r="K71" t="str">
            <v>R091IS1</v>
          </cell>
        </row>
        <row r="72">
          <cell r="B72" t="str">
            <v xml:space="preserve">  1.09층 따 기</v>
          </cell>
          <cell r="C72" t="str">
            <v>(불도쟈 19ton)</v>
          </cell>
          <cell r="D72">
            <v>9012</v>
          </cell>
          <cell r="E72" t="str">
            <v>M3</v>
          </cell>
          <cell r="F72">
            <v>610</v>
          </cell>
          <cell r="G72">
            <v>833</v>
          </cell>
          <cell r="H72">
            <v>607.25699999999995</v>
          </cell>
          <cell r="I72">
            <v>10</v>
          </cell>
          <cell r="J72">
            <v>5497320</v>
          </cell>
          <cell r="K72" t="str">
            <v>R04ASE1</v>
          </cell>
        </row>
        <row r="73">
          <cell r="B73" t="str">
            <v xml:space="preserve">  1.10법면보호공</v>
          </cell>
          <cell r="D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B74" t="str">
            <v xml:space="preserve">     a.씨드스프레이+코아네트</v>
          </cell>
          <cell r="C74" t="str">
            <v>(절토부)</v>
          </cell>
          <cell r="D74">
            <v>46483</v>
          </cell>
          <cell r="E74" t="str">
            <v>M2</v>
          </cell>
          <cell r="F74">
            <v>4900</v>
          </cell>
          <cell r="G74">
            <v>6774</v>
          </cell>
          <cell r="H74">
            <v>4938.2460000000001</v>
          </cell>
          <cell r="I74">
            <v>100</v>
          </cell>
          <cell r="J74">
            <v>227766700</v>
          </cell>
          <cell r="K74" t="str">
            <v>R10HDJ42</v>
          </cell>
        </row>
        <row r="75">
          <cell r="B75" t="str">
            <v xml:space="preserve">     b.씨드스프레이+PY NET</v>
          </cell>
          <cell r="C75" t="str">
            <v>(성토부)</v>
          </cell>
          <cell r="D75">
            <v>267202</v>
          </cell>
          <cell r="E75" t="str">
            <v>M2</v>
          </cell>
          <cell r="F75">
            <v>2900</v>
          </cell>
          <cell r="G75">
            <v>3910</v>
          </cell>
          <cell r="H75">
            <v>2850.39</v>
          </cell>
          <cell r="I75">
            <v>100</v>
          </cell>
          <cell r="J75">
            <v>774885800</v>
          </cell>
          <cell r="K75" t="str">
            <v>R10HDJ41</v>
          </cell>
        </row>
        <row r="76">
          <cell r="B76" t="str">
            <v xml:space="preserve">     c.성토법면다짐</v>
          </cell>
          <cell r="D76">
            <v>267202</v>
          </cell>
          <cell r="E76" t="str">
            <v>M2</v>
          </cell>
          <cell r="F76">
            <v>1300</v>
          </cell>
          <cell r="G76">
            <v>1807</v>
          </cell>
          <cell r="H76">
            <v>1317.3029999999999</v>
          </cell>
          <cell r="I76">
            <v>100</v>
          </cell>
          <cell r="J76">
            <v>347362600</v>
          </cell>
          <cell r="K76" t="str">
            <v>R10FSE1</v>
          </cell>
        </row>
        <row r="77">
          <cell r="B77" t="str">
            <v xml:space="preserve">     d.녹지대떼</v>
          </cell>
          <cell r="D77">
            <v>29781</v>
          </cell>
          <cell r="E77" t="str">
            <v>M2</v>
          </cell>
          <cell r="F77">
            <v>2700</v>
          </cell>
          <cell r="G77">
            <v>3760</v>
          </cell>
          <cell r="H77">
            <v>2741.04</v>
          </cell>
          <cell r="I77">
            <v>100</v>
          </cell>
          <cell r="J77">
            <v>80408700</v>
          </cell>
          <cell r="K77" t="str">
            <v>R10CDJ1</v>
          </cell>
        </row>
        <row r="78">
          <cell r="B78" t="str">
            <v xml:space="preserve">     e.암면고르기</v>
          </cell>
          <cell r="D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</row>
        <row r="79">
          <cell r="B79" t="str">
            <v xml:space="preserve">       -1.리핑암</v>
          </cell>
          <cell r="D79">
            <v>5387</v>
          </cell>
          <cell r="E79" t="str">
            <v>M2</v>
          </cell>
          <cell r="F79">
            <v>1800</v>
          </cell>
          <cell r="G79">
            <v>2456</v>
          </cell>
          <cell r="H79">
            <v>1790.424</v>
          </cell>
          <cell r="I79">
            <v>100</v>
          </cell>
          <cell r="J79">
            <v>9696600</v>
          </cell>
          <cell r="K79" t="str">
            <v>R10DSE1</v>
          </cell>
        </row>
        <row r="80">
          <cell r="B80" t="str">
            <v xml:space="preserve">       -2.발파암</v>
          </cell>
          <cell r="D80">
            <v>68989</v>
          </cell>
          <cell r="E80" t="str">
            <v>M2</v>
          </cell>
          <cell r="F80">
            <v>4400</v>
          </cell>
          <cell r="G80">
            <v>5981</v>
          </cell>
          <cell r="H80">
            <v>4360.1490000000003</v>
          </cell>
          <cell r="I80">
            <v>100</v>
          </cell>
          <cell r="J80">
            <v>303551600</v>
          </cell>
          <cell r="K80" t="str">
            <v>R10EDJ1</v>
          </cell>
        </row>
        <row r="81">
          <cell r="B81" t="str">
            <v xml:space="preserve">     f.암절개면보호식재공</v>
          </cell>
          <cell r="D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</row>
        <row r="82">
          <cell r="B82" t="str">
            <v xml:space="preserve">       -1.       〃</v>
          </cell>
          <cell r="C82" t="str">
            <v>발파암,t=15cm</v>
          </cell>
          <cell r="D82">
            <v>6372</v>
          </cell>
          <cell r="E82" t="str">
            <v>M2</v>
          </cell>
          <cell r="F82">
            <v>32000</v>
          </cell>
          <cell r="G82">
            <v>43866</v>
          </cell>
          <cell r="H82">
            <v>31978.313999999998</v>
          </cell>
          <cell r="I82">
            <v>1000</v>
          </cell>
          <cell r="J82">
            <v>203904000</v>
          </cell>
          <cell r="K82" t="str">
            <v>R10HSE15</v>
          </cell>
        </row>
        <row r="83">
          <cell r="B83" t="str">
            <v xml:space="preserve">       -2.       ″</v>
          </cell>
          <cell r="C83" t="str">
            <v>리핑암,t=10㎝</v>
          </cell>
          <cell r="D83">
            <v>772</v>
          </cell>
          <cell r="E83" t="str">
            <v>M2</v>
          </cell>
          <cell r="F83">
            <v>25000</v>
          </cell>
          <cell r="G83">
            <v>33901</v>
          </cell>
          <cell r="H83">
            <v>24713.828999999998</v>
          </cell>
          <cell r="I83">
            <v>1000</v>
          </cell>
          <cell r="J83">
            <v>19300000</v>
          </cell>
          <cell r="K83" t="str">
            <v>R10HSE10</v>
          </cell>
        </row>
        <row r="84">
          <cell r="B84" t="str">
            <v xml:space="preserve">  1.11 연약지반처리</v>
          </cell>
          <cell r="D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</row>
        <row r="85">
          <cell r="B85" t="str">
            <v xml:space="preserve">     a.표토제거</v>
          </cell>
          <cell r="C85" t="str">
            <v>(습지도쟈13ton)</v>
          </cell>
          <cell r="D85">
            <v>26296</v>
          </cell>
          <cell r="E85" t="str">
            <v>M2</v>
          </cell>
          <cell r="F85">
            <v>310</v>
          </cell>
          <cell r="G85">
            <v>429</v>
          </cell>
          <cell r="H85">
            <v>312.74099999999999</v>
          </cell>
          <cell r="I85">
            <v>10</v>
          </cell>
          <cell r="J85">
            <v>8151760</v>
          </cell>
          <cell r="K85" t="str">
            <v>R120IS1</v>
          </cell>
        </row>
        <row r="86">
          <cell r="B86" t="str">
            <v xml:space="preserve">     b.침하토</v>
          </cell>
          <cell r="D86">
            <v>37554</v>
          </cell>
          <cell r="E86" t="str">
            <v>M3</v>
          </cell>
          <cell r="F86">
            <v>500</v>
          </cell>
          <cell r="G86">
            <v>680</v>
          </cell>
          <cell r="H86">
            <v>495.71999999999997</v>
          </cell>
          <cell r="I86">
            <v>10</v>
          </cell>
          <cell r="J86">
            <v>18777000</v>
          </cell>
          <cell r="K86" t="str">
            <v>R120IS2</v>
          </cell>
        </row>
        <row r="87">
          <cell r="B87" t="str">
            <v xml:space="preserve">     c.배수층</v>
          </cell>
          <cell r="C87" t="str">
            <v>sand mat</v>
          </cell>
          <cell r="D87">
            <v>22492</v>
          </cell>
          <cell r="E87" t="str">
            <v>M3</v>
          </cell>
          <cell r="F87">
            <v>9000</v>
          </cell>
          <cell r="G87">
            <v>12317</v>
          </cell>
          <cell r="H87">
            <v>8979.0929999999989</v>
          </cell>
          <cell r="I87">
            <v>100</v>
          </cell>
          <cell r="J87">
            <v>202428000</v>
          </cell>
          <cell r="K87" t="str">
            <v>R120IS3</v>
          </cell>
        </row>
        <row r="88">
          <cell r="B88" t="str">
            <v xml:space="preserve">     d.P.E.T MAT 부설</v>
          </cell>
          <cell r="C88" t="str">
            <v>10 TON</v>
          </cell>
          <cell r="D88">
            <v>28116</v>
          </cell>
          <cell r="E88" t="str">
            <v>M2</v>
          </cell>
          <cell r="F88">
            <v>1600</v>
          </cell>
          <cell r="G88">
            <v>2197</v>
          </cell>
          <cell r="H88">
            <v>1601.6130000000001</v>
          </cell>
          <cell r="I88">
            <v>100</v>
          </cell>
          <cell r="J88">
            <v>44985600</v>
          </cell>
          <cell r="K88" t="str">
            <v>R120IS4</v>
          </cell>
        </row>
        <row r="89">
          <cell r="B89" t="str">
            <v xml:space="preserve">     e.페이퍼 드레인</v>
          </cell>
          <cell r="D89">
            <v>69748</v>
          </cell>
          <cell r="E89" t="str">
            <v>M</v>
          </cell>
          <cell r="F89">
            <v>990</v>
          </cell>
          <cell r="G89">
            <v>1360</v>
          </cell>
          <cell r="H89">
            <v>991.43999999999994</v>
          </cell>
          <cell r="I89">
            <v>10</v>
          </cell>
          <cell r="J89">
            <v>69050520</v>
          </cell>
          <cell r="K89" t="str">
            <v>R120IS9</v>
          </cell>
        </row>
        <row r="90">
          <cell r="B90" t="str">
            <v xml:space="preserve">     f.침하판</v>
          </cell>
          <cell r="C90" t="str">
            <v>(1 INCH PIPE부착)</v>
          </cell>
          <cell r="D90">
            <v>18</v>
          </cell>
          <cell r="E90" t="str">
            <v>개</v>
          </cell>
          <cell r="F90">
            <v>44000</v>
          </cell>
          <cell r="G90">
            <v>60307</v>
          </cell>
          <cell r="H90">
            <v>43963.803</v>
          </cell>
          <cell r="I90">
            <v>1000</v>
          </cell>
          <cell r="J90">
            <v>792000</v>
          </cell>
          <cell r="K90" t="str">
            <v>R120IS7</v>
          </cell>
        </row>
        <row r="91">
          <cell r="B91" t="str">
            <v xml:space="preserve">     g.침하측정봉및보호관판</v>
          </cell>
          <cell r="D91">
            <v>196</v>
          </cell>
          <cell r="E91" t="str">
            <v>M</v>
          </cell>
          <cell r="F91">
            <v>7800</v>
          </cell>
          <cell r="G91">
            <v>10712</v>
          </cell>
          <cell r="H91">
            <v>7809.0479999999998</v>
          </cell>
          <cell r="I91">
            <v>100</v>
          </cell>
          <cell r="J91">
            <v>1528800</v>
          </cell>
          <cell r="K91" t="str">
            <v>R120IS8</v>
          </cell>
        </row>
        <row r="92">
          <cell r="B92" t="str">
            <v>2. 배     수     공</v>
          </cell>
          <cell r="D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9113475351</v>
          </cell>
          <cell r="K92" t="str">
            <v>A0HW2      *</v>
          </cell>
        </row>
        <row r="93">
          <cell r="B93" t="str">
            <v xml:space="preserve">  2.01측구터파기</v>
          </cell>
          <cell r="D93">
            <v>0</v>
          </cell>
          <cell r="F93">
            <v>0</v>
          </cell>
          <cell r="H93">
            <v>0</v>
          </cell>
          <cell r="I93">
            <v>0</v>
          </cell>
          <cell r="J93">
            <v>0</v>
          </cell>
        </row>
        <row r="94">
          <cell r="B94" t="str">
            <v xml:space="preserve">     a.      〃</v>
          </cell>
          <cell r="C94" t="str">
            <v>토  사</v>
          </cell>
          <cell r="D94">
            <v>40048</v>
          </cell>
          <cell r="E94" t="str">
            <v>M3</v>
          </cell>
          <cell r="F94">
            <v>3300</v>
          </cell>
          <cell r="G94">
            <v>4547</v>
          </cell>
          <cell r="H94">
            <v>3314.7629999999999</v>
          </cell>
          <cell r="I94">
            <v>100</v>
          </cell>
          <cell r="J94">
            <v>132158400</v>
          </cell>
          <cell r="K94" t="str">
            <v>SD01DJ01</v>
          </cell>
        </row>
        <row r="95">
          <cell r="B95" t="str">
            <v xml:space="preserve">     b.      〃</v>
          </cell>
          <cell r="C95" t="str">
            <v>리핑암</v>
          </cell>
          <cell r="D95">
            <v>492</v>
          </cell>
          <cell r="E95" t="str">
            <v>M3</v>
          </cell>
          <cell r="F95">
            <v>54000</v>
          </cell>
          <cell r="G95">
            <v>74380</v>
          </cell>
          <cell r="H95">
            <v>54223.02</v>
          </cell>
          <cell r="I95">
            <v>1000</v>
          </cell>
          <cell r="J95">
            <v>26568000</v>
          </cell>
          <cell r="K95" t="str">
            <v>SD01DJ02</v>
          </cell>
        </row>
        <row r="96">
          <cell r="B96" t="str">
            <v xml:space="preserve">     c.      〃</v>
          </cell>
          <cell r="C96" t="str">
            <v>발파암</v>
          </cell>
          <cell r="D96">
            <v>2769</v>
          </cell>
          <cell r="E96" t="str">
            <v>M3</v>
          </cell>
          <cell r="F96">
            <v>93000</v>
          </cell>
          <cell r="G96">
            <v>127168</v>
          </cell>
          <cell r="H96">
            <v>92705.471999999994</v>
          </cell>
          <cell r="I96">
            <v>1000</v>
          </cell>
          <cell r="J96">
            <v>257517000</v>
          </cell>
          <cell r="K96" t="str">
            <v>SD01DJ03</v>
          </cell>
        </row>
        <row r="97">
          <cell r="B97" t="str">
            <v xml:space="preserve">  2.02구조물터파기</v>
          </cell>
          <cell r="D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B98" t="str">
            <v xml:space="preserve">     a.      ″</v>
          </cell>
          <cell r="C98" t="str">
            <v>(육상토사,0~2m)</v>
          </cell>
          <cell r="D98">
            <v>30295</v>
          </cell>
          <cell r="E98" t="str">
            <v>M3</v>
          </cell>
          <cell r="F98">
            <v>2200</v>
          </cell>
          <cell r="G98">
            <v>3067</v>
          </cell>
          <cell r="H98">
            <v>2235.8429999999998</v>
          </cell>
          <cell r="I98">
            <v>100</v>
          </cell>
          <cell r="J98">
            <v>66649000</v>
          </cell>
          <cell r="K98" t="str">
            <v>SD01DJA02</v>
          </cell>
        </row>
        <row r="99">
          <cell r="B99" t="str">
            <v xml:space="preserve">     b.      ″</v>
          </cell>
          <cell r="C99" t="str">
            <v>(수중토사,0~2m)</v>
          </cell>
          <cell r="D99">
            <v>398</v>
          </cell>
          <cell r="E99" t="str">
            <v>M3</v>
          </cell>
          <cell r="F99">
            <v>4100</v>
          </cell>
          <cell r="G99">
            <v>5642</v>
          </cell>
          <cell r="H99">
            <v>4113.018</v>
          </cell>
          <cell r="I99">
            <v>100</v>
          </cell>
          <cell r="J99">
            <v>1631800</v>
          </cell>
          <cell r="K99" t="str">
            <v>SD01DJB02</v>
          </cell>
        </row>
        <row r="100">
          <cell r="B100" t="str">
            <v xml:space="preserve">     c.      ″</v>
          </cell>
          <cell r="C100" t="str">
            <v>(육상발파암,0~2m)</v>
          </cell>
          <cell r="D100">
            <v>3698</v>
          </cell>
          <cell r="E100" t="str">
            <v>M3</v>
          </cell>
          <cell r="F100">
            <v>69000</v>
          </cell>
          <cell r="G100">
            <v>94494</v>
          </cell>
          <cell r="H100">
            <v>68886.126000000004</v>
          </cell>
          <cell r="I100">
            <v>1000</v>
          </cell>
          <cell r="J100">
            <v>255162000</v>
          </cell>
          <cell r="K100" t="str">
            <v>SD01DJE02</v>
          </cell>
        </row>
        <row r="101">
          <cell r="B101" t="str">
            <v xml:space="preserve">     d.      ″</v>
          </cell>
          <cell r="C101" t="str">
            <v>(육상발파암,2~4m)</v>
          </cell>
          <cell r="D101">
            <v>88</v>
          </cell>
          <cell r="E101" t="str">
            <v>M3</v>
          </cell>
          <cell r="F101">
            <v>94000</v>
          </cell>
          <cell r="G101">
            <v>128880</v>
          </cell>
          <cell r="H101">
            <v>93953.52</v>
          </cell>
          <cell r="I101">
            <v>1000</v>
          </cell>
          <cell r="J101">
            <v>8272000</v>
          </cell>
          <cell r="K101" t="str">
            <v>SD01DJE04</v>
          </cell>
        </row>
        <row r="102">
          <cell r="B102" t="str">
            <v xml:space="preserve">  2.03되메우기및다짐</v>
          </cell>
          <cell r="D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B103" t="str">
            <v xml:space="preserve">     a.      ″</v>
          </cell>
          <cell r="C103" t="str">
            <v>(기계70%,인력30%)</v>
          </cell>
          <cell r="D103">
            <v>20361</v>
          </cell>
          <cell r="E103" t="str">
            <v>M3</v>
          </cell>
          <cell r="F103">
            <v>2400</v>
          </cell>
          <cell r="G103">
            <v>3331</v>
          </cell>
          <cell r="H103">
            <v>2428.299</v>
          </cell>
          <cell r="I103">
            <v>100</v>
          </cell>
          <cell r="J103">
            <v>48866400</v>
          </cell>
          <cell r="K103" t="str">
            <v>TD03SEF0</v>
          </cell>
        </row>
        <row r="104">
          <cell r="B104" t="str">
            <v xml:space="preserve">     b.      ″</v>
          </cell>
          <cell r="C104" t="str">
            <v>(기계50%,인력50%)</v>
          </cell>
          <cell r="D104">
            <v>11687</v>
          </cell>
          <cell r="E104" t="str">
            <v>M3</v>
          </cell>
          <cell r="F104">
            <v>2900</v>
          </cell>
          <cell r="G104">
            <v>3915</v>
          </cell>
          <cell r="H104">
            <v>2854.0349999999999</v>
          </cell>
          <cell r="I104">
            <v>100</v>
          </cell>
          <cell r="J104">
            <v>33892300</v>
          </cell>
          <cell r="K104" t="str">
            <v>SD03SE02</v>
          </cell>
        </row>
        <row r="105">
          <cell r="B105" t="str">
            <v xml:space="preserve">  2.04산마루측구</v>
          </cell>
          <cell r="C105" t="str">
            <v>(플륨관 D=600㎜)</v>
          </cell>
          <cell r="D105">
            <v>2703</v>
          </cell>
          <cell r="E105" t="str">
            <v>M</v>
          </cell>
          <cell r="F105">
            <v>21000</v>
          </cell>
          <cell r="G105">
            <v>29162</v>
          </cell>
          <cell r="H105">
            <v>21259.097999999998</v>
          </cell>
          <cell r="I105">
            <v>1000</v>
          </cell>
          <cell r="J105">
            <v>56763000</v>
          </cell>
          <cell r="K105" t="str">
            <v>SD07GDJ06</v>
          </cell>
        </row>
        <row r="106">
          <cell r="B106" t="str">
            <v xml:space="preserve">  2.05L형콘크리트측구</v>
          </cell>
          <cell r="D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B107" t="str">
            <v xml:space="preserve">     a.형식  -  1</v>
          </cell>
          <cell r="C107" t="str">
            <v>H=0.45m, B=0.85m)</v>
          </cell>
          <cell r="D107">
            <v>6367</v>
          </cell>
          <cell r="E107" t="str">
            <v>M</v>
          </cell>
          <cell r="F107">
            <v>24000</v>
          </cell>
          <cell r="G107">
            <v>33558</v>
          </cell>
          <cell r="H107">
            <v>24463.781999999999</v>
          </cell>
          <cell r="I107">
            <v>1000</v>
          </cell>
          <cell r="J107">
            <v>152808000</v>
          </cell>
          <cell r="K107" t="str">
            <v>SD07LDJ045</v>
          </cell>
        </row>
        <row r="108">
          <cell r="B108" t="str">
            <v xml:space="preserve">     b.형식  -  2</v>
          </cell>
          <cell r="C108" t="str">
            <v>H=1.20m, B=0.85m)</v>
          </cell>
          <cell r="D108">
            <v>4384</v>
          </cell>
          <cell r="E108" t="str">
            <v>M</v>
          </cell>
          <cell r="F108">
            <v>66000</v>
          </cell>
          <cell r="G108">
            <v>89863</v>
          </cell>
          <cell r="H108">
            <v>65510.127</v>
          </cell>
          <cell r="I108">
            <v>1000</v>
          </cell>
          <cell r="J108">
            <v>289344000</v>
          </cell>
          <cell r="K108" t="str">
            <v>SD07LDJ12</v>
          </cell>
        </row>
        <row r="109">
          <cell r="B109" t="str">
            <v xml:space="preserve">     c.형식  -  3</v>
          </cell>
          <cell r="C109" t="str">
            <v>H=0.27m, B=1.00m)</v>
          </cell>
          <cell r="D109">
            <v>642</v>
          </cell>
          <cell r="E109" t="str">
            <v>M</v>
          </cell>
          <cell r="F109">
            <v>9500</v>
          </cell>
          <cell r="G109">
            <v>13061</v>
          </cell>
          <cell r="H109">
            <v>9521.4689999999991</v>
          </cell>
          <cell r="I109">
            <v>100</v>
          </cell>
          <cell r="J109">
            <v>6099000</v>
          </cell>
          <cell r="K109" t="str">
            <v>SD07LDJ15</v>
          </cell>
        </row>
        <row r="110">
          <cell r="B110" t="str">
            <v xml:space="preserve">     d.형식  -  4</v>
          </cell>
          <cell r="C110" t="str">
            <v>(부체도로용)</v>
          </cell>
          <cell r="D110">
            <v>6201</v>
          </cell>
          <cell r="E110" t="str">
            <v>M</v>
          </cell>
          <cell r="F110">
            <v>16000</v>
          </cell>
          <cell r="G110">
            <v>22287</v>
          </cell>
          <cell r="H110">
            <v>16247.223</v>
          </cell>
          <cell r="I110">
            <v>1000</v>
          </cell>
          <cell r="J110">
            <v>99216000</v>
          </cell>
          <cell r="K110" t="str">
            <v>SD07LDJ19</v>
          </cell>
        </row>
        <row r="111">
          <cell r="B111" t="str">
            <v xml:space="preserve">     e.형식  -  5</v>
          </cell>
          <cell r="C111" t="str">
            <v>H=0.45m, B=0.5m</v>
          </cell>
          <cell r="D111">
            <v>358</v>
          </cell>
          <cell r="E111" t="str">
            <v>M</v>
          </cell>
          <cell r="F111">
            <v>21000</v>
          </cell>
          <cell r="G111">
            <v>29145</v>
          </cell>
          <cell r="H111">
            <v>21246.704999999998</v>
          </cell>
          <cell r="I111">
            <v>1000</v>
          </cell>
          <cell r="J111">
            <v>7518000</v>
          </cell>
          <cell r="K111" t="str">
            <v>SD07LDJ21</v>
          </cell>
        </row>
        <row r="112">
          <cell r="B112" t="str">
            <v xml:space="preserve">     f.형식 -5 -1</v>
          </cell>
          <cell r="C112" t="str">
            <v>옹벽부, B=0.5m</v>
          </cell>
          <cell r="D112">
            <v>306</v>
          </cell>
          <cell r="E112" t="str">
            <v>M</v>
          </cell>
          <cell r="F112">
            <v>12000</v>
          </cell>
          <cell r="G112">
            <v>15920</v>
          </cell>
          <cell r="H112">
            <v>11605.68</v>
          </cell>
          <cell r="I112">
            <v>1000</v>
          </cell>
          <cell r="J112">
            <v>3672000</v>
          </cell>
          <cell r="K112" t="str">
            <v>SD07LDJ23</v>
          </cell>
        </row>
        <row r="113">
          <cell r="B113" t="str">
            <v xml:space="preserve">     g.형식  -  6</v>
          </cell>
          <cell r="C113" t="str">
            <v>H=1.20m, B=0.5m</v>
          </cell>
          <cell r="D113">
            <v>105</v>
          </cell>
          <cell r="E113" t="str">
            <v>M</v>
          </cell>
          <cell r="F113">
            <v>63000</v>
          </cell>
          <cell r="G113">
            <v>86093</v>
          </cell>
          <cell r="H113">
            <v>62761.796999999999</v>
          </cell>
          <cell r="I113">
            <v>1000</v>
          </cell>
          <cell r="J113">
            <v>6615000</v>
          </cell>
          <cell r="K113" t="str">
            <v>SD07LDJ25</v>
          </cell>
        </row>
        <row r="114">
          <cell r="B114" t="str">
            <v xml:space="preserve">  2.06.V형측구</v>
          </cell>
          <cell r="D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</row>
        <row r="115">
          <cell r="B115" t="str">
            <v xml:space="preserve">     a.형식  -  1</v>
          </cell>
          <cell r="C115" t="str">
            <v>(H = 0.60m)</v>
          </cell>
          <cell r="D115">
            <v>9355</v>
          </cell>
          <cell r="E115" t="str">
            <v>M</v>
          </cell>
          <cell r="F115">
            <v>60000</v>
          </cell>
          <cell r="G115">
            <v>82726</v>
          </cell>
          <cell r="H115">
            <v>60307.254000000001</v>
          </cell>
          <cell r="I115">
            <v>1000</v>
          </cell>
          <cell r="J115">
            <v>561300000</v>
          </cell>
          <cell r="K115" t="str">
            <v>SD07VDJ07</v>
          </cell>
        </row>
        <row r="116">
          <cell r="B116" t="str">
            <v xml:space="preserve">     b.형식  -  2</v>
          </cell>
          <cell r="C116" t="str">
            <v>(H = 1.00m)</v>
          </cell>
          <cell r="D116">
            <v>135</v>
          </cell>
          <cell r="E116" t="str">
            <v>M</v>
          </cell>
          <cell r="F116">
            <v>112000</v>
          </cell>
          <cell r="G116">
            <v>153627</v>
          </cell>
          <cell r="H116">
            <v>111994.083</v>
          </cell>
          <cell r="I116">
            <v>1000</v>
          </cell>
          <cell r="J116">
            <v>15120000</v>
          </cell>
          <cell r="K116" t="str">
            <v>SD07VDJ08</v>
          </cell>
        </row>
        <row r="117">
          <cell r="B117" t="str">
            <v xml:space="preserve">     c.형식  -  3</v>
          </cell>
          <cell r="C117" t="str">
            <v>(H = 0.50m)</v>
          </cell>
          <cell r="D117">
            <v>2167</v>
          </cell>
          <cell r="E117" t="str">
            <v>M</v>
          </cell>
          <cell r="F117">
            <v>45000</v>
          </cell>
          <cell r="G117">
            <v>62332</v>
          </cell>
          <cell r="H117">
            <v>45440.027999999998</v>
          </cell>
          <cell r="I117">
            <v>1000</v>
          </cell>
          <cell r="J117">
            <v>97515000</v>
          </cell>
          <cell r="K117" t="str">
            <v>SD07VDJ06</v>
          </cell>
        </row>
        <row r="118">
          <cell r="B118" t="str">
            <v xml:space="preserve">  2.07맹암거</v>
          </cell>
          <cell r="D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</row>
        <row r="119">
          <cell r="B119" t="str">
            <v xml:space="preserve">     a.형식  -  1</v>
          </cell>
          <cell r="C119" t="str">
            <v>토사구간</v>
          </cell>
          <cell r="D119">
            <v>2096</v>
          </cell>
          <cell r="E119" t="str">
            <v>M</v>
          </cell>
          <cell r="F119">
            <v>11000</v>
          </cell>
          <cell r="G119">
            <v>15690</v>
          </cell>
          <cell r="H119">
            <v>11438.01</v>
          </cell>
          <cell r="I119">
            <v>1000</v>
          </cell>
          <cell r="J119">
            <v>23056000</v>
          </cell>
          <cell r="K119" t="str">
            <v>SD11GDJ21</v>
          </cell>
        </row>
        <row r="120">
          <cell r="B120" t="str">
            <v xml:space="preserve">     b.형식  -  2</v>
          </cell>
          <cell r="C120" t="str">
            <v>암 구 간</v>
          </cell>
          <cell r="D120">
            <v>7143</v>
          </cell>
          <cell r="E120" t="str">
            <v>M</v>
          </cell>
          <cell r="F120">
            <v>9900</v>
          </cell>
          <cell r="G120">
            <v>13561</v>
          </cell>
          <cell r="H120">
            <v>9885.9689999999991</v>
          </cell>
          <cell r="I120">
            <v>100</v>
          </cell>
          <cell r="J120">
            <v>70715700</v>
          </cell>
          <cell r="K120" t="str">
            <v>SD11GDJ22</v>
          </cell>
        </row>
        <row r="121">
          <cell r="B121" t="str">
            <v xml:space="preserve">     c.형식  -  3</v>
          </cell>
          <cell r="C121" t="str">
            <v>절성경계부</v>
          </cell>
          <cell r="D121">
            <v>1409</v>
          </cell>
          <cell r="E121" t="str">
            <v>M</v>
          </cell>
          <cell r="F121">
            <v>10000</v>
          </cell>
          <cell r="G121">
            <v>13762</v>
          </cell>
          <cell r="H121">
            <v>10032.498</v>
          </cell>
          <cell r="I121">
            <v>1000</v>
          </cell>
          <cell r="J121">
            <v>14090000</v>
          </cell>
          <cell r="K121" t="str">
            <v>SD11GDJ23</v>
          </cell>
        </row>
        <row r="122">
          <cell r="B122" t="str">
            <v xml:space="preserve">  2.08반월관</v>
          </cell>
          <cell r="C122" t="str">
            <v>D=300㎜</v>
          </cell>
          <cell r="D122">
            <v>316</v>
          </cell>
          <cell r="E122" t="str">
            <v>M</v>
          </cell>
          <cell r="F122">
            <v>13000</v>
          </cell>
          <cell r="G122">
            <v>18090</v>
          </cell>
          <cell r="H122">
            <v>13187.609999999999</v>
          </cell>
          <cell r="I122">
            <v>1000</v>
          </cell>
          <cell r="J122">
            <v>4108000</v>
          </cell>
          <cell r="K122" t="str">
            <v>SD07GDJ03</v>
          </cell>
        </row>
        <row r="123">
          <cell r="B123" t="str">
            <v xml:space="preserve">  2.09성토부다이크</v>
          </cell>
          <cell r="C123" t="str">
            <v>180x205x250x1000)</v>
          </cell>
          <cell r="D123">
            <v>31269</v>
          </cell>
          <cell r="E123" t="str">
            <v>M</v>
          </cell>
          <cell r="F123">
            <v>22000</v>
          </cell>
          <cell r="G123">
            <v>29889</v>
          </cell>
          <cell r="H123">
            <v>21789.080999999998</v>
          </cell>
          <cell r="I123">
            <v>1000</v>
          </cell>
          <cell r="J123">
            <v>687918000</v>
          </cell>
          <cell r="K123" t="str">
            <v>SD07LDJ040</v>
          </cell>
        </row>
        <row r="124">
          <cell r="B124" t="str">
            <v xml:space="preserve">  2.10배수관공</v>
          </cell>
          <cell r="D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B125" t="str">
            <v xml:space="preserve">     a.횡배수관공</v>
          </cell>
          <cell r="C125" t="str">
            <v>보강흄관, H=6.0m이상</v>
          </cell>
          <cell r="D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B126" t="str">
            <v xml:space="preserve">       -1.       ″</v>
          </cell>
          <cell r="C126" t="str">
            <v>φ 800mm</v>
          </cell>
          <cell r="D126">
            <v>894</v>
          </cell>
          <cell r="E126" t="str">
            <v>M</v>
          </cell>
          <cell r="F126">
            <v>143000</v>
          </cell>
          <cell r="G126">
            <v>196754</v>
          </cell>
          <cell r="H126">
            <v>143433.666</v>
          </cell>
          <cell r="I126">
            <v>1000</v>
          </cell>
          <cell r="J126">
            <v>127842000</v>
          </cell>
          <cell r="K126" t="str">
            <v>SD11VDJ052</v>
          </cell>
        </row>
        <row r="127">
          <cell r="B127" t="str">
            <v xml:space="preserve">       -2.       ″</v>
          </cell>
          <cell r="C127" t="str">
            <v>φ 1000mm</v>
          </cell>
          <cell r="D127">
            <v>970</v>
          </cell>
          <cell r="E127" t="str">
            <v>M</v>
          </cell>
          <cell r="F127">
            <v>192000</v>
          </cell>
          <cell r="G127">
            <v>263403</v>
          </cell>
          <cell r="H127">
            <v>192020.78699999998</v>
          </cell>
          <cell r="I127">
            <v>1000</v>
          </cell>
          <cell r="J127">
            <v>186240000</v>
          </cell>
          <cell r="K127" t="str">
            <v>SD11VDJ054</v>
          </cell>
        </row>
        <row r="128">
          <cell r="B128" t="str">
            <v xml:space="preserve">       -3.       ″</v>
          </cell>
          <cell r="C128" t="str">
            <v>φ 1200mm</v>
          </cell>
          <cell r="D128">
            <v>152</v>
          </cell>
          <cell r="E128" t="str">
            <v>M</v>
          </cell>
          <cell r="F128">
            <v>261000</v>
          </cell>
          <cell r="G128">
            <v>358539</v>
          </cell>
          <cell r="H128">
            <v>261374.93099999998</v>
          </cell>
          <cell r="I128">
            <v>1000</v>
          </cell>
          <cell r="J128">
            <v>39672000</v>
          </cell>
          <cell r="K128" t="str">
            <v>SD11VDJ056</v>
          </cell>
        </row>
        <row r="129">
          <cell r="B129" t="str">
            <v xml:space="preserve">     b.횡배수관공</v>
          </cell>
          <cell r="C129" t="str">
            <v>흄관, H=6.0m이하</v>
          </cell>
          <cell r="D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</row>
        <row r="130">
          <cell r="B130" t="str">
            <v xml:space="preserve">       -1        ″</v>
          </cell>
          <cell r="C130" t="str">
            <v>φ 600mm</v>
          </cell>
          <cell r="D130">
            <v>622</v>
          </cell>
          <cell r="E130" t="str">
            <v>M</v>
          </cell>
          <cell r="F130">
            <v>67000</v>
          </cell>
          <cell r="G130">
            <v>92172</v>
          </cell>
          <cell r="H130">
            <v>67193.387999999992</v>
          </cell>
          <cell r="I130">
            <v>1000</v>
          </cell>
          <cell r="J130">
            <v>41674000</v>
          </cell>
          <cell r="K130" t="str">
            <v>SD11VDJ049</v>
          </cell>
        </row>
        <row r="131">
          <cell r="B131" t="str">
            <v xml:space="preserve">       -2.       ″</v>
          </cell>
          <cell r="C131" t="str">
            <v>φ 800mm</v>
          </cell>
          <cell r="D131">
            <v>425</v>
          </cell>
          <cell r="E131" t="str">
            <v>M</v>
          </cell>
          <cell r="F131">
            <v>100000</v>
          </cell>
          <cell r="G131">
            <v>136992</v>
          </cell>
          <cell r="H131">
            <v>99867.167999999991</v>
          </cell>
          <cell r="I131">
            <v>1000</v>
          </cell>
          <cell r="J131">
            <v>42500000</v>
          </cell>
          <cell r="K131" t="str">
            <v>SD11VDJ050</v>
          </cell>
        </row>
        <row r="132">
          <cell r="B132" t="str">
            <v xml:space="preserve">       -3.       ″</v>
          </cell>
          <cell r="C132" t="str">
            <v>φ 1000mm</v>
          </cell>
          <cell r="D132">
            <v>557</v>
          </cell>
          <cell r="E132" t="str">
            <v>M</v>
          </cell>
          <cell r="F132">
            <v>141000</v>
          </cell>
          <cell r="G132">
            <v>193138</v>
          </cell>
          <cell r="H132">
            <v>140797.60199999998</v>
          </cell>
          <cell r="I132">
            <v>1000</v>
          </cell>
          <cell r="J132">
            <v>78537000</v>
          </cell>
          <cell r="K132" t="str">
            <v>SD11VDJ053</v>
          </cell>
        </row>
        <row r="133">
          <cell r="B133" t="str">
            <v xml:space="preserve">       -4.       ″</v>
          </cell>
          <cell r="C133" t="str">
            <v>φ 1200mm</v>
          </cell>
          <cell r="D133">
            <v>170</v>
          </cell>
          <cell r="E133" t="str">
            <v>M</v>
          </cell>
          <cell r="F133">
            <v>156000</v>
          </cell>
          <cell r="G133">
            <v>214058</v>
          </cell>
          <cell r="H133">
            <v>156048.28200000001</v>
          </cell>
          <cell r="I133">
            <v>1000</v>
          </cell>
          <cell r="J133">
            <v>26520000</v>
          </cell>
          <cell r="K133" t="str">
            <v>SD11VDJ055</v>
          </cell>
        </row>
        <row r="134">
          <cell r="B134" t="str">
            <v xml:space="preserve">     c.종배수관공</v>
          </cell>
          <cell r="C134" t="str">
            <v>흄관</v>
          </cell>
          <cell r="D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</row>
        <row r="135">
          <cell r="B135" t="str">
            <v xml:space="preserve">       -1        ″</v>
          </cell>
          <cell r="C135" t="str">
            <v>φ 600mm</v>
          </cell>
          <cell r="D135">
            <v>6705</v>
          </cell>
          <cell r="E135" t="str">
            <v>M</v>
          </cell>
          <cell r="F135">
            <v>42000</v>
          </cell>
          <cell r="G135">
            <v>58060</v>
          </cell>
          <cell r="H135">
            <v>42325.74</v>
          </cell>
          <cell r="I135">
            <v>1000</v>
          </cell>
          <cell r="J135">
            <v>281610000</v>
          </cell>
          <cell r="K135" t="str">
            <v>SD11NDJ060</v>
          </cell>
        </row>
        <row r="136">
          <cell r="B136" t="str">
            <v xml:space="preserve">     d.면벽및날개벽</v>
          </cell>
          <cell r="D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</row>
        <row r="137">
          <cell r="B137" t="str">
            <v xml:space="preserve">       -1.콘크리트타설(소형)</v>
          </cell>
          <cell r="C137" t="str">
            <v>무근(40-210-8)</v>
          </cell>
          <cell r="D137">
            <v>405</v>
          </cell>
          <cell r="E137" t="str">
            <v>M3</v>
          </cell>
          <cell r="F137">
            <v>52000</v>
          </cell>
          <cell r="G137">
            <v>71813</v>
          </cell>
          <cell r="H137">
            <v>52351.676999999996</v>
          </cell>
          <cell r="I137">
            <v>1000</v>
          </cell>
          <cell r="J137">
            <v>21060000</v>
          </cell>
          <cell r="K137" t="str">
            <v>SB11IS73</v>
          </cell>
        </row>
        <row r="138">
          <cell r="B138" t="str">
            <v xml:space="preserve">       -2.합판거푸집</v>
          </cell>
          <cell r="C138" t="str">
            <v>3회 ; 소형</v>
          </cell>
          <cell r="D138">
            <v>1852</v>
          </cell>
          <cell r="E138" t="str">
            <v>M2</v>
          </cell>
          <cell r="F138">
            <v>16000</v>
          </cell>
          <cell r="G138">
            <v>22389</v>
          </cell>
          <cell r="H138">
            <v>16321.581</v>
          </cell>
          <cell r="I138">
            <v>1000</v>
          </cell>
          <cell r="J138">
            <v>29632000</v>
          </cell>
          <cell r="K138" t="str">
            <v>SB12DJ3S0</v>
          </cell>
        </row>
        <row r="139">
          <cell r="B139" t="str">
            <v xml:space="preserve">       -3.        ″</v>
          </cell>
          <cell r="C139" t="str">
            <v>4회 ; 소형</v>
          </cell>
          <cell r="D139">
            <v>441</v>
          </cell>
          <cell r="E139" t="str">
            <v>M2</v>
          </cell>
          <cell r="F139">
            <v>14000</v>
          </cell>
          <cell r="G139">
            <v>19125</v>
          </cell>
          <cell r="H139">
            <v>13942.125</v>
          </cell>
          <cell r="I139">
            <v>1000</v>
          </cell>
          <cell r="J139">
            <v>6174000</v>
          </cell>
          <cell r="K139" t="str">
            <v>SB12IS4S0</v>
          </cell>
        </row>
        <row r="140">
          <cell r="B140" t="str">
            <v xml:space="preserve">  2.11암거및날개벽공</v>
          </cell>
          <cell r="D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</row>
        <row r="141">
          <cell r="B141" t="str">
            <v xml:space="preserve">     a.콘크리트타설</v>
          </cell>
          <cell r="D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B142" t="str">
            <v xml:space="preserve">       -1.       ″</v>
          </cell>
          <cell r="C142" t="str">
            <v>펌프카,철근(25-240-12)</v>
          </cell>
          <cell r="D142">
            <v>23068</v>
          </cell>
          <cell r="E142" t="str">
            <v>M3</v>
          </cell>
          <cell r="F142">
            <v>39000</v>
          </cell>
          <cell r="G142">
            <v>54140</v>
          </cell>
          <cell r="H142">
            <v>39468.06</v>
          </cell>
          <cell r="I142">
            <v>1000</v>
          </cell>
          <cell r="J142">
            <v>899652000</v>
          </cell>
          <cell r="K142" t="str">
            <v>SB11IS41</v>
          </cell>
        </row>
        <row r="143">
          <cell r="B143" t="str">
            <v xml:space="preserve">       -2.       ″</v>
          </cell>
          <cell r="C143" t="str">
            <v>무근(25-210-8)</v>
          </cell>
          <cell r="D143">
            <v>584</v>
          </cell>
          <cell r="E143" t="str">
            <v>M3</v>
          </cell>
          <cell r="F143">
            <v>46000</v>
          </cell>
          <cell r="G143">
            <v>62623</v>
          </cell>
          <cell r="H143">
            <v>45652.167000000001</v>
          </cell>
          <cell r="I143">
            <v>1000</v>
          </cell>
          <cell r="J143">
            <v>26864000</v>
          </cell>
          <cell r="K143" t="str">
            <v>SB11IS67</v>
          </cell>
        </row>
        <row r="144">
          <cell r="B144" t="str">
            <v xml:space="preserve">       -3.       ″</v>
          </cell>
          <cell r="C144" t="str">
            <v>무근(40-180-8)</v>
          </cell>
          <cell r="D144">
            <v>1494</v>
          </cell>
          <cell r="E144" t="str">
            <v>M3</v>
          </cell>
          <cell r="F144">
            <v>42000</v>
          </cell>
          <cell r="G144">
            <v>57987</v>
          </cell>
          <cell r="H144">
            <v>42272.523000000001</v>
          </cell>
          <cell r="I144">
            <v>1000</v>
          </cell>
          <cell r="J144">
            <v>62748000</v>
          </cell>
          <cell r="K144" t="str">
            <v>SB11IS74</v>
          </cell>
        </row>
        <row r="145">
          <cell r="B145" t="str">
            <v xml:space="preserve">       -4.       ″</v>
          </cell>
          <cell r="C145" t="str">
            <v>무근(40-160-8)</v>
          </cell>
          <cell r="D145">
            <v>3766</v>
          </cell>
          <cell r="E145" t="str">
            <v>M3</v>
          </cell>
          <cell r="F145">
            <v>41000</v>
          </cell>
          <cell r="G145">
            <v>56901</v>
          </cell>
          <cell r="H145">
            <v>41480.828999999998</v>
          </cell>
          <cell r="I145">
            <v>1000</v>
          </cell>
          <cell r="J145">
            <v>154406000</v>
          </cell>
          <cell r="K145" t="str">
            <v>SB11IS85</v>
          </cell>
        </row>
        <row r="146">
          <cell r="B146" t="str">
            <v xml:space="preserve">     b.합판거푸집</v>
          </cell>
          <cell r="D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</row>
        <row r="147">
          <cell r="B147" t="str">
            <v xml:space="preserve">       -1.       〃</v>
          </cell>
          <cell r="C147" t="str">
            <v>3회</v>
          </cell>
          <cell r="D147">
            <v>29958</v>
          </cell>
          <cell r="E147" t="str">
            <v>M2</v>
          </cell>
          <cell r="F147">
            <v>13000</v>
          </cell>
          <cell r="G147">
            <v>18459</v>
          </cell>
          <cell r="H147">
            <v>13456.610999999999</v>
          </cell>
          <cell r="I147">
            <v>1000</v>
          </cell>
          <cell r="J147">
            <v>389454000</v>
          </cell>
          <cell r="K147" t="str">
            <v>SB12IS307</v>
          </cell>
        </row>
        <row r="148">
          <cell r="B148" t="str">
            <v xml:space="preserve">       -2.       〃</v>
          </cell>
          <cell r="C148" t="str">
            <v>4회</v>
          </cell>
          <cell r="D148">
            <v>2862</v>
          </cell>
          <cell r="E148" t="str">
            <v>M2</v>
          </cell>
          <cell r="F148">
            <v>12000</v>
          </cell>
          <cell r="G148">
            <v>15788</v>
          </cell>
          <cell r="H148">
            <v>11509.451999999999</v>
          </cell>
          <cell r="I148">
            <v>1000</v>
          </cell>
          <cell r="J148">
            <v>34344000</v>
          </cell>
          <cell r="K148" t="str">
            <v>SB12IS407</v>
          </cell>
        </row>
        <row r="149">
          <cell r="B149" t="str">
            <v xml:space="preserve">       -3.       ″</v>
          </cell>
          <cell r="C149" t="str">
            <v>6회</v>
          </cell>
          <cell r="D149">
            <v>466</v>
          </cell>
          <cell r="E149" t="str">
            <v>M2</v>
          </cell>
          <cell r="F149">
            <v>9400</v>
          </cell>
          <cell r="G149">
            <v>12934</v>
          </cell>
          <cell r="H149">
            <v>9428.8860000000004</v>
          </cell>
          <cell r="I149">
            <v>100</v>
          </cell>
          <cell r="J149">
            <v>4380400</v>
          </cell>
          <cell r="K149" t="str">
            <v>SB12DJ607</v>
          </cell>
        </row>
        <row r="150">
          <cell r="B150" t="str">
            <v xml:space="preserve">     c.무늬거푸집</v>
          </cell>
          <cell r="C150" t="str">
            <v>스치로폴</v>
          </cell>
          <cell r="D150">
            <v>12402</v>
          </cell>
          <cell r="E150" t="str">
            <v>M2</v>
          </cell>
          <cell r="F150">
            <v>16000</v>
          </cell>
          <cell r="G150">
            <v>22480</v>
          </cell>
          <cell r="H150">
            <v>16387.919999999998</v>
          </cell>
          <cell r="I150">
            <v>1000</v>
          </cell>
          <cell r="J150">
            <v>198432000</v>
          </cell>
          <cell r="K150" t="str">
            <v>SB15DJ071</v>
          </cell>
        </row>
        <row r="151">
          <cell r="B151" t="str">
            <v xml:space="preserve">     d.코팅거푸집</v>
          </cell>
          <cell r="C151" t="str">
            <v>(3회)</v>
          </cell>
          <cell r="D151">
            <v>8446</v>
          </cell>
          <cell r="E151" t="str">
            <v>M2</v>
          </cell>
          <cell r="F151">
            <v>14000</v>
          </cell>
          <cell r="G151">
            <v>19788</v>
          </cell>
          <cell r="H151">
            <v>14425.451999999999</v>
          </cell>
          <cell r="I151">
            <v>1000</v>
          </cell>
          <cell r="J151">
            <v>118244000</v>
          </cell>
          <cell r="K151" t="str">
            <v>SB12DJ308</v>
          </cell>
        </row>
        <row r="152">
          <cell r="B152" t="str">
            <v xml:space="preserve">     e.철근가공조립</v>
          </cell>
          <cell r="C152" t="str">
            <v>복 잡</v>
          </cell>
          <cell r="D152">
            <v>3628.4859999999999</v>
          </cell>
          <cell r="E152" t="str">
            <v>ton</v>
          </cell>
          <cell r="F152">
            <v>334000</v>
          </cell>
          <cell r="G152">
            <v>457586</v>
          </cell>
          <cell r="H152">
            <v>333580.19400000002</v>
          </cell>
          <cell r="I152">
            <v>1000</v>
          </cell>
          <cell r="J152">
            <v>1211914324</v>
          </cell>
          <cell r="K152" t="str">
            <v>SB09SE03</v>
          </cell>
        </row>
        <row r="153">
          <cell r="B153" t="str">
            <v xml:space="preserve">     f.PVC PIPE</v>
          </cell>
          <cell r="C153" t="str">
            <v>φ100mm</v>
          </cell>
          <cell r="D153">
            <v>1504</v>
          </cell>
          <cell r="E153" t="str">
            <v>M</v>
          </cell>
          <cell r="F153">
            <v>3700</v>
          </cell>
          <cell r="G153">
            <v>5017</v>
          </cell>
          <cell r="H153">
            <v>3657.393</v>
          </cell>
          <cell r="I153">
            <v>100</v>
          </cell>
          <cell r="J153">
            <v>5564800</v>
          </cell>
          <cell r="K153" t="str">
            <v>SD15DSE10</v>
          </cell>
        </row>
        <row r="154">
          <cell r="B154" t="str">
            <v xml:space="preserve">     g.부직포</v>
          </cell>
          <cell r="C154" t="str">
            <v>0.6x0.6</v>
          </cell>
          <cell r="D154">
            <v>638</v>
          </cell>
          <cell r="E154" t="str">
            <v>M2</v>
          </cell>
          <cell r="F154">
            <v>700</v>
          </cell>
          <cell r="G154">
            <v>966</v>
          </cell>
          <cell r="H154">
            <v>704.21399999999994</v>
          </cell>
          <cell r="I154">
            <v>10</v>
          </cell>
          <cell r="J154">
            <v>446600</v>
          </cell>
          <cell r="K154" t="str">
            <v>SD15PSE1</v>
          </cell>
        </row>
        <row r="155">
          <cell r="B155" t="str">
            <v xml:space="preserve">     h.지수판</v>
          </cell>
          <cell r="C155" t="str">
            <v>PVC, 200 x 5㎜</v>
          </cell>
          <cell r="D155">
            <v>3470</v>
          </cell>
          <cell r="E155" t="str">
            <v>M</v>
          </cell>
          <cell r="F155">
            <v>12000</v>
          </cell>
          <cell r="G155">
            <v>16079</v>
          </cell>
          <cell r="H155">
            <v>11721.591</v>
          </cell>
          <cell r="I155">
            <v>1000</v>
          </cell>
          <cell r="J155">
            <v>41640000</v>
          </cell>
          <cell r="K155" t="str">
            <v>SD15ASE205</v>
          </cell>
        </row>
        <row r="156">
          <cell r="B156" t="str">
            <v xml:space="preserve">     j.아스팔트코팅</v>
          </cell>
          <cell r="C156" t="str">
            <v>2 회</v>
          </cell>
          <cell r="D156">
            <v>20351</v>
          </cell>
          <cell r="E156" t="str">
            <v>M2</v>
          </cell>
          <cell r="F156">
            <v>3900</v>
          </cell>
          <cell r="G156">
            <v>5347</v>
          </cell>
          <cell r="H156">
            <v>3897.9629999999997</v>
          </cell>
          <cell r="I156">
            <v>100</v>
          </cell>
          <cell r="J156">
            <v>79368900</v>
          </cell>
          <cell r="K156" t="str">
            <v>SD15GSE1</v>
          </cell>
        </row>
        <row r="157">
          <cell r="B157" t="str">
            <v xml:space="preserve">     k.뒷 채 움</v>
          </cell>
          <cell r="C157" t="str">
            <v>보조기층재</v>
          </cell>
          <cell r="D157">
            <v>57751</v>
          </cell>
          <cell r="E157" t="str">
            <v>M3</v>
          </cell>
          <cell r="F157">
            <v>23000</v>
          </cell>
          <cell r="G157">
            <v>31443</v>
          </cell>
          <cell r="H157">
            <v>22921.947</v>
          </cell>
          <cell r="I157">
            <v>1000</v>
          </cell>
          <cell r="J157">
            <v>1328273000</v>
          </cell>
          <cell r="K157" t="str">
            <v>SD15FDJ31</v>
          </cell>
        </row>
        <row r="158">
          <cell r="B158" t="str">
            <v xml:space="preserve">     l.표면강화제</v>
          </cell>
          <cell r="C158" t="str">
            <v>하드너3회</v>
          </cell>
          <cell r="D158">
            <v>3992</v>
          </cell>
          <cell r="E158" t="str">
            <v>M2</v>
          </cell>
          <cell r="F158">
            <v>4800</v>
          </cell>
          <cell r="G158">
            <v>6615</v>
          </cell>
          <cell r="H158">
            <v>4822.335</v>
          </cell>
          <cell r="I158">
            <v>100</v>
          </cell>
          <cell r="J158">
            <v>19161600</v>
          </cell>
          <cell r="K158" t="str">
            <v>SD15DSE30</v>
          </cell>
        </row>
        <row r="159">
          <cell r="B159" t="str">
            <v xml:space="preserve">     m.물  푸  기</v>
          </cell>
          <cell r="D159">
            <v>151</v>
          </cell>
          <cell r="E159" t="str">
            <v>시간</v>
          </cell>
          <cell r="F159">
            <v>4000</v>
          </cell>
          <cell r="G159">
            <v>5457</v>
          </cell>
          <cell r="H159">
            <v>3978.1529999999998</v>
          </cell>
          <cell r="I159">
            <v>100</v>
          </cell>
          <cell r="J159">
            <v>604000</v>
          </cell>
          <cell r="K159" t="str">
            <v>SD16DJ1</v>
          </cell>
        </row>
        <row r="160">
          <cell r="B160" t="str">
            <v xml:space="preserve">     n.강관 비계</v>
          </cell>
          <cell r="D160">
            <v>19036</v>
          </cell>
          <cell r="E160" t="str">
            <v>M2</v>
          </cell>
          <cell r="F160">
            <v>6600</v>
          </cell>
          <cell r="G160">
            <v>8986</v>
          </cell>
          <cell r="H160">
            <v>6550.7939999999999</v>
          </cell>
          <cell r="I160">
            <v>100</v>
          </cell>
          <cell r="J160">
            <v>125637600</v>
          </cell>
          <cell r="K160" t="str">
            <v>SB16ASE03</v>
          </cell>
        </row>
        <row r="161">
          <cell r="B161" t="str">
            <v xml:space="preserve">     o.강관동바리</v>
          </cell>
          <cell r="D161">
            <v>28533</v>
          </cell>
          <cell r="E161" t="str">
            <v>공M3</v>
          </cell>
          <cell r="F161">
            <v>6500</v>
          </cell>
          <cell r="G161">
            <v>8900</v>
          </cell>
          <cell r="H161">
            <v>6488.0999999999995</v>
          </cell>
          <cell r="I161">
            <v>100</v>
          </cell>
          <cell r="J161">
            <v>185464500</v>
          </cell>
          <cell r="K161" t="str">
            <v>SB17ASE1</v>
          </cell>
        </row>
        <row r="162">
          <cell r="B162" t="str">
            <v xml:space="preserve">     p.스페이셔</v>
          </cell>
          <cell r="C162" t="str">
            <v>배수용</v>
          </cell>
          <cell r="D162">
            <v>50173</v>
          </cell>
          <cell r="E162" t="str">
            <v>M2</v>
          </cell>
          <cell r="F162">
            <v>61</v>
          </cell>
          <cell r="G162">
            <v>84</v>
          </cell>
          <cell r="H162">
            <v>61.235999999999997</v>
          </cell>
          <cell r="I162">
            <v>1</v>
          </cell>
          <cell r="J162">
            <v>3060553</v>
          </cell>
          <cell r="K162" t="str">
            <v>SD15EDJ01</v>
          </cell>
        </row>
        <row r="163">
          <cell r="B163" t="str">
            <v xml:space="preserve">     q.죠인트휠러</v>
          </cell>
          <cell r="C163" t="str">
            <v>(t=20mm )</v>
          </cell>
          <cell r="D163">
            <v>831</v>
          </cell>
          <cell r="E163" t="str">
            <v>M2</v>
          </cell>
          <cell r="F163">
            <v>3300</v>
          </cell>
          <cell r="G163">
            <v>4490</v>
          </cell>
          <cell r="H163">
            <v>3273.21</v>
          </cell>
          <cell r="I163">
            <v>100</v>
          </cell>
          <cell r="J163">
            <v>2742300</v>
          </cell>
          <cell r="K163" t="str">
            <v>TD13CDJ01</v>
          </cell>
        </row>
        <row r="164">
          <cell r="B164" t="str">
            <v xml:space="preserve">     r.실 런 트</v>
          </cell>
          <cell r="C164" t="str">
            <v>(20 x 25㎜)</v>
          </cell>
          <cell r="D164">
            <v>1128</v>
          </cell>
          <cell r="E164" t="str">
            <v>M</v>
          </cell>
          <cell r="F164">
            <v>2400</v>
          </cell>
          <cell r="G164">
            <v>3343</v>
          </cell>
          <cell r="H164">
            <v>2437.047</v>
          </cell>
          <cell r="I164">
            <v>100</v>
          </cell>
          <cell r="J164">
            <v>2707200</v>
          </cell>
          <cell r="K164" t="str">
            <v>TD13DSE1</v>
          </cell>
        </row>
        <row r="165">
          <cell r="B165" t="str">
            <v xml:space="preserve">     s.다 웰 바</v>
          </cell>
          <cell r="C165" t="str">
            <v>D=25, ℓ=600mm</v>
          </cell>
          <cell r="D165">
            <v>1340</v>
          </cell>
          <cell r="E165" t="str">
            <v>개</v>
          </cell>
          <cell r="F165">
            <v>2100</v>
          </cell>
          <cell r="G165">
            <v>2919</v>
          </cell>
          <cell r="H165">
            <v>2127.951</v>
          </cell>
          <cell r="I165">
            <v>100</v>
          </cell>
          <cell r="J165">
            <v>2814000</v>
          </cell>
          <cell r="K165" t="str">
            <v>TD21ADJ1</v>
          </cell>
        </row>
        <row r="166">
          <cell r="B166" t="str">
            <v xml:space="preserve">     t.스치로폴</v>
          </cell>
          <cell r="C166" t="str">
            <v>(t=20mm)</v>
          </cell>
          <cell r="D166">
            <v>212</v>
          </cell>
          <cell r="E166" t="str">
            <v>M2</v>
          </cell>
          <cell r="F166">
            <v>1400</v>
          </cell>
          <cell r="G166">
            <v>1853</v>
          </cell>
          <cell r="H166">
            <v>1350.837</v>
          </cell>
          <cell r="I166">
            <v>100</v>
          </cell>
          <cell r="J166">
            <v>296800</v>
          </cell>
          <cell r="K166" t="str">
            <v>TD13BSE02</v>
          </cell>
        </row>
        <row r="167">
          <cell r="B167" t="str">
            <v xml:space="preserve">     u.보조기층</v>
          </cell>
          <cell r="D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</row>
        <row r="168">
          <cell r="B168" t="str">
            <v xml:space="preserve">       -1.구입및운반</v>
          </cell>
          <cell r="D168">
            <v>1506</v>
          </cell>
          <cell r="E168" t="str">
            <v>M3</v>
          </cell>
          <cell r="F168">
            <v>16000</v>
          </cell>
          <cell r="G168">
            <v>21273</v>
          </cell>
          <cell r="H168">
            <v>15508.017</v>
          </cell>
          <cell r="I168">
            <v>1000</v>
          </cell>
          <cell r="J168">
            <v>24096000</v>
          </cell>
          <cell r="K168" t="str">
            <v>VD03DDJ0</v>
          </cell>
        </row>
        <row r="169">
          <cell r="B169" t="str">
            <v xml:space="preserve">       -2.포설및다짐</v>
          </cell>
          <cell r="C169" t="str">
            <v>(t=20cm)</v>
          </cell>
          <cell r="D169">
            <v>1448</v>
          </cell>
          <cell r="E169" t="str">
            <v>M3</v>
          </cell>
          <cell r="F169">
            <v>1500</v>
          </cell>
          <cell r="G169">
            <v>1993</v>
          </cell>
          <cell r="H169">
            <v>1452.8969999999999</v>
          </cell>
          <cell r="I169">
            <v>100</v>
          </cell>
          <cell r="J169">
            <v>2172000</v>
          </cell>
          <cell r="K169" t="str">
            <v>VD05DJ020</v>
          </cell>
        </row>
        <row r="170">
          <cell r="B170" t="str">
            <v xml:space="preserve">  2.12집  수  정</v>
          </cell>
          <cell r="D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B171" t="str">
            <v xml:space="preserve">     a.콘크리트타설(소형)</v>
          </cell>
          <cell r="C171" t="str">
            <v>철근,진동(25-210-8)</v>
          </cell>
          <cell r="D171">
            <v>6</v>
          </cell>
          <cell r="E171" t="str">
            <v>M3</v>
          </cell>
          <cell r="F171">
            <v>47000</v>
          </cell>
          <cell r="G171">
            <v>64190</v>
          </cell>
          <cell r="H171">
            <v>46794.51</v>
          </cell>
          <cell r="I171">
            <v>1000</v>
          </cell>
          <cell r="J171">
            <v>282000</v>
          </cell>
          <cell r="K171" t="str">
            <v>SB11IS65</v>
          </cell>
        </row>
        <row r="172">
          <cell r="B172" t="str">
            <v xml:space="preserve">     b.콘크리트타설(소형)</v>
          </cell>
          <cell r="C172" t="str">
            <v>무근,진동(40-180-8)</v>
          </cell>
          <cell r="D172">
            <v>452</v>
          </cell>
          <cell r="E172" t="str">
            <v>M3</v>
          </cell>
          <cell r="F172">
            <v>50000</v>
          </cell>
          <cell r="G172">
            <v>68846</v>
          </cell>
          <cell r="H172">
            <v>50188.733999999997</v>
          </cell>
          <cell r="I172">
            <v>1000</v>
          </cell>
          <cell r="J172">
            <v>22600000</v>
          </cell>
          <cell r="K172" t="str">
            <v>SB11IS78</v>
          </cell>
        </row>
        <row r="173">
          <cell r="B173" t="str">
            <v xml:space="preserve">     c.합판거푸집</v>
          </cell>
          <cell r="D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</row>
        <row r="174">
          <cell r="B174" t="str">
            <v xml:space="preserve">       -1.      ″</v>
          </cell>
          <cell r="C174" t="str">
            <v>3회 ; 소형</v>
          </cell>
          <cell r="D174">
            <v>32</v>
          </cell>
          <cell r="E174" t="str">
            <v>M2</v>
          </cell>
          <cell r="F174">
            <v>16000</v>
          </cell>
          <cell r="G174">
            <v>22389</v>
          </cell>
          <cell r="H174">
            <v>16321.581</v>
          </cell>
          <cell r="I174">
            <v>1000</v>
          </cell>
          <cell r="J174">
            <v>512000</v>
          </cell>
          <cell r="K174" t="str">
            <v>SB12DJ3S0</v>
          </cell>
        </row>
        <row r="175">
          <cell r="B175" t="str">
            <v xml:space="preserve">       -2.      ″</v>
          </cell>
          <cell r="C175" t="str">
            <v>4회 ; 소형</v>
          </cell>
          <cell r="D175">
            <v>4351</v>
          </cell>
          <cell r="E175" t="str">
            <v>M2</v>
          </cell>
          <cell r="F175">
            <v>14000</v>
          </cell>
          <cell r="G175">
            <v>19125</v>
          </cell>
          <cell r="H175">
            <v>13942.125</v>
          </cell>
          <cell r="I175">
            <v>1000</v>
          </cell>
          <cell r="J175">
            <v>60914000</v>
          </cell>
          <cell r="K175" t="str">
            <v>SB12IS4S0</v>
          </cell>
        </row>
        <row r="176">
          <cell r="B176" t="str">
            <v xml:space="preserve">     d.철근가공조립</v>
          </cell>
          <cell r="C176" t="str">
            <v>(보 통)</v>
          </cell>
          <cell r="D176">
            <v>1.0669999999999999</v>
          </cell>
          <cell r="E176" t="str">
            <v>ton</v>
          </cell>
          <cell r="F176">
            <v>266000</v>
          </cell>
          <cell r="G176">
            <v>364731</v>
          </cell>
          <cell r="H176">
            <v>265888.89899999998</v>
          </cell>
          <cell r="I176">
            <v>1000</v>
          </cell>
          <cell r="J176">
            <v>283822</v>
          </cell>
          <cell r="K176" t="str">
            <v>SB09SE02</v>
          </cell>
        </row>
        <row r="177">
          <cell r="B177" t="str">
            <v xml:space="preserve">     e.PVC  PIPE</v>
          </cell>
          <cell r="C177" t="str">
            <v>(φ200mm)</v>
          </cell>
          <cell r="D177">
            <v>3</v>
          </cell>
          <cell r="E177" t="str">
            <v>M</v>
          </cell>
          <cell r="F177">
            <v>5100</v>
          </cell>
          <cell r="G177">
            <v>7000</v>
          </cell>
          <cell r="H177">
            <v>5103</v>
          </cell>
          <cell r="I177">
            <v>100</v>
          </cell>
          <cell r="J177">
            <v>15300</v>
          </cell>
          <cell r="K177" t="str">
            <v>SD15DSE20</v>
          </cell>
        </row>
        <row r="178">
          <cell r="B178" t="str">
            <v xml:space="preserve">     f.스틸그레이팅</v>
          </cell>
          <cell r="D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B179" t="str">
            <v xml:space="preserve">       -1.        〃</v>
          </cell>
          <cell r="C179" t="str">
            <v>아연도,1530×830×75mm</v>
          </cell>
          <cell r="D179">
            <v>97</v>
          </cell>
          <cell r="E179" t="str">
            <v>조</v>
          </cell>
          <cell r="F179">
            <v>276000</v>
          </cell>
          <cell r="G179">
            <v>378000</v>
          </cell>
          <cell r="H179">
            <v>275562</v>
          </cell>
          <cell r="I179">
            <v>1000</v>
          </cell>
          <cell r="J179">
            <v>26772000</v>
          </cell>
          <cell r="K179" t="str">
            <v>SD15NSE11</v>
          </cell>
        </row>
        <row r="180">
          <cell r="B180" t="str">
            <v xml:space="preserve">  2.13수로 보호공</v>
          </cell>
          <cell r="D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B181" t="str">
            <v xml:space="preserve">     a.콘크리트타설</v>
          </cell>
          <cell r="C181" t="str">
            <v>소형,무근(40-180-8)</v>
          </cell>
          <cell r="D181">
            <v>40</v>
          </cell>
          <cell r="E181" t="str">
            <v>M3</v>
          </cell>
          <cell r="F181">
            <v>50000</v>
          </cell>
          <cell r="G181">
            <v>68846</v>
          </cell>
          <cell r="H181">
            <v>50188.733999999997</v>
          </cell>
          <cell r="I181">
            <v>1000</v>
          </cell>
          <cell r="J181">
            <v>2000000</v>
          </cell>
          <cell r="K181" t="str">
            <v>SB11IS78</v>
          </cell>
        </row>
        <row r="182">
          <cell r="B182" t="str">
            <v xml:space="preserve">     b.합판거푸집</v>
          </cell>
          <cell r="C182" t="str">
            <v>4회 ; 소형</v>
          </cell>
          <cell r="D182">
            <v>84</v>
          </cell>
          <cell r="E182" t="str">
            <v>M2</v>
          </cell>
          <cell r="F182">
            <v>14000</v>
          </cell>
          <cell r="G182">
            <v>19125</v>
          </cell>
          <cell r="H182">
            <v>13942.125</v>
          </cell>
          <cell r="I182">
            <v>1000</v>
          </cell>
          <cell r="J182">
            <v>1176000</v>
          </cell>
          <cell r="K182" t="str">
            <v>SB12IS4S0</v>
          </cell>
        </row>
        <row r="183">
          <cell r="B183" t="str">
            <v xml:space="preserve">  2.14도  수  로</v>
          </cell>
          <cell r="D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B184" t="str">
            <v xml:space="preserve">     a.콘크리트타설</v>
          </cell>
          <cell r="C184" t="str">
            <v>철근(25-210-8)</v>
          </cell>
          <cell r="D184">
            <v>851</v>
          </cell>
          <cell r="E184" t="str">
            <v>M3</v>
          </cell>
          <cell r="F184">
            <v>47000</v>
          </cell>
          <cell r="G184">
            <v>64190</v>
          </cell>
          <cell r="H184">
            <v>46794.51</v>
          </cell>
          <cell r="I184">
            <v>1000</v>
          </cell>
          <cell r="J184">
            <v>39997000</v>
          </cell>
          <cell r="K184" t="str">
            <v>SB11IS66</v>
          </cell>
        </row>
        <row r="185">
          <cell r="B185" t="str">
            <v xml:space="preserve">     b.콘크리트타설</v>
          </cell>
          <cell r="C185" t="str">
            <v>무근(40-180-8)</v>
          </cell>
          <cell r="D185">
            <v>277</v>
          </cell>
          <cell r="E185" t="str">
            <v>M3</v>
          </cell>
          <cell r="F185">
            <v>42000</v>
          </cell>
          <cell r="G185">
            <v>57987</v>
          </cell>
          <cell r="H185">
            <v>42272.523000000001</v>
          </cell>
          <cell r="I185">
            <v>1000</v>
          </cell>
          <cell r="J185">
            <v>11634000</v>
          </cell>
          <cell r="K185" t="str">
            <v>SB11IS74</v>
          </cell>
        </row>
        <row r="186">
          <cell r="B186" t="str">
            <v xml:space="preserve">     c.합판거푸집</v>
          </cell>
          <cell r="C186" t="str">
            <v>4회</v>
          </cell>
          <cell r="D186">
            <v>8669</v>
          </cell>
          <cell r="E186" t="str">
            <v>M2</v>
          </cell>
          <cell r="F186">
            <v>12000</v>
          </cell>
          <cell r="G186">
            <v>15788</v>
          </cell>
          <cell r="H186">
            <v>11509.451999999999</v>
          </cell>
          <cell r="I186">
            <v>1000</v>
          </cell>
          <cell r="J186">
            <v>104028000</v>
          </cell>
          <cell r="K186" t="str">
            <v>SB12IS407</v>
          </cell>
        </row>
        <row r="187">
          <cell r="B187" t="str">
            <v xml:space="preserve">     d.철근가공조립</v>
          </cell>
          <cell r="C187" t="str">
            <v>간 단</v>
          </cell>
          <cell r="D187">
            <v>41.927</v>
          </cell>
          <cell r="E187" t="str">
            <v>ton</v>
          </cell>
          <cell r="F187">
            <v>193000</v>
          </cell>
          <cell r="G187">
            <v>264779</v>
          </cell>
          <cell r="H187">
            <v>193023.891</v>
          </cell>
          <cell r="I187">
            <v>1000</v>
          </cell>
          <cell r="J187">
            <v>8091911</v>
          </cell>
          <cell r="K187" t="str">
            <v>SB09SE01</v>
          </cell>
        </row>
        <row r="188">
          <cell r="B188" t="str">
            <v xml:space="preserve">  2.15U형 측구</v>
          </cell>
          <cell r="D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B189" t="str">
            <v xml:space="preserve">     a.콘크리트타설</v>
          </cell>
          <cell r="D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B190" t="str">
            <v xml:space="preserve">       -1.       ″</v>
          </cell>
          <cell r="C190" t="str">
            <v>철근(25-210-8)</v>
          </cell>
          <cell r="D190">
            <v>488</v>
          </cell>
          <cell r="E190" t="str">
            <v>M3</v>
          </cell>
          <cell r="F190">
            <v>47000</v>
          </cell>
          <cell r="G190">
            <v>64190</v>
          </cell>
          <cell r="H190">
            <v>46794.51</v>
          </cell>
          <cell r="I190">
            <v>1000</v>
          </cell>
          <cell r="J190">
            <v>22936000</v>
          </cell>
          <cell r="K190" t="str">
            <v>SB11IS66</v>
          </cell>
        </row>
        <row r="191">
          <cell r="B191" t="str">
            <v xml:space="preserve">       -2.       ″</v>
          </cell>
          <cell r="C191" t="str">
            <v>무근(40-160-8)</v>
          </cell>
          <cell r="D191">
            <v>69</v>
          </cell>
          <cell r="E191" t="str">
            <v>M3</v>
          </cell>
          <cell r="F191">
            <v>41000</v>
          </cell>
          <cell r="G191">
            <v>56901</v>
          </cell>
          <cell r="H191">
            <v>41480.828999999998</v>
          </cell>
          <cell r="I191">
            <v>1000</v>
          </cell>
          <cell r="J191">
            <v>2829000</v>
          </cell>
          <cell r="K191" t="str">
            <v>SB11IS85</v>
          </cell>
        </row>
        <row r="192">
          <cell r="B192" t="str">
            <v xml:space="preserve">     b.합판거푸집</v>
          </cell>
          <cell r="D192">
            <v>0</v>
          </cell>
          <cell r="F192">
            <v>0</v>
          </cell>
          <cell r="H192">
            <v>0</v>
          </cell>
          <cell r="I192">
            <v>0</v>
          </cell>
          <cell r="J192">
            <v>0</v>
          </cell>
        </row>
        <row r="193">
          <cell r="B193" t="str">
            <v xml:space="preserve">       -1.       ″</v>
          </cell>
          <cell r="C193" t="str">
            <v>3회</v>
          </cell>
          <cell r="D193">
            <v>1940</v>
          </cell>
          <cell r="E193" t="str">
            <v>M2</v>
          </cell>
          <cell r="F193">
            <v>13000</v>
          </cell>
          <cell r="G193">
            <v>18459</v>
          </cell>
          <cell r="H193">
            <v>13456.610999999999</v>
          </cell>
          <cell r="I193">
            <v>1000</v>
          </cell>
          <cell r="J193">
            <v>25220000</v>
          </cell>
          <cell r="K193" t="str">
            <v>SB12DJ307</v>
          </cell>
        </row>
        <row r="194">
          <cell r="B194" t="str">
            <v xml:space="preserve">       -2.       ″</v>
          </cell>
          <cell r="C194" t="str">
            <v>4회</v>
          </cell>
          <cell r="D194">
            <v>2102</v>
          </cell>
          <cell r="E194" t="str">
            <v>M2</v>
          </cell>
          <cell r="F194">
            <v>12000</v>
          </cell>
          <cell r="G194">
            <v>15788</v>
          </cell>
          <cell r="H194">
            <v>11509.451999999999</v>
          </cell>
          <cell r="I194">
            <v>1000</v>
          </cell>
          <cell r="J194">
            <v>25224000</v>
          </cell>
          <cell r="K194" t="str">
            <v>SB12IS407</v>
          </cell>
        </row>
        <row r="195">
          <cell r="B195" t="str">
            <v xml:space="preserve">     c.신축이음</v>
          </cell>
          <cell r="C195" t="str">
            <v>200×5㎜</v>
          </cell>
          <cell r="D195">
            <v>202</v>
          </cell>
          <cell r="E195" t="str">
            <v>M</v>
          </cell>
          <cell r="F195">
            <v>12000</v>
          </cell>
          <cell r="G195">
            <v>16079</v>
          </cell>
          <cell r="H195">
            <v>11721.591</v>
          </cell>
          <cell r="I195">
            <v>1000</v>
          </cell>
          <cell r="J195">
            <v>2424000</v>
          </cell>
          <cell r="K195" t="str">
            <v>SD15ASE205</v>
          </cell>
        </row>
        <row r="196">
          <cell r="B196" t="str">
            <v xml:space="preserve">     d.철근가공조립</v>
          </cell>
          <cell r="C196" t="str">
            <v>보 통</v>
          </cell>
          <cell r="D196">
            <v>17.547000000000001</v>
          </cell>
          <cell r="E196" t="str">
            <v>ton</v>
          </cell>
          <cell r="F196">
            <v>266000</v>
          </cell>
          <cell r="G196">
            <v>364731</v>
          </cell>
          <cell r="H196">
            <v>265888.89899999998</v>
          </cell>
          <cell r="I196">
            <v>1000</v>
          </cell>
          <cell r="J196">
            <v>4667502</v>
          </cell>
          <cell r="K196" t="str">
            <v>SB09SE02</v>
          </cell>
        </row>
        <row r="197">
          <cell r="B197" t="str">
            <v xml:space="preserve">     f.스페이셔</v>
          </cell>
          <cell r="D197">
            <v>2699</v>
          </cell>
          <cell r="E197" t="str">
            <v>M2</v>
          </cell>
          <cell r="F197">
            <v>61</v>
          </cell>
          <cell r="G197">
            <v>84</v>
          </cell>
          <cell r="H197">
            <v>61.235999999999997</v>
          </cell>
          <cell r="I197">
            <v>1</v>
          </cell>
          <cell r="J197">
            <v>164639</v>
          </cell>
          <cell r="K197" t="str">
            <v>SD15EDJ01</v>
          </cell>
        </row>
        <row r="198">
          <cell r="B198" t="str">
            <v xml:space="preserve">  2.16 제수문</v>
          </cell>
          <cell r="D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</row>
        <row r="199">
          <cell r="B199" t="str">
            <v xml:space="preserve">     a.제 수 문</v>
          </cell>
          <cell r="C199" t="str">
            <v>1.5x1.5</v>
          </cell>
          <cell r="D199">
            <v>2</v>
          </cell>
          <cell r="E199" t="str">
            <v>조</v>
          </cell>
          <cell r="F199">
            <v>6920000</v>
          </cell>
          <cell r="G199">
            <v>9485700</v>
          </cell>
          <cell r="H199">
            <v>6915075.2999999998</v>
          </cell>
          <cell r="I199">
            <v>10000</v>
          </cell>
          <cell r="J199">
            <v>13840000</v>
          </cell>
          <cell r="K199" t="str">
            <v>SD17DJ1</v>
          </cell>
        </row>
        <row r="200">
          <cell r="B200" t="str">
            <v xml:space="preserve">     b.용수로수문</v>
          </cell>
          <cell r="C200" t="str">
            <v>1.2x1.0</v>
          </cell>
          <cell r="D200">
            <v>1</v>
          </cell>
          <cell r="E200" t="str">
            <v>조</v>
          </cell>
          <cell r="F200">
            <v>5340000</v>
          </cell>
          <cell r="G200">
            <v>7329000</v>
          </cell>
          <cell r="H200">
            <v>5342841</v>
          </cell>
          <cell r="I200">
            <v>10000</v>
          </cell>
          <cell r="J200">
            <v>5340000</v>
          </cell>
          <cell r="K200" t="str">
            <v>SD17DJ2</v>
          </cell>
        </row>
        <row r="201">
          <cell r="B201" t="str">
            <v>3. 구  조   물   공</v>
          </cell>
          <cell r="D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12902691656</v>
          </cell>
          <cell r="K201" t="str">
            <v>A0HW3      *</v>
          </cell>
        </row>
        <row r="202">
          <cell r="B202" t="str">
            <v>A.충무교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2859133585</v>
          </cell>
        </row>
        <row r="203">
          <cell r="B203" t="str">
            <v xml:space="preserve">  3.01구조물터파기</v>
          </cell>
          <cell r="D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</row>
        <row r="204">
          <cell r="B204" t="str">
            <v xml:space="preserve">     a.육상토사</v>
          </cell>
          <cell r="C204" t="str">
            <v>(0~4m)</v>
          </cell>
          <cell r="D204">
            <v>2053</v>
          </cell>
          <cell r="E204" t="str">
            <v>M3</v>
          </cell>
          <cell r="F204">
            <v>2800</v>
          </cell>
          <cell r="G204">
            <v>3834</v>
          </cell>
          <cell r="H204">
            <v>2794.9859999999999</v>
          </cell>
          <cell r="I204">
            <v>100</v>
          </cell>
          <cell r="J204">
            <v>5748400</v>
          </cell>
          <cell r="K204" t="str">
            <v>TD03DJA04</v>
          </cell>
        </row>
        <row r="205">
          <cell r="B205" t="str">
            <v xml:space="preserve">     b.수중토사</v>
          </cell>
          <cell r="D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</row>
        <row r="206">
          <cell r="B206" t="str">
            <v xml:space="preserve">       -1.  "</v>
          </cell>
          <cell r="C206" t="str">
            <v>(0~4m)</v>
          </cell>
          <cell r="D206">
            <v>4124</v>
          </cell>
          <cell r="E206" t="str">
            <v>M3</v>
          </cell>
          <cell r="F206">
            <v>5200</v>
          </cell>
          <cell r="G206">
            <v>7176</v>
          </cell>
          <cell r="H206">
            <v>5231.3040000000001</v>
          </cell>
          <cell r="I206">
            <v>100</v>
          </cell>
          <cell r="J206">
            <v>21444800</v>
          </cell>
          <cell r="K206" t="str">
            <v>TD03DJB02</v>
          </cell>
        </row>
        <row r="207">
          <cell r="B207" t="str">
            <v xml:space="preserve">       -2.  "</v>
          </cell>
          <cell r="C207" t="str">
            <v>(4m이상)</v>
          </cell>
          <cell r="D207">
            <v>948</v>
          </cell>
          <cell r="E207" t="str">
            <v>M3</v>
          </cell>
          <cell r="F207">
            <v>8600</v>
          </cell>
          <cell r="G207">
            <v>11779</v>
          </cell>
          <cell r="H207">
            <v>8586.8909999999996</v>
          </cell>
          <cell r="I207">
            <v>100</v>
          </cell>
          <cell r="J207">
            <v>8152800</v>
          </cell>
          <cell r="K207" t="str">
            <v>TD03DJB04</v>
          </cell>
        </row>
        <row r="208">
          <cell r="B208" t="str">
            <v xml:space="preserve">     c.육상리핑암</v>
          </cell>
          <cell r="C208" t="str">
            <v>(0~4m)</v>
          </cell>
          <cell r="D208">
            <v>43</v>
          </cell>
          <cell r="E208" t="str">
            <v>M3</v>
          </cell>
          <cell r="F208">
            <v>42000</v>
          </cell>
          <cell r="G208">
            <v>57950</v>
          </cell>
          <cell r="H208">
            <v>42245.549999999996</v>
          </cell>
          <cell r="I208">
            <v>1000</v>
          </cell>
          <cell r="J208">
            <v>1806000</v>
          </cell>
          <cell r="K208" t="str">
            <v>TD03DJC02</v>
          </cell>
        </row>
        <row r="209">
          <cell r="B209" t="str">
            <v xml:space="preserve">     d.수중리핑암</v>
          </cell>
          <cell r="D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</row>
        <row r="210">
          <cell r="B210" t="str">
            <v xml:space="preserve">       -1      "</v>
          </cell>
          <cell r="C210" t="str">
            <v>(0~4m)</v>
          </cell>
          <cell r="D210">
            <v>179</v>
          </cell>
          <cell r="E210" t="str">
            <v>M3</v>
          </cell>
          <cell r="F210">
            <v>77000</v>
          </cell>
          <cell r="G210">
            <v>105812</v>
          </cell>
          <cell r="H210">
            <v>77136.948000000004</v>
          </cell>
          <cell r="I210">
            <v>1000</v>
          </cell>
          <cell r="J210">
            <v>13783000</v>
          </cell>
          <cell r="K210" t="str">
            <v>TD03SED24</v>
          </cell>
        </row>
        <row r="211">
          <cell r="B211" t="str">
            <v xml:space="preserve">       -2      "</v>
          </cell>
          <cell r="C211" t="str">
            <v>(4m이상)</v>
          </cell>
          <cell r="D211">
            <v>123</v>
          </cell>
          <cell r="E211" t="str">
            <v>M3</v>
          </cell>
          <cell r="F211">
            <v>84000</v>
          </cell>
          <cell r="G211">
            <v>115893</v>
          </cell>
          <cell r="H211">
            <v>84485.997000000003</v>
          </cell>
          <cell r="I211">
            <v>1000</v>
          </cell>
          <cell r="J211">
            <v>10332000</v>
          </cell>
          <cell r="K211" t="str">
            <v>TD03SED25</v>
          </cell>
        </row>
        <row r="212">
          <cell r="B212" t="str">
            <v xml:space="preserve">     e.육상연암</v>
          </cell>
          <cell r="C212" t="str">
            <v>(0~4m)</v>
          </cell>
          <cell r="D212">
            <v>415</v>
          </cell>
          <cell r="E212" t="str">
            <v>M3</v>
          </cell>
          <cell r="F212">
            <v>82000</v>
          </cell>
          <cell r="G212">
            <v>112091</v>
          </cell>
          <cell r="H212">
            <v>81714.338999999993</v>
          </cell>
          <cell r="I212">
            <v>1000</v>
          </cell>
          <cell r="J212">
            <v>34030000</v>
          </cell>
          <cell r="K212" t="str">
            <v>TD03DJE04</v>
          </cell>
        </row>
        <row r="213">
          <cell r="B213" t="str">
            <v xml:space="preserve">     f.수중연암</v>
          </cell>
          <cell r="C213" t="str">
            <v>(4m이상)</v>
          </cell>
          <cell r="D213">
            <v>137</v>
          </cell>
          <cell r="E213" t="str">
            <v>M3</v>
          </cell>
          <cell r="F213">
            <v>116000</v>
          </cell>
          <cell r="G213">
            <v>158951</v>
          </cell>
          <cell r="H213">
            <v>115875.27899999999</v>
          </cell>
          <cell r="I213">
            <v>1000</v>
          </cell>
          <cell r="J213">
            <v>15892000</v>
          </cell>
          <cell r="K213" t="str">
            <v>TD03SEF46</v>
          </cell>
        </row>
        <row r="214">
          <cell r="B214" t="str">
            <v xml:space="preserve">     g.면정리및청소</v>
          </cell>
          <cell r="D214">
            <v>442</v>
          </cell>
          <cell r="E214" t="str">
            <v>M2</v>
          </cell>
          <cell r="F214">
            <v>23000</v>
          </cell>
          <cell r="G214">
            <v>32003</v>
          </cell>
          <cell r="H214">
            <v>23330.186999999998</v>
          </cell>
          <cell r="I214">
            <v>1000</v>
          </cell>
          <cell r="J214">
            <v>10166000</v>
          </cell>
          <cell r="K214" t="str">
            <v>TD03DJFB1</v>
          </cell>
        </row>
        <row r="215">
          <cell r="B215" t="str">
            <v xml:space="preserve">     h.물 푸 기</v>
          </cell>
          <cell r="D215">
            <v>231</v>
          </cell>
          <cell r="E215" t="str">
            <v>시간</v>
          </cell>
          <cell r="F215">
            <v>4000</v>
          </cell>
          <cell r="G215">
            <v>5457</v>
          </cell>
          <cell r="H215">
            <v>3978.1529999999998</v>
          </cell>
          <cell r="I215">
            <v>100</v>
          </cell>
          <cell r="J215">
            <v>924000</v>
          </cell>
          <cell r="K215" t="str">
            <v>SD16DJ1</v>
          </cell>
        </row>
        <row r="216">
          <cell r="B216" t="str">
            <v xml:space="preserve">     i.되메우기및다짐</v>
          </cell>
          <cell r="C216" t="str">
            <v>(기계70%,인력30%)</v>
          </cell>
          <cell r="D216">
            <v>6002</v>
          </cell>
          <cell r="E216" t="str">
            <v>M3</v>
          </cell>
          <cell r="F216">
            <v>2400</v>
          </cell>
          <cell r="G216">
            <v>3331</v>
          </cell>
          <cell r="H216">
            <v>2428.299</v>
          </cell>
          <cell r="I216">
            <v>100</v>
          </cell>
          <cell r="J216">
            <v>14404800</v>
          </cell>
          <cell r="K216" t="str">
            <v>TD03SEF0</v>
          </cell>
        </row>
        <row r="217">
          <cell r="B217" t="str">
            <v xml:space="preserve">     j.뒷채움</v>
          </cell>
          <cell r="C217" t="str">
            <v>보조기층재</v>
          </cell>
          <cell r="D217">
            <v>1462</v>
          </cell>
          <cell r="E217" t="str">
            <v>M3</v>
          </cell>
          <cell r="F217">
            <v>23000</v>
          </cell>
          <cell r="G217">
            <v>31443</v>
          </cell>
          <cell r="H217">
            <v>22921.947</v>
          </cell>
          <cell r="I217">
            <v>1000</v>
          </cell>
          <cell r="J217">
            <v>33626000</v>
          </cell>
          <cell r="K217" t="str">
            <v>SD15FDJ31</v>
          </cell>
        </row>
        <row r="218">
          <cell r="B218" t="str">
            <v xml:space="preserve">     k.앞성토</v>
          </cell>
          <cell r="C218" t="str">
            <v>백호우0.7m3</v>
          </cell>
          <cell r="D218">
            <v>6226</v>
          </cell>
          <cell r="E218" t="str">
            <v>M3</v>
          </cell>
          <cell r="F218">
            <v>510</v>
          </cell>
          <cell r="G218">
            <v>703</v>
          </cell>
          <cell r="H218">
            <v>512.48699999999997</v>
          </cell>
          <cell r="I218">
            <v>10</v>
          </cell>
          <cell r="J218">
            <v>3175260</v>
          </cell>
          <cell r="K218" t="str">
            <v>TD04SEA02</v>
          </cell>
        </row>
        <row r="219">
          <cell r="B219" t="str">
            <v xml:space="preserve">  3.02강관파일</v>
          </cell>
          <cell r="D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</row>
        <row r="220">
          <cell r="B220" t="str">
            <v xml:space="preserve">     a.자 재 비</v>
          </cell>
          <cell r="C220" t="str">
            <v>φ508.0x12.0㎜</v>
          </cell>
          <cell r="D220">
            <v>1099</v>
          </cell>
          <cell r="E220" t="str">
            <v>M</v>
          </cell>
          <cell r="F220">
            <v>49000</v>
          </cell>
          <cell r="G220">
            <v>67520</v>
          </cell>
          <cell r="H220">
            <v>49222.080000000002</v>
          </cell>
          <cell r="I220">
            <v>1000</v>
          </cell>
          <cell r="J220">
            <v>53851000</v>
          </cell>
          <cell r="K220" t="str">
            <v>MD0440609</v>
          </cell>
        </row>
        <row r="221">
          <cell r="B221" t="str">
            <v xml:space="preserve">     b.수 직 항</v>
          </cell>
          <cell r="C221" t="str">
            <v>(φ508mm,t=12㎜)</v>
          </cell>
          <cell r="D221">
            <v>1028</v>
          </cell>
          <cell r="E221" t="str">
            <v>M</v>
          </cell>
          <cell r="F221">
            <v>5700</v>
          </cell>
          <cell r="G221">
            <v>7794</v>
          </cell>
          <cell r="H221">
            <v>5681.826</v>
          </cell>
          <cell r="I221">
            <v>100</v>
          </cell>
          <cell r="J221">
            <v>5859600</v>
          </cell>
          <cell r="K221" t="str">
            <v>TD09B4SE02</v>
          </cell>
        </row>
        <row r="222">
          <cell r="B222" t="str">
            <v xml:space="preserve">     c.두부및선단보강</v>
          </cell>
          <cell r="C222" t="str">
            <v>(φ508㎜,t=12mm)</v>
          </cell>
          <cell r="D222">
            <v>72</v>
          </cell>
          <cell r="E222" t="str">
            <v>본</v>
          </cell>
          <cell r="F222">
            <v>201000</v>
          </cell>
          <cell r="G222">
            <v>275167</v>
          </cell>
          <cell r="H222">
            <v>200596.74299999999</v>
          </cell>
          <cell r="I222">
            <v>1000</v>
          </cell>
          <cell r="J222">
            <v>14472000</v>
          </cell>
          <cell r="K222" t="str">
            <v>TD09C4SE1</v>
          </cell>
        </row>
        <row r="223">
          <cell r="B223" t="str">
            <v xml:space="preserve">     d.강관파일 이음</v>
          </cell>
          <cell r="C223" t="str">
            <v>(φ508mm)</v>
          </cell>
          <cell r="D223">
            <v>30</v>
          </cell>
          <cell r="E223" t="str">
            <v>본</v>
          </cell>
          <cell r="F223">
            <v>28000</v>
          </cell>
          <cell r="G223">
            <v>38386</v>
          </cell>
          <cell r="H223">
            <v>27983.394</v>
          </cell>
          <cell r="I223">
            <v>1000</v>
          </cell>
          <cell r="J223">
            <v>840000</v>
          </cell>
          <cell r="K223" t="str">
            <v>TD09D4SE1</v>
          </cell>
        </row>
        <row r="224">
          <cell r="B224" t="str">
            <v xml:space="preserve">  3.03거푸집</v>
          </cell>
          <cell r="D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</row>
        <row r="225">
          <cell r="B225" t="str">
            <v xml:space="preserve">     a.합판거푸집</v>
          </cell>
          <cell r="D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</row>
        <row r="226">
          <cell r="B226" t="str">
            <v xml:space="preserve">       -1.      "</v>
          </cell>
          <cell r="C226" t="str">
            <v>(3회, 0~ 7m)</v>
          </cell>
          <cell r="D226">
            <v>3328</v>
          </cell>
          <cell r="E226" t="str">
            <v>M2</v>
          </cell>
          <cell r="F226">
            <v>13000</v>
          </cell>
          <cell r="G226">
            <v>18459</v>
          </cell>
          <cell r="H226">
            <v>13456.610999999999</v>
          </cell>
          <cell r="I226">
            <v>1000</v>
          </cell>
          <cell r="J226">
            <v>43264000</v>
          </cell>
          <cell r="K226" t="str">
            <v>SB12DJ307</v>
          </cell>
        </row>
        <row r="227">
          <cell r="B227" t="str">
            <v xml:space="preserve">       -2.      "</v>
          </cell>
          <cell r="C227" t="str">
            <v>(3회, 7~10m)</v>
          </cell>
          <cell r="D227">
            <v>98</v>
          </cell>
          <cell r="E227" t="str">
            <v>M2</v>
          </cell>
          <cell r="F227">
            <v>14000</v>
          </cell>
          <cell r="G227">
            <v>19769</v>
          </cell>
          <cell r="H227">
            <v>14411.600999999999</v>
          </cell>
          <cell r="I227">
            <v>1000</v>
          </cell>
          <cell r="J227">
            <v>1372000</v>
          </cell>
          <cell r="K227" t="str">
            <v>SB12DJ310</v>
          </cell>
        </row>
        <row r="228">
          <cell r="B228" t="str">
            <v xml:space="preserve">       -3.      "</v>
          </cell>
          <cell r="C228" t="str">
            <v>(3회,10~13m)</v>
          </cell>
          <cell r="D228">
            <v>158</v>
          </cell>
          <cell r="E228" t="str">
            <v>M2</v>
          </cell>
          <cell r="F228">
            <v>15000</v>
          </cell>
          <cell r="G228">
            <v>21079</v>
          </cell>
          <cell r="H228">
            <v>15366.591</v>
          </cell>
          <cell r="I228">
            <v>1000</v>
          </cell>
          <cell r="J228">
            <v>2370000</v>
          </cell>
          <cell r="K228" t="str">
            <v>SB12DJ313</v>
          </cell>
        </row>
        <row r="229">
          <cell r="B229" t="str">
            <v xml:space="preserve">       -4.      "</v>
          </cell>
          <cell r="C229" t="str">
            <v>(4회)</v>
          </cell>
          <cell r="D229">
            <v>1365</v>
          </cell>
          <cell r="E229" t="str">
            <v>M2</v>
          </cell>
          <cell r="F229">
            <v>12000</v>
          </cell>
          <cell r="G229">
            <v>15788</v>
          </cell>
          <cell r="H229">
            <v>11509.451999999999</v>
          </cell>
          <cell r="I229">
            <v>1000</v>
          </cell>
          <cell r="J229">
            <v>16380000</v>
          </cell>
          <cell r="K229" t="str">
            <v>SB12IS407</v>
          </cell>
        </row>
        <row r="230">
          <cell r="B230" t="str">
            <v xml:space="preserve">       -5.      "</v>
          </cell>
          <cell r="C230" t="str">
            <v>(6회)</v>
          </cell>
          <cell r="D230">
            <v>236</v>
          </cell>
          <cell r="E230" t="str">
            <v>M2</v>
          </cell>
          <cell r="F230">
            <v>9400</v>
          </cell>
          <cell r="G230">
            <v>12934</v>
          </cell>
          <cell r="H230">
            <v>9428.8860000000004</v>
          </cell>
          <cell r="I230">
            <v>100</v>
          </cell>
          <cell r="J230">
            <v>2218400</v>
          </cell>
          <cell r="K230" t="str">
            <v>SB12IS607</v>
          </cell>
        </row>
        <row r="231">
          <cell r="B231" t="str">
            <v xml:space="preserve">     b.무늬거푸집</v>
          </cell>
          <cell r="C231" t="str">
            <v>(0-7m)</v>
          </cell>
          <cell r="D231">
            <v>278</v>
          </cell>
          <cell r="E231" t="str">
            <v>M2</v>
          </cell>
          <cell r="F231">
            <v>17000</v>
          </cell>
          <cell r="G231">
            <v>23957</v>
          </cell>
          <cell r="H231">
            <v>17464.652999999998</v>
          </cell>
          <cell r="I231">
            <v>1000</v>
          </cell>
          <cell r="J231">
            <v>4726000</v>
          </cell>
          <cell r="K231" t="str">
            <v>SB15IS07</v>
          </cell>
        </row>
        <row r="232">
          <cell r="B232" t="str">
            <v xml:space="preserve">     c.목재원형</v>
          </cell>
          <cell r="D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</row>
        <row r="233">
          <cell r="B233" t="str">
            <v xml:space="preserve">       -1.      "</v>
          </cell>
          <cell r="C233" t="str">
            <v>(3회, 0~ 7m)</v>
          </cell>
          <cell r="D233">
            <v>284</v>
          </cell>
          <cell r="E233" t="str">
            <v>M2</v>
          </cell>
          <cell r="F233">
            <v>29000</v>
          </cell>
          <cell r="G233">
            <v>39519</v>
          </cell>
          <cell r="H233">
            <v>28809.350999999999</v>
          </cell>
          <cell r="I233">
            <v>1000</v>
          </cell>
          <cell r="J233">
            <v>8236000</v>
          </cell>
          <cell r="K233" t="str">
            <v>SB13SE307</v>
          </cell>
        </row>
        <row r="234">
          <cell r="B234" t="str">
            <v xml:space="preserve">       -2.      "</v>
          </cell>
          <cell r="C234" t="str">
            <v>(3회, 7~10m)</v>
          </cell>
          <cell r="D234">
            <v>85</v>
          </cell>
          <cell r="E234" t="str">
            <v>M2</v>
          </cell>
          <cell r="F234">
            <v>31000</v>
          </cell>
          <cell r="G234">
            <v>42530</v>
          </cell>
          <cell r="H234">
            <v>31004.37</v>
          </cell>
          <cell r="I234">
            <v>1000</v>
          </cell>
          <cell r="J234">
            <v>2635000</v>
          </cell>
          <cell r="K234" t="str">
            <v>SB13SE310</v>
          </cell>
        </row>
        <row r="235">
          <cell r="B235" t="str">
            <v xml:space="preserve">       -3.      "</v>
          </cell>
          <cell r="C235" t="str">
            <v>(3회,10~13m)</v>
          </cell>
          <cell r="D235">
            <v>28</v>
          </cell>
          <cell r="E235" t="str">
            <v>M2</v>
          </cell>
          <cell r="F235">
            <v>15000</v>
          </cell>
          <cell r="G235">
            <v>21079</v>
          </cell>
          <cell r="H235">
            <v>15366.591</v>
          </cell>
          <cell r="I235">
            <v>1000</v>
          </cell>
          <cell r="J235">
            <v>420000</v>
          </cell>
          <cell r="K235" t="str">
            <v>SB13SE313</v>
          </cell>
        </row>
        <row r="236">
          <cell r="B236" t="str">
            <v xml:space="preserve">  3.04 강관비계</v>
          </cell>
          <cell r="D236">
            <v>1</v>
          </cell>
          <cell r="E236" t="str">
            <v>식</v>
          </cell>
          <cell r="F236">
            <v>10500000</v>
          </cell>
          <cell r="G236">
            <v>14449488</v>
          </cell>
          <cell r="H236">
            <v>10533676.752</v>
          </cell>
          <cell r="I236">
            <v>100000</v>
          </cell>
          <cell r="J236">
            <v>10500000</v>
          </cell>
          <cell r="K236" t="str">
            <v>SB16ASF1</v>
          </cell>
        </row>
        <row r="237">
          <cell r="B237" t="str">
            <v xml:space="preserve">  3.05 동바리</v>
          </cell>
          <cell r="D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</row>
        <row r="238">
          <cell r="B238" t="str">
            <v xml:space="preserve">     a.        "</v>
          </cell>
          <cell r="C238" t="str">
            <v>(동바리:목재4회)</v>
          </cell>
          <cell r="D238">
            <v>1</v>
          </cell>
          <cell r="E238" t="str">
            <v>식</v>
          </cell>
          <cell r="F238">
            <v>10200000</v>
          </cell>
          <cell r="G238">
            <v>14012554</v>
          </cell>
          <cell r="H238">
            <v>10215151.866</v>
          </cell>
          <cell r="I238">
            <v>100000</v>
          </cell>
          <cell r="J238">
            <v>10200000</v>
          </cell>
          <cell r="K238" t="str">
            <v>SB17BIS41</v>
          </cell>
        </row>
        <row r="239">
          <cell r="B239" t="str">
            <v xml:space="preserve">     b.        "</v>
          </cell>
          <cell r="C239" t="str">
            <v>(강관동바리)</v>
          </cell>
          <cell r="D239">
            <v>1</v>
          </cell>
          <cell r="E239" t="str">
            <v>식</v>
          </cell>
          <cell r="F239">
            <v>3200000</v>
          </cell>
          <cell r="G239">
            <v>4390845</v>
          </cell>
          <cell r="H239">
            <v>3200926.0049999999</v>
          </cell>
          <cell r="I239">
            <v>10000</v>
          </cell>
          <cell r="J239">
            <v>3200000</v>
          </cell>
          <cell r="K239" t="str">
            <v>TD12BSE11</v>
          </cell>
        </row>
        <row r="240">
          <cell r="B240" t="str">
            <v xml:space="preserve">  3.06철근가공조립</v>
          </cell>
          <cell r="D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</row>
        <row r="241">
          <cell r="B241" t="str">
            <v xml:space="preserve">     a.      ″</v>
          </cell>
          <cell r="C241" t="str">
            <v>(보 통)</v>
          </cell>
          <cell r="D241">
            <v>344.40199999999999</v>
          </cell>
          <cell r="E241" t="str">
            <v>ton</v>
          </cell>
          <cell r="F241">
            <v>266000</v>
          </cell>
          <cell r="G241">
            <v>364731</v>
          </cell>
          <cell r="H241">
            <v>265888.89899999998</v>
          </cell>
          <cell r="I241">
            <v>1000</v>
          </cell>
          <cell r="J241">
            <v>91610932</v>
          </cell>
          <cell r="K241" t="str">
            <v>SB09SE02</v>
          </cell>
        </row>
        <row r="242">
          <cell r="B242" t="str">
            <v xml:space="preserve">     b.      ″</v>
          </cell>
          <cell r="C242" t="str">
            <v>(복 잡)</v>
          </cell>
          <cell r="D242">
            <v>222.28100000000001</v>
          </cell>
          <cell r="E242" t="str">
            <v>ton</v>
          </cell>
          <cell r="F242">
            <v>334000</v>
          </cell>
          <cell r="G242">
            <v>457586</v>
          </cell>
          <cell r="H242">
            <v>333580.19400000002</v>
          </cell>
          <cell r="I242">
            <v>1000</v>
          </cell>
          <cell r="J242">
            <v>74241854</v>
          </cell>
          <cell r="K242" t="str">
            <v>SB09SE03</v>
          </cell>
        </row>
        <row r="243">
          <cell r="B243" t="str">
            <v xml:space="preserve">  3.07 스페이샤 설치</v>
          </cell>
          <cell r="D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</row>
        <row r="244">
          <cell r="B244" t="str">
            <v xml:space="preserve">     a.      ″</v>
          </cell>
          <cell r="C244" t="str">
            <v>(수평)</v>
          </cell>
          <cell r="D244">
            <v>4116</v>
          </cell>
          <cell r="E244" t="str">
            <v>M2</v>
          </cell>
          <cell r="F244">
            <v>15</v>
          </cell>
          <cell r="G244">
            <v>21</v>
          </cell>
          <cell r="H244">
            <v>15.308999999999999</v>
          </cell>
          <cell r="I244">
            <v>1</v>
          </cell>
          <cell r="J244">
            <v>61740</v>
          </cell>
          <cell r="K244" t="str">
            <v>SD15EDJ1</v>
          </cell>
        </row>
        <row r="245">
          <cell r="B245" t="str">
            <v xml:space="preserve">     b.      ″</v>
          </cell>
          <cell r="C245" t="str">
            <v>(수직)</v>
          </cell>
          <cell r="D245">
            <v>1025</v>
          </cell>
          <cell r="E245" t="str">
            <v>M2</v>
          </cell>
          <cell r="F245">
            <v>15</v>
          </cell>
          <cell r="G245">
            <v>21</v>
          </cell>
          <cell r="H245">
            <v>15.308999999999999</v>
          </cell>
          <cell r="I245">
            <v>1</v>
          </cell>
          <cell r="J245">
            <v>15375</v>
          </cell>
          <cell r="K245" t="str">
            <v>SD15EDJ3</v>
          </cell>
        </row>
        <row r="246">
          <cell r="B246" t="str">
            <v xml:space="preserve">  3.08콘크리트타설공</v>
          </cell>
          <cell r="D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</row>
        <row r="247">
          <cell r="B247" t="str">
            <v xml:space="preserve">     a.펌프카</v>
          </cell>
          <cell r="C247" t="str">
            <v>철근(25-270-12)</v>
          </cell>
          <cell r="D247">
            <v>1041</v>
          </cell>
          <cell r="E247" t="str">
            <v>M3</v>
          </cell>
          <cell r="F247">
            <v>44000</v>
          </cell>
          <cell r="G247">
            <v>60581</v>
          </cell>
          <cell r="H247">
            <v>44163.548999999999</v>
          </cell>
          <cell r="I247">
            <v>1000</v>
          </cell>
          <cell r="J247">
            <v>45804000</v>
          </cell>
          <cell r="K247" t="str">
            <v>SB11IS11</v>
          </cell>
        </row>
        <row r="248">
          <cell r="B248" t="str">
            <v xml:space="preserve">     b.펌프카</v>
          </cell>
          <cell r="C248" t="str">
            <v>철근(25-240-12)</v>
          </cell>
          <cell r="D248">
            <v>2342</v>
          </cell>
          <cell r="E248" t="str">
            <v>M3</v>
          </cell>
          <cell r="F248">
            <v>39000</v>
          </cell>
          <cell r="G248">
            <v>54140</v>
          </cell>
          <cell r="H248">
            <v>39468.06</v>
          </cell>
          <cell r="I248">
            <v>1000</v>
          </cell>
          <cell r="J248">
            <v>91338000</v>
          </cell>
          <cell r="K248" t="str">
            <v>SB11IS41</v>
          </cell>
        </row>
        <row r="249">
          <cell r="B249" t="str">
            <v xml:space="preserve">     c.콘크리트타설</v>
          </cell>
          <cell r="C249" t="str">
            <v>무근(40-180-8)</v>
          </cell>
          <cell r="D249">
            <v>341</v>
          </cell>
          <cell r="E249" t="str">
            <v>M3</v>
          </cell>
          <cell r="F249">
            <v>42000</v>
          </cell>
          <cell r="G249">
            <v>57987</v>
          </cell>
          <cell r="H249">
            <v>42272.523000000001</v>
          </cell>
          <cell r="I249">
            <v>1000</v>
          </cell>
          <cell r="J249">
            <v>14322000</v>
          </cell>
          <cell r="K249" t="str">
            <v>SB11IS74</v>
          </cell>
        </row>
        <row r="250">
          <cell r="B250" t="str">
            <v xml:space="preserve">     d.콘크리트타설</v>
          </cell>
          <cell r="C250" t="str">
            <v>무근(40-160-8)</v>
          </cell>
          <cell r="D250">
            <v>162</v>
          </cell>
          <cell r="E250" t="str">
            <v>M3</v>
          </cell>
          <cell r="F250">
            <v>41000</v>
          </cell>
          <cell r="G250">
            <v>56901</v>
          </cell>
          <cell r="H250">
            <v>41480.828999999998</v>
          </cell>
          <cell r="I250">
            <v>1000</v>
          </cell>
          <cell r="J250">
            <v>6642000</v>
          </cell>
          <cell r="K250" t="str">
            <v>SB11IS85</v>
          </cell>
        </row>
        <row r="251">
          <cell r="B251" t="str">
            <v xml:space="preserve">  3.09표면처리</v>
          </cell>
          <cell r="D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</row>
        <row r="252">
          <cell r="B252" t="str">
            <v xml:space="preserve">     a.슬래브양생</v>
          </cell>
          <cell r="D252">
            <v>3120</v>
          </cell>
          <cell r="E252" t="str">
            <v>M2</v>
          </cell>
          <cell r="F252">
            <v>260</v>
          </cell>
          <cell r="G252">
            <v>350</v>
          </cell>
          <cell r="H252">
            <v>255.15</v>
          </cell>
          <cell r="I252">
            <v>10</v>
          </cell>
          <cell r="J252">
            <v>811200</v>
          </cell>
          <cell r="K252" t="str">
            <v>TD17ASE1</v>
          </cell>
        </row>
        <row r="253">
          <cell r="B253" t="str">
            <v xml:space="preserve">     b.슬래브면고르기</v>
          </cell>
          <cell r="D253">
            <v>3120</v>
          </cell>
          <cell r="E253" t="str">
            <v>M2</v>
          </cell>
          <cell r="F253">
            <v>230</v>
          </cell>
          <cell r="G253">
            <v>322</v>
          </cell>
          <cell r="H253">
            <v>234.738</v>
          </cell>
          <cell r="I253">
            <v>10</v>
          </cell>
          <cell r="J253">
            <v>717600</v>
          </cell>
          <cell r="K253" t="str">
            <v>TD17BDJ1</v>
          </cell>
        </row>
        <row r="254">
          <cell r="B254" t="str">
            <v xml:space="preserve">  3.10교면방수</v>
          </cell>
          <cell r="C254" t="str">
            <v>(도막식)</v>
          </cell>
          <cell r="D254">
            <v>3120</v>
          </cell>
          <cell r="E254" t="str">
            <v>M2</v>
          </cell>
          <cell r="F254">
            <v>13000</v>
          </cell>
          <cell r="G254">
            <v>18440</v>
          </cell>
          <cell r="H254">
            <v>13442.76</v>
          </cell>
          <cell r="I254">
            <v>1000</v>
          </cell>
          <cell r="J254">
            <v>40560000</v>
          </cell>
          <cell r="K254" t="str">
            <v>TD20ASE3</v>
          </cell>
        </row>
        <row r="255">
          <cell r="B255" t="str">
            <v xml:space="preserve">  3.11교좌장치</v>
          </cell>
          <cell r="D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</row>
        <row r="256">
          <cell r="B256" t="str">
            <v xml:space="preserve">     a.고정단</v>
          </cell>
          <cell r="C256" t="str">
            <v>(Pot, 600ton)</v>
          </cell>
          <cell r="D256">
            <v>2</v>
          </cell>
          <cell r="E256" t="str">
            <v>조</v>
          </cell>
          <cell r="F256">
            <v>1500000</v>
          </cell>
          <cell r="G256">
            <v>2052972</v>
          </cell>
          <cell r="H256">
            <v>1496616.588</v>
          </cell>
          <cell r="I256">
            <v>10000</v>
          </cell>
          <cell r="J256">
            <v>3000000</v>
          </cell>
          <cell r="K256" t="str">
            <v>TD18SDP600</v>
          </cell>
        </row>
        <row r="257">
          <cell r="B257" t="str">
            <v xml:space="preserve">     b.일방향</v>
          </cell>
          <cell r="C257" t="str">
            <v>(Pot, 600ton)</v>
          </cell>
          <cell r="D257">
            <v>6</v>
          </cell>
          <cell r="E257" t="str">
            <v>조</v>
          </cell>
          <cell r="F257">
            <v>2340000</v>
          </cell>
          <cell r="G257">
            <v>3215972</v>
          </cell>
          <cell r="H257">
            <v>2344443.588</v>
          </cell>
          <cell r="I257">
            <v>10000</v>
          </cell>
          <cell r="J257">
            <v>14040000</v>
          </cell>
          <cell r="K257" t="str">
            <v>TD18SDP601</v>
          </cell>
        </row>
        <row r="258">
          <cell r="B258" t="str">
            <v xml:space="preserve">     c.양방향</v>
          </cell>
          <cell r="C258" t="str">
            <v>(Pot, 600ton)</v>
          </cell>
          <cell r="D258">
            <v>4</v>
          </cell>
          <cell r="E258" t="str">
            <v>조</v>
          </cell>
          <cell r="F258">
            <v>1310000</v>
          </cell>
          <cell r="G258">
            <v>1790972</v>
          </cell>
          <cell r="H258">
            <v>1305618.588</v>
          </cell>
          <cell r="I258">
            <v>10000</v>
          </cell>
          <cell r="J258">
            <v>5240000</v>
          </cell>
          <cell r="K258" t="str">
            <v>TD18SDP602</v>
          </cell>
        </row>
        <row r="259">
          <cell r="B259" t="str">
            <v xml:space="preserve">     d.일방향</v>
          </cell>
          <cell r="C259" t="str">
            <v>(Pot, 200ton)</v>
          </cell>
          <cell r="D259">
            <v>4</v>
          </cell>
          <cell r="E259" t="str">
            <v>조</v>
          </cell>
          <cell r="F259">
            <v>1060000</v>
          </cell>
          <cell r="G259">
            <v>1458972</v>
          </cell>
          <cell r="H259">
            <v>1063590.588</v>
          </cell>
          <cell r="I259">
            <v>10000</v>
          </cell>
          <cell r="J259">
            <v>4240000</v>
          </cell>
          <cell r="K259" t="str">
            <v>TD18SDP201</v>
          </cell>
        </row>
        <row r="260">
          <cell r="B260" t="str">
            <v xml:space="preserve">     e.양방향</v>
          </cell>
          <cell r="C260" t="str">
            <v>(Pot, 200ton)</v>
          </cell>
          <cell r="D260">
            <v>4</v>
          </cell>
          <cell r="E260" t="str">
            <v>조</v>
          </cell>
          <cell r="F260">
            <v>557000</v>
          </cell>
          <cell r="G260">
            <v>763972</v>
          </cell>
          <cell r="H260">
            <v>556935.58799999999</v>
          </cell>
          <cell r="I260">
            <v>1000</v>
          </cell>
          <cell r="J260">
            <v>2228000</v>
          </cell>
          <cell r="K260" t="str">
            <v>TD18SDP202</v>
          </cell>
        </row>
        <row r="261">
          <cell r="B261" t="str">
            <v xml:space="preserve">  3.12신축이음장치</v>
          </cell>
          <cell r="D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</row>
        <row r="262">
          <cell r="B262" t="str">
            <v xml:space="preserve">     a.     "</v>
          </cell>
          <cell r="C262" t="str">
            <v>(No.160)</v>
          </cell>
          <cell r="D262">
            <v>39</v>
          </cell>
          <cell r="E262" t="str">
            <v>M</v>
          </cell>
          <cell r="F262">
            <v>1380000</v>
          </cell>
          <cell r="G262">
            <v>1898767</v>
          </cell>
          <cell r="H262">
            <v>1384201.1429999999</v>
          </cell>
          <cell r="I262">
            <v>10000</v>
          </cell>
          <cell r="J262">
            <v>53820000</v>
          </cell>
          <cell r="K262" t="str">
            <v>TD19ADJ16</v>
          </cell>
        </row>
        <row r="263">
          <cell r="B263" t="str">
            <v xml:space="preserve">  3.13다웰바설치</v>
          </cell>
          <cell r="C263" t="str">
            <v>D=25, ℓ=600mm</v>
          </cell>
          <cell r="D263">
            <v>92</v>
          </cell>
          <cell r="E263" t="str">
            <v>개</v>
          </cell>
          <cell r="F263">
            <v>2100</v>
          </cell>
          <cell r="G263">
            <v>2919</v>
          </cell>
          <cell r="H263">
            <v>2127.951</v>
          </cell>
          <cell r="I263">
            <v>100</v>
          </cell>
          <cell r="J263">
            <v>193200</v>
          </cell>
          <cell r="K263" t="str">
            <v>TD21ADJ1</v>
          </cell>
        </row>
        <row r="264">
          <cell r="B264" t="str">
            <v xml:space="preserve">  3.14무수축몰탈</v>
          </cell>
          <cell r="D264">
            <v>0.97199999999999998</v>
          </cell>
          <cell r="E264" t="str">
            <v>M3</v>
          </cell>
          <cell r="F264">
            <v>55000</v>
          </cell>
          <cell r="G264">
            <v>76101</v>
          </cell>
          <cell r="H264">
            <v>55477.629000000001</v>
          </cell>
          <cell r="I264">
            <v>1000</v>
          </cell>
          <cell r="J264">
            <v>53460</v>
          </cell>
          <cell r="K264" t="str">
            <v>TD22ADJ1</v>
          </cell>
        </row>
        <row r="265">
          <cell r="B265" t="str">
            <v xml:space="preserve">  3.15무수축콘크리트</v>
          </cell>
          <cell r="D265">
            <v>10.657999999999999</v>
          </cell>
          <cell r="E265" t="str">
            <v>M3</v>
          </cell>
          <cell r="F265">
            <v>123000</v>
          </cell>
          <cell r="G265">
            <v>169050</v>
          </cell>
          <cell r="H265">
            <v>123237.45</v>
          </cell>
          <cell r="I265">
            <v>1000</v>
          </cell>
          <cell r="J265">
            <v>1310934</v>
          </cell>
          <cell r="K265" t="str">
            <v>TD22BDJ1</v>
          </cell>
        </row>
        <row r="266">
          <cell r="B266" t="str">
            <v xml:space="preserve">  3.16교면배수시설공</v>
          </cell>
          <cell r="C266" t="str">
            <v>하천용</v>
          </cell>
          <cell r="D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</row>
        <row r="267">
          <cell r="B267" t="str">
            <v xml:space="preserve">     a.교면 집수구</v>
          </cell>
          <cell r="C267" t="str">
            <v>(주철)</v>
          </cell>
          <cell r="D267">
            <v>18</v>
          </cell>
          <cell r="E267" t="str">
            <v>개</v>
          </cell>
          <cell r="F267">
            <v>36000</v>
          </cell>
          <cell r="G267">
            <v>49320</v>
          </cell>
          <cell r="H267">
            <v>35954.28</v>
          </cell>
          <cell r="I267">
            <v>1000</v>
          </cell>
          <cell r="J267">
            <v>648000</v>
          </cell>
          <cell r="K267" t="str">
            <v>TD23SE01</v>
          </cell>
        </row>
        <row r="268">
          <cell r="B268" t="str">
            <v xml:space="preserve">     b.교면 배수관</v>
          </cell>
          <cell r="C268" t="str">
            <v>(아연도강관, φ150㎜)</v>
          </cell>
          <cell r="D268">
            <v>41</v>
          </cell>
          <cell r="E268" t="str">
            <v>M</v>
          </cell>
          <cell r="F268">
            <v>39000</v>
          </cell>
          <cell r="G268">
            <v>53881</v>
          </cell>
          <cell r="H268">
            <v>39279.248999999996</v>
          </cell>
          <cell r="I268">
            <v>1000</v>
          </cell>
          <cell r="J268">
            <v>1599000</v>
          </cell>
          <cell r="K268" t="str">
            <v>TD23SE021</v>
          </cell>
        </row>
        <row r="269">
          <cell r="B269" t="str">
            <v xml:space="preserve">  3.17교량명판공</v>
          </cell>
          <cell r="D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</row>
        <row r="270">
          <cell r="B270" t="str">
            <v xml:space="preserve">     a.교명주</v>
          </cell>
          <cell r="C270" t="str">
            <v>(화강석,600×600×1250mm)</v>
          </cell>
          <cell r="D270">
            <v>4</v>
          </cell>
          <cell r="E270" t="str">
            <v>개소</v>
          </cell>
          <cell r="F270">
            <v>864000</v>
          </cell>
          <cell r="G270">
            <v>1184775</v>
          </cell>
          <cell r="H270">
            <v>863700.97499999998</v>
          </cell>
          <cell r="I270">
            <v>1000</v>
          </cell>
          <cell r="J270">
            <v>3456000</v>
          </cell>
          <cell r="K270" t="str">
            <v>TD24ADJ1</v>
          </cell>
        </row>
        <row r="271">
          <cell r="B271" t="str">
            <v xml:space="preserve">     b.교명판</v>
          </cell>
          <cell r="C271" t="str">
            <v>(황동,450×200×10㎜)</v>
          </cell>
          <cell r="D271">
            <v>2</v>
          </cell>
          <cell r="E271" t="str">
            <v>개</v>
          </cell>
          <cell r="F271">
            <v>60000</v>
          </cell>
          <cell r="G271">
            <v>82022</v>
          </cell>
          <cell r="H271">
            <v>59794.038</v>
          </cell>
          <cell r="I271">
            <v>1000</v>
          </cell>
          <cell r="J271">
            <v>120000</v>
          </cell>
          <cell r="K271" t="str">
            <v>TD24BDJ1</v>
          </cell>
        </row>
        <row r="272">
          <cell r="B272" t="str">
            <v xml:space="preserve">     c.설명판</v>
          </cell>
          <cell r="C272" t="str">
            <v>(황동,350×250×10㎜)</v>
          </cell>
          <cell r="D272">
            <v>2</v>
          </cell>
          <cell r="E272" t="str">
            <v>개</v>
          </cell>
          <cell r="F272">
            <v>106000</v>
          </cell>
          <cell r="G272">
            <v>145782</v>
          </cell>
          <cell r="H272">
            <v>106275.07799999999</v>
          </cell>
          <cell r="I272">
            <v>1000</v>
          </cell>
          <cell r="J272">
            <v>212000</v>
          </cell>
          <cell r="K272" t="str">
            <v>TD24CDJ1</v>
          </cell>
        </row>
        <row r="273">
          <cell r="B273" t="str">
            <v xml:space="preserve">  3.18 보호 블록</v>
          </cell>
          <cell r="C273" t="str">
            <v>(400x400x100㎜)</v>
          </cell>
          <cell r="D273">
            <v>713</v>
          </cell>
          <cell r="E273" t="str">
            <v>M2</v>
          </cell>
          <cell r="F273">
            <v>16000</v>
          </cell>
          <cell r="G273">
            <v>21726</v>
          </cell>
          <cell r="H273">
            <v>15838.253999999999</v>
          </cell>
          <cell r="I273">
            <v>1000</v>
          </cell>
          <cell r="J273">
            <v>11408000</v>
          </cell>
          <cell r="K273" t="str">
            <v>TD25B0SE1</v>
          </cell>
        </row>
        <row r="274">
          <cell r="B274" t="str">
            <v xml:space="preserve">  3.19T.B.M설치</v>
          </cell>
          <cell r="D274">
            <v>2</v>
          </cell>
          <cell r="E274" t="str">
            <v>개</v>
          </cell>
          <cell r="F274">
            <v>15000</v>
          </cell>
          <cell r="G274">
            <v>20475</v>
          </cell>
          <cell r="H274">
            <v>14926.275</v>
          </cell>
          <cell r="I274">
            <v>1000</v>
          </cell>
          <cell r="J274">
            <v>30000</v>
          </cell>
          <cell r="K274" t="str">
            <v>TD26SE1</v>
          </cell>
        </row>
        <row r="275">
          <cell r="B275" t="str">
            <v xml:space="preserve">  3.20난간및전선관설치</v>
          </cell>
          <cell r="D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</row>
        <row r="276">
          <cell r="B276" t="str">
            <v xml:space="preserve">     a.난    간</v>
          </cell>
          <cell r="C276" t="str">
            <v>(알미늄)</v>
          </cell>
          <cell r="D276">
            <v>342</v>
          </cell>
          <cell r="E276" t="str">
            <v>M</v>
          </cell>
          <cell r="F276">
            <v>103000</v>
          </cell>
          <cell r="G276">
            <v>140800</v>
          </cell>
          <cell r="H276">
            <v>102643.2</v>
          </cell>
          <cell r="I276">
            <v>1000</v>
          </cell>
          <cell r="J276">
            <v>35226000</v>
          </cell>
          <cell r="K276" t="str">
            <v>TD30ASE04</v>
          </cell>
        </row>
        <row r="277">
          <cell r="B277" t="str">
            <v xml:space="preserve">     b.전 선 관</v>
          </cell>
          <cell r="C277" t="str">
            <v>강관 φ100mm</v>
          </cell>
          <cell r="D277">
            <v>684</v>
          </cell>
          <cell r="E277" t="str">
            <v>M</v>
          </cell>
          <cell r="F277">
            <v>3700</v>
          </cell>
          <cell r="G277">
            <v>5017</v>
          </cell>
          <cell r="H277">
            <v>3657.393</v>
          </cell>
          <cell r="I277">
            <v>100</v>
          </cell>
          <cell r="J277">
            <v>2530800</v>
          </cell>
          <cell r="K277" t="str">
            <v>TD30BDJ10</v>
          </cell>
        </row>
        <row r="278">
          <cell r="B278" t="str">
            <v xml:space="preserve">  3.21안전점검통로</v>
          </cell>
          <cell r="D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</row>
        <row r="279">
          <cell r="B279" t="str">
            <v xml:space="preserve">     a.종방향</v>
          </cell>
          <cell r="D279">
            <v>320</v>
          </cell>
          <cell r="E279" t="str">
            <v>M</v>
          </cell>
          <cell r="F279">
            <v>210000</v>
          </cell>
          <cell r="G279">
            <v>287397</v>
          </cell>
          <cell r="H279">
            <v>209512.413</v>
          </cell>
          <cell r="I279">
            <v>1000</v>
          </cell>
          <cell r="J279">
            <v>67200000</v>
          </cell>
          <cell r="K279" t="str">
            <v>TD50CDJ051</v>
          </cell>
        </row>
        <row r="280">
          <cell r="B280" t="str">
            <v xml:space="preserve">     b.횡방향</v>
          </cell>
          <cell r="D280">
            <v>6</v>
          </cell>
          <cell r="E280" t="str">
            <v>개소</v>
          </cell>
          <cell r="F280">
            <v>6080000</v>
          </cell>
          <cell r="G280">
            <v>8335183</v>
          </cell>
          <cell r="H280">
            <v>6076348.4069999997</v>
          </cell>
          <cell r="I280">
            <v>10000</v>
          </cell>
          <cell r="J280">
            <v>36480000</v>
          </cell>
          <cell r="K280" t="str">
            <v>TD50CDJ01</v>
          </cell>
        </row>
        <row r="281">
          <cell r="B281" t="str">
            <v xml:space="preserve">  3.22강    교</v>
          </cell>
          <cell r="D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</row>
        <row r="282">
          <cell r="B282" t="str">
            <v xml:space="preserve">     a.강교제작</v>
          </cell>
          <cell r="D282">
            <v>1046.93</v>
          </cell>
          <cell r="E282" t="str">
            <v>ton</v>
          </cell>
          <cell r="F282">
            <v>1320000</v>
          </cell>
          <cell r="G282">
            <v>1809946</v>
          </cell>
          <cell r="H282">
            <v>1319450.6340000001</v>
          </cell>
          <cell r="I282">
            <v>10000</v>
          </cell>
          <cell r="J282">
            <v>1381947600</v>
          </cell>
          <cell r="K282" t="str">
            <v>TD35DJA1</v>
          </cell>
        </row>
        <row r="283">
          <cell r="B283" t="str">
            <v xml:space="preserve">     b.강교운반</v>
          </cell>
          <cell r="D283">
            <v>1046.93</v>
          </cell>
          <cell r="E283" t="str">
            <v>ton</v>
          </cell>
          <cell r="F283">
            <v>43000</v>
          </cell>
          <cell r="G283">
            <v>58525</v>
          </cell>
          <cell r="H283">
            <v>42664.724999999999</v>
          </cell>
          <cell r="I283">
            <v>1000</v>
          </cell>
          <cell r="J283">
            <v>45017990</v>
          </cell>
          <cell r="K283" t="str">
            <v>TD35DJA2</v>
          </cell>
        </row>
        <row r="284">
          <cell r="B284" t="str">
            <v xml:space="preserve">     c.강교가설</v>
          </cell>
          <cell r="D284">
            <v>1046.93</v>
          </cell>
          <cell r="E284" t="str">
            <v>ton</v>
          </cell>
          <cell r="F284">
            <v>212000</v>
          </cell>
          <cell r="G284">
            <v>290494</v>
          </cell>
          <cell r="H284">
            <v>211770.12599999999</v>
          </cell>
          <cell r="I284">
            <v>1000</v>
          </cell>
          <cell r="J284">
            <v>221949160</v>
          </cell>
          <cell r="K284" t="str">
            <v>TD35DJA3</v>
          </cell>
        </row>
        <row r="285">
          <cell r="B285" t="str">
            <v xml:space="preserve">     d.강교도장</v>
          </cell>
          <cell r="D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</row>
        <row r="286">
          <cell r="B286" t="str">
            <v xml:space="preserve">       -1.내부도장</v>
          </cell>
          <cell r="C286" t="str">
            <v>공장</v>
          </cell>
          <cell r="D286">
            <v>11461</v>
          </cell>
          <cell r="E286" t="str">
            <v>M2</v>
          </cell>
          <cell r="F286">
            <v>8100</v>
          </cell>
          <cell r="G286">
            <v>11148</v>
          </cell>
          <cell r="H286">
            <v>8126.8919999999998</v>
          </cell>
          <cell r="I286">
            <v>100</v>
          </cell>
          <cell r="J286">
            <v>92834100</v>
          </cell>
          <cell r="K286" t="str">
            <v>TD36DJ1</v>
          </cell>
        </row>
        <row r="287">
          <cell r="B287" t="str">
            <v xml:space="preserve">       -2.외부포장면도장</v>
          </cell>
          <cell r="C287" t="str">
            <v>공장</v>
          </cell>
          <cell r="D287">
            <v>1795</v>
          </cell>
          <cell r="E287" t="str">
            <v>M2</v>
          </cell>
          <cell r="F287">
            <v>6600</v>
          </cell>
          <cell r="G287">
            <v>9073</v>
          </cell>
          <cell r="H287">
            <v>6614.2169999999996</v>
          </cell>
          <cell r="I287">
            <v>100</v>
          </cell>
          <cell r="J287">
            <v>11847000</v>
          </cell>
          <cell r="K287" t="str">
            <v>TD36DJ6</v>
          </cell>
        </row>
        <row r="288">
          <cell r="B288" t="str">
            <v xml:space="preserve">       -3.연결판도장</v>
          </cell>
          <cell r="C288" t="str">
            <v>공장</v>
          </cell>
          <cell r="D288">
            <v>1016</v>
          </cell>
          <cell r="E288" t="str">
            <v>M2</v>
          </cell>
          <cell r="F288">
            <v>5600</v>
          </cell>
          <cell r="G288">
            <v>7646</v>
          </cell>
          <cell r="H288">
            <v>5573.9340000000002</v>
          </cell>
          <cell r="I288">
            <v>100</v>
          </cell>
          <cell r="J288">
            <v>5689600</v>
          </cell>
          <cell r="K288" t="str">
            <v>TD36DJ2</v>
          </cell>
        </row>
        <row r="289">
          <cell r="B289" t="str">
            <v xml:space="preserve">       -4.외부도장</v>
          </cell>
          <cell r="C289" t="str">
            <v>공장</v>
          </cell>
          <cell r="D289">
            <v>5676</v>
          </cell>
          <cell r="E289" t="str">
            <v>M2</v>
          </cell>
          <cell r="F289">
            <v>9700</v>
          </cell>
          <cell r="G289">
            <v>13262</v>
          </cell>
          <cell r="H289">
            <v>9667.9979999999996</v>
          </cell>
          <cell r="I289">
            <v>100</v>
          </cell>
          <cell r="J289">
            <v>55057200</v>
          </cell>
          <cell r="K289" t="str">
            <v>TD36DJ4</v>
          </cell>
        </row>
        <row r="290">
          <cell r="B290" t="str">
            <v xml:space="preserve">       -5.외부도장</v>
          </cell>
          <cell r="C290" t="str">
            <v>현장</v>
          </cell>
          <cell r="D290">
            <v>5676</v>
          </cell>
          <cell r="E290" t="str">
            <v>M2</v>
          </cell>
          <cell r="F290">
            <v>3100</v>
          </cell>
          <cell r="G290">
            <v>4208</v>
          </cell>
          <cell r="H290">
            <v>3067.6320000000001</v>
          </cell>
          <cell r="I290">
            <v>100</v>
          </cell>
          <cell r="J290">
            <v>17595600</v>
          </cell>
          <cell r="K290" t="str">
            <v>TD36DJ5</v>
          </cell>
        </row>
        <row r="291">
          <cell r="B291" t="str">
            <v xml:space="preserve">       -6.내부볼트및연결판도장</v>
          </cell>
          <cell r="C291" t="str">
            <v>현장</v>
          </cell>
          <cell r="D291">
            <v>337</v>
          </cell>
          <cell r="E291" t="str">
            <v>M2</v>
          </cell>
          <cell r="F291">
            <v>5100</v>
          </cell>
          <cell r="G291">
            <v>7058</v>
          </cell>
          <cell r="H291">
            <v>5145.2820000000002</v>
          </cell>
          <cell r="I291">
            <v>100</v>
          </cell>
          <cell r="J291">
            <v>1718700</v>
          </cell>
          <cell r="K291" t="str">
            <v>TD36DJ3</v>
          </cell>
        </row>
        <row r="292">
          <cell r="B292" t="str">
            <v xml:space="preserve">       -7.외부볼트및연결판도장</v>
          </cell>
          <cell r="C292" t="str">
            <v>현장</v>
          </cell>
          <cell r="D292">
            <v>385</v>
          </cell>
          <cell r="E292" t="str">
            <v>M2</v>
          </cell>
          <cell r="F292">
            <v>6200</v>
          </cell>
          <cell r="G292">
            <v>8491</v>
          </cell>
          <cell r="H292">
            <v>6189.9389999999994</v>
          </cell>
          <cell r="I292">
            <v>100</v>
          </cell>
          <cell r="J292">
            <v>2387000</v>
          </cell>
          <cell r="K292" t="str">
            <v>TD36DJ7</v>
          </cell>
        </row>
        <row r="293">
          <cell r="B293" t="str">
            <v xml:space="preserve">       -8.강교방사선투과검사</v>
          </cell>
          <cell r="D293">
            <v>1</v>
          </cell>
          <cell r="E293" t="str">
            <v>식</v>
          </cell>
          <cell r="F293">
            <v>19000000</v>
          </cell>
          <cell r="G293">
            <v>26106800</v>
          </cell>
          <cell r="H293">
            <v>19031857.199999999</v>
          </cell>
          <cell r="I293">
            <v>100000</v>
          </cell>
          <cell r="J293">
            <v>19000000</v>
          </cell>
          <cell r="K293" t="str">
            <v>TD36XDJ04</v>
          </cell>
        </row>
        <row r="294">
          <cell r="B294" t="str">
            <v xml:space="preserve">  3.23옹벽배수시설</v>
          </cell>
          <cell r="D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</row>
        <row r="295">
          <cell r="B295" t="str">
            <v xml:space="preserve">     a.PVC PIPE</v>
          </cell>
          <cell r="C295" t="str">
            <v>(φ100mm)</v>
          </cell>
          <cell r="D295">
            <v>6</v>
          </cell>
          <cell r="E295" t="str">
            <v>M</v>
          </cell>
          <cell r="F295">
            <v>3700</v>
          </cell>
          <cell r="G295">
            <v>5017</v>
          </cell>
          <cell r="H295">
            <v>3657.393</v>
          </cell>
          <cell r="I295">
            <v>100</v>
          </cell>
          <cell r="J295">
            <v>22200</v>
          </cell>
          <cell r="K295" t="str">
            <v>SD15DSE10</v>
          </cell>
        </row>
        <row r="296">
          <cell r="B296" t="str">
            <v xml:space="preserve">     b.DRAIN BOARD</v>
          </cell>
          <cell r="D296">
            <v>184</v>
          </cell>
          <cell r="E296" t="str">
            <v>M2</v>
          </cell>
          <cell r="F296">
            <v>470</v>
          </cell>
          <cell r="G296">
            <v>639</v>
          </cell>
          <cell r="H296">
            <v>465.83099999999996</v>
          </cell>
          <cell r="I296">
            <v>10</v>
          </cell>
          <cell r="J296">
            <v>86480</v>
          </cell>
          <cell r="K296" t="str">
            <v>TD20ADJ2</v>
          </cell>
        </row>
        <row r="297">
          <cell r="B297" t="str">
            <v xml:space="preserve">     c.부 직 포</v>
          </cell>
          <cell r="D297">
            <v>184</v>
          </cell>
          <cell r="E297" t="str">
            <v>M2</v>
          </cell>
          <cell r="F297">
            <v>700</v>
          </cell>
          <cell r="G297">
            <v>966</v>
          </cell>
          <cell r="H297">
            <v>704.21399999999994</v>
          </cell>
          <cell r="I297">
            <v>10</v>
          </cell>
          <cell r="J297">
            <v>128800</v>
          </cell>
          <cell r="K297" t="str">
            <v>SD15PSE1</v>
          </cell>
        </row>
        <row r="298">
          <cell r="B298" t="str">
            <v xml:space="preserve">  3.24시공이음</v>
          </cell>
          <cell r="D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</row>
        <row r="299">
          <cell r="B299" t="str">
            <v xml:space="preserve">     a.스치로폴</v>
          </cell>
          <cell r="C299" t="str">
            <v>(t=20mm)</v>
          </cell>
          <cell r="D299">
            <v>115</v>
          </cell>
          <cell r="E299" t="str">
            <v>M2</v>
          </cell>
          <cell r="F299">
            <v>1400</v>
          </cell>
          <cell r="G299">
            <v>1853</v>
          </cell>
          <cell r="H299">
            <v>1350.837</v>
          </cell>
          <cell r="I299">
            <v>100</v>
          </cell>
          <cell r="J299">
            <v>161000</v>
          </cell>
          <cell r="K299" t="str">
            <v>TD13BSE02</v>
          </cell>
        </row>
        <row r="300">
          <cell r="B300" t="str">
            <v xml:space="preserve">  3.25 가    도</v>
          </cell>
          <cell r="C300" t="str">
            <v>(충무교)</v>
          </cell>
          <cell r="D300">
            <v>1</v>
          </cell>
          <cell r="E300" t="str">
            <v>식</v>
          </cell>
          <cell r="F300">
            <v>20000000</v>
          </cell>
          <cell r="G300">
            <v>27496453</v>
          </cell>
          <cell r="H300">
            <v>20044914.237</v>
          </cell>
          <cell r="I300">
            <v>100000</v>
          </cell>
          <cell r="J300">
            <v>20000000</v>
          </cell>
          <cell r="K300" t="str">
            <v>TD60MDJ1</v>
          </cell>
        </row>
        <row r="301">
          <cell r="B301" t="str">
            <v xml:space="preserve">  3.26 낙교방지 시설</v>
          </cell>
          <cell r="D301">
            <v>12</v>
          </cell>
          <cell r="E301" t="str">
            <v>개</v>
          </cell>
          <cell r="F301">
            <v>1690000</v>
          </cell>
          <cell r="G301">
            <v>2323089</v>
          </cell>
          <cell r="H301">
            <v>1693531.8810000001</v>
          </cell>
          <cell r="I301">
            <v>10000</v>
          </cell>
          <cell r="J301">
            <v>20280000</v>
          </cell>
          <cell r="K301" t="str">
            <v>TD36DN1</v>
          </cell>
        </row>
        <row r="302">
          <cell r="B302" t="str">
            <v xml:space="preserve">  3.27 교각번호판 설치</v>
          </cell>
          <cell r="D302">
            <v>6</v>
          </cell>
          <cell r="E302" t="str">
            <v>개소</v>
          </cell>
          <cell r="F302">
            <v>37000</v>
          </cell>
          <cell r="G302">
            <v>50671</v>
          </cell>
          <cell r="H302">
            <v>36939.159</v>
          </cell>
          <cell r="I302">
            <v>1000</v>
          </cell>
          <cell r="J302">
            <v>222000</v>
          </cell>
          <cell r="K302" t="str">
            <v>TD27SE1</v>
          </cell>
        </row>
        <row r="303">
          <cell r="B303" t="str">
            <v>B.우수영육교</v>
          </cell>
          <cell r="D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394071478</v>
          </cell>
        </row>
        <row r="304">
          <cell r="B304" t="str">
            <v xml:space="preserve">  3.01구조물터파기</v>
          </cell>
          <cell r="D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</row>
        <row r="305">
          <cell r="B305" t="str">
            <v xml:space="preserve">     a.육상 연암</v>
          </cell>
          <cell r="D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</row>
        <row r="306">
          <cell r="B306" t="str">
            <v xml:space="preserve">       -1.    "</v>
          </cell>
          <cell r="C306" t="str">
            <v>(0~4m)</v>
          </cell>
          <cell r="D306">
            <v>1295</v>
          </cell>
          <cell r="E306" t="str">
            <v>M3</v>
          </cell>
          <cell r="F306">
            <v>82000</v>
          </cell>
          <cell r="G306">
            <v>112091</v>
          </cell>
          <cell r="H306">
            <v>81714.338999999993</v>
          </cell>
          <cell r="I306">
            <v>1000</v>
          </cell>
          <cell r="J306">
            <v>106190000</v>
          </cell>
          <cell r="K306" t="str">
            <v>TD03DJE04</v>
          </cell>
        </row>
        <row r="307">
          <cell r="B307" t="str">
            <v xml:space="preserve">       -2.    "</v>
          </cell>
          <cell r="C307" t="str">
            <v>(4m이상)</v>
          </cell>
          <cell r="D307">
            <v>414</v>
          </cell>
          <cell r="E307" t="str">
            <v>M3</v>
          </cell>
          <cell r="F307">
            <v>119000</v>
          </cell>
          <cell r="G307">
            <v>162880</v>
          </cell>
          <cell r="H307">
            <v>118739.52</v>
          </cell>
          <cell r="I307">
            <v>1000</v>
          </cell>
          <cell r="J307">
            <v>49266000</v>
          </cell>
          <cell r="K307" t="str">
            <v>TD03DJF23</v>
          </cell>
        </row>
        <row r="308">
          <cell r="B308" t="str">
            <v xml:space="preserve">       -3.면정리 및 청소</v>
          </cell>
          <cell r="D308">
            <v>182</v>
          </cell>
          <cell r="E308" t="str">
            <v>M2</v>
          </cell>
          <cell r="F308">
            <v>23000</v>
          </cell>
          <cell r="G308">
            <v>32003</v>
          </cell>
          <cell r="H308">
            <v>23330.186999999998</v>
          </cell>
          <cell r="I308">
            <v>1000</v>
          </cell>
          <cell r="J308">
            <v>4186000</v>
          </cell>
          <cell r="K308" t="str">
            <v>TD03DJFB1</v>
          </cell>
        </row>
        <row r="309">
          <cell r="B309" t="str">
            <v xml:space="preserve">     b.되메우기및다짐</v>
          </cell>
          <cell r="C309" t="str">
            <v>(기계70%,인력30%)</v>
          </cell>
          <cell r="D309">
            <v>1034</v>
          </cell>
          <cell r="E309" t="str">
            <v>M3</v>
          </cell>
          <cell r="F309">
            <v>2400</v>
          </cell>
          <cell r="G309">
            <v>3331</v>
          </cell>
          <cell r="H309">
            <v>2428.299</v>
          </cell>
          <cell r="I309">
            <v>100</v>
          </cell>
          <cell r="J309">
            <v>2481600</v>
          </cell>
          <cell r="K309" t="str">
            <v>TD03SEF0</v>
          </cell>
        </row>
        <row r="310">
          <cell r="B310" t="str">
            <v xml:space="preserve">     c.뒷채움</v>
          </cell>
          <cell r="C310" t="str">
            <v>(보조기층재)</v>
          </cell>
          <cell r="D310">
            <v>715</v>
          </cell>
          <cell r="E310" t="str">
            <v>M3</v>
          </cell>
          <cell r="F310">
            <v>23000</v>
          </cell>
          <cell r="G310">
            <v>31443</v>
          </cell>
          <cell r="H310">
            <v>22921.947</v>
          </cell>
          <cell r="I310">
            <v>1000</v>
          </cell>
          <cell r="J310">
            <v>16445000</v>
          </cell>
          <cell r="K310" t="str">
            <v>SD15FDJ31</v>
          </cell>
        </row>
        <row r="311">
          <cell r="B311" t="str">
            <v xml:space="preserve">  3.02거  푸  집</v>
          </cell>
          <cell r="D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</row>
        <row r="312">
          <cell r="B312" t="str">
            <v xml:space="preserve">     a.합판거푸집</v>
          </cell>
          <cell r="D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</row>
        <row r="313">
          <cell r="B313" t="str">
            <v xml:space="preserve">       -1.      ″</v>
          </cell>
          <cell r="C313" t="str">
            <v>(3회, 0~ 7m)</v>
          </cell>
          <cell r="D313">
            <v>1362</v>
          </cell>
          <cell r="E313" t="str">
            <v>M2</v>
          </cell>
          <cell r="F313">
            <v>13000</v>
          </cell>
          <cell r="G313">
            <v>18459</v>
          </cell>
          <cell r="H313">
            <v>13456.610999999999</v>
          </cell>
          <cell r="I313">
            <v>1000</v>
          </cell>
          <cell r="J313">
            <v>17706000</v>
          </cell>
          <cell r="K313" t="str">
            <v>SB12DJ307</v>
          </cell>
        </row>
        <row r="314">
          <cell r="B314" t="str">
            <v xml:space="preserve">       -2.      ″</v>
          </cell>
          <cell r="C314" t="str">
            <v>(3회, 7~10m)</v>
          </cell>
          <cell r="D314">
            <v>181</v>
          </cell>
          <cell r="E314" t="str">
            <v>M2</v>
          </cell>
          <cell r="F314">
            <v>14000</v>
          </cell>
          <cell r="G314">
            <v>19769</v>
          </cell>
          <cell r="H314">
            <v>14411.600999999999</v>
          </cell>
          <cell r="I314">
            <v>1000</v>
          </cell>
          <cell r="J314">
            <v>2534000</v>
          </cell>
          <cell r="K314" t="str">
            <v>SB12DJ310</v>
          </cell>
        </row>
        <row r="315">
          <cell r="B315" t="str">
            <v xml:space="preserve">       -3.      〃</v>
          </cell>
          <cell r="C315" t="str">
            <v>(6회)</v>
          </cell>
          <cell r="D315">
            <v>43</v>
          </cell>
          <cell r="E315" t="str">
            <v>M2</v>
          </cell>
          <cell r="F315">
            <v>9400</v>
          </cell>
          <cell r="G315">
            <v>12934</v>
          </cell>
          <cell r="H315">
            <v>9428.8860000000004</v>
          </cell>
          <cell r="I315">
            <v>100</v>
          </cell>
          <cell r="J315">
            <v>404200</v>
          </cell>
          <cell r="K315" t="str">
            <v>SB12IS607</v>
          </cell>
        </row>
        <row r="316">
          <cell r="B316" t="str">
            <v xml:space="preserve">     b.무늬거푸집(0∼7m)</v>
          </cell>
          <cell r="C316" t="str">
            <v>(합판4회+스치로폴)</v>
          </cell>
          <cell r="D316">
            <v>130</v>
          </cell>
          <cell r="E316" t="str">
            <v>M2</v>
          </cell>
          <cell r="F316">
            <v>16000</v>
          </cell>
          <cell r="G316">
            <v>22480</v>
          </cell>
          <cell r="H316">
            <v>16387.919999999998</v>
          </cell>
          <cell r="I316">
            <v>1000</v>
          </cell>
          <cell r="J316">
            <v>2080000</v>
          </cell>
          <cell r="K316" t="str">
            <v>SB15DJ071</v>
          </cell>
        </row>
        <row r="317">
          <cell r="B317" t="str">
            <v xml:space="preserve">     c.강관비계</v>
          </cell>
          <cell r="D317">
            <v>1</v>
          </cell>
          <cell r="E317" t="str">
            <v>식</v>
          </cell>
          <cell r="F317">
            <v>6460000</v>
          </cell>
          <cell r="G317">
            <v>8860196</v>
          </cell>
          <cell r="H317">
            <v>6459082.8839999996</v>
          </cell>
          <cell r="I317">
            <v>10000</v>
          </cell>
          <cell r="J317">
            <v>6460000</v>
          </cell>
          <cell r="K317" t="str">
            <v>SB16ASF10</v>
          </cell>
        </row>
        <row r="318">
          <cell r="B318" t="str">
            <v xml:space="preserve">  3.03동 바 리</v>
          </cell>
          <cell r="D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</row>
        <row r="319">
          <cell r="B319" t="str">
            <v xml:space="preserve">     a.        "</v>
          </cell>
          <cell r="C319" t="str">
            <v>(동바리:목재4회)</v>
          </cell>
          <cell r="D319">
            <v>1</v>
          </cell>
          <cell r="E319" t="str">
            <v>식</v>
          </cell>
          <cell r="F319">
            <v>6600000</v>
          </cell>
          <cell r="G319">
            <v>9059476</v>
          </cell>
          <cell r="H319">
            <v>6604358.0039999997</v>
          </cell>
          <cell r="I319">
            <v>10000</v>
          </cell>
          <cell r="J319">
            <v>6600000</v>
          </cell>
          <cell r="K319" t="str">
            <v>SB17BIS42</v>
          </cell>
        </row>
        <row r="320">
          <cell r="B320" t="str">
            <v xml:space="preserve">     b.        "</v>
          </cell>
          <cell r="C320" t="str">
            <v>(강관동바리)</v>
          </cell>
          <cell r="D320">
            <v>1</v>
          </cell>
          <cell r="E320" t="str">
            <v>식</v>
          </cell>
          <cell r="F320">
            <v>1260000</v>
          </cell>
          <cell r="G320">
            <v>1721900</v>
          </cell>
          <cell r="H320">
            <v>1255265.0999999999</v>
          </cell>
          <cell r="I320">
            <v>10000</v>
          </cell>
          <cell r="J320">
            <v>1260000</v>
          </cell>
          <cell r="K320" t="str">
            <v>TD12BSE12</v>
          </cell>
        </row>
        <row r="321">
          <cell r="B321" t="str">
            <v xml:space="preserve">  3.04철근가공조립</v>
          </cell>
          <cell r="D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</row>
        <row r="322">
          <cell r="B322" t="str">
            <v xml:space="preserve">     a.         ″</v>
          </cell>
          <cell r="C322" t="str">
            <v>(보 통)</v>
          </cell>
          <cell r="D322">
            <v>68.239000000000004</v>
          </cell>
          <cell r="E322" t="str">
            <v>ton</v>
          </cell>
          <cell r="F322">
            <v>266000</v>
          </cell>
          <cell r="G322">
            <v>364731</v>
          </cell>
          <cell r="H322">
            <v>265888.89899999998</v>
          </cell>
          <cell r="I322">
            <v>1000</v>
          </cell>
          <cell r="J322">
            <v>18151574</v>
          </cell>
          <cell r="K322" t="str">
            <v>SB09SE02</v>
          </cell>
        </row>
        <row r="323">
          <cell r="B323" t="str">
            <v xml:space="preserve">     b.         ″</v>
          </cell>
          <cell r="C323" t="str">
            <v>(복 잡)</v>
          </cell>
          <cell r="D323">
            <v>53.011000000000003</v>
          </cell>
          <cell r="E323" t="str">
            <v>ton</v>
          </cell>
          <cell r="F323">
            <v>334000</v>
          </cell>
          <cell r="G323">
            <v>457586</v>
          </cell>
          <cell r="H323">
            <v>333580.19400000002</v>
          </cell>
          <cell r="I323">
            <v>1000</v>
          </cell>
          <cell r="J323">
            <v>17705674</v>
          </cell>
          <cell r="K323" t="str">
            <v>SB09SE03</v>
          </cell>
        </row>
        <row r="324">
          <cell r="B324" t="str">
            <v xml:space="preserve">  3.05스페이샤설치</v>
          </cell>
          <cell r="D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</row>
        <row r="325">
          <cell r="B325" t="str">
            <v xml:space="preserve">     a.         ″</v>
          </cell>
          <cell r="C325" t="str">
            <v>(수평)</v>
          </cell>
          <cell r="D325">
            <v>504</v>
          </cell>
          <cell r="E325" t="str">
            <v>M2</v>
          </cell>
          <cell r="F325">
            <v>15</v>
          </cell>
          <cell r="G325">
            <v>21</v>
          </cell>
          <cell r="H325">
            <v>15.308999999999999</v>
          </cell>
          <cell r="I325">
            <v>1</v>
          </cell>
          <cell r="J325">
            <v>7560</v>
          </cell>
          <cell r="K325" t="str">
            <v>SD15EDJ1</v>
          </cell>
        </row>
        <row r="326">
          <cell r="B326" t="str">
            <v xml:space="preserve">     b.         ″</v>
          </cell>
          <cell r="C326" t="str">
            <v>(수직)</v>
          </cell>
          <cell r="D326">
            <v>240</v>
          </cell>
          <cell r="E326" t="str">
            <v>M2</v>
          </cell>
          <cell r="F326">
            <v>15</v>
          </cell>
          <cell r="G326">
            <v>21</v>
          </cell>
          <cell r="H326">
            <v>15.308999999999999</v>
          </cell>
          <cell r="I326">
            <v>1</v>
          </cell>
          <cell r="J326">
            <v>3600</v>
          </cell>
          <cell r="K326" t="str">
            <v>SD15EDJ3</v>
          </cell>
        </row>
        <row r="327">
          <cell r="B327" t="str">
            <v xml:space="preserve">  3.06콘크리트타설공</v>
          </cell>
          <cell r="D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</row>
        <row r="328">
          <cell r="B328" t="str">
            <v xml:space="preserve">     a.펌프카</v>
          </cell>
          <cell r="C328" t="str">
            <v>철근(25-270-12)</v>
          </cell>
          <cell r="D328">
            <v>111</v>
          </cell>
          <cell r="E328" t="str">
            <v>M3</v>
          </cell>
          <cell r="F328">
            <v>44000</v>
          </cell>
          <cell r="G328">
            <v>60581</v>
          </cell>
          <cell r="H328">
            <v>44163.548999999999</v>
          </cell>
          <cell r="I328">
            <v>1000</v>
          </cell>
          <cell r="J328">
            <v>4884000</v>
          </cell>
          <cell r="K328" t="str">
            <v>SB11IS11</v>
          </cell>
        </row>
        <row r="329">
          <cell r="B329" t="str">
            <v xml:space="preserve">     b.펌프카</v>
          </cell>
          <cell r="C329" t="str">
            <v>철근(25-240-12)</v>
          </cell>
          <cell r="D329">
            <v>357</v>
          </cell>
          <cell r="E329" t="str">
            <v>M3</v>
          </cell>
          <cell r="F329">
            <v>39000</v>
          </cell>
          <cell r="G329">
            <v>54140</v>
          </cell>
          <cell r="H329">
            <v>39468.06</v>
          </cell>
          <cell r="I329">
            <v>1000</v>
          </cell>
          <cell r="J329">
            <v>13923000</v>
          </cell>
          <cell r="K329" t="str">
            <v>SB11IS41</v>
          </cell>
        </row>
        <row r="330">
          <cell r="B330" t="str">
            <v xml:space="preserve">     c.콘크리트타설</v>
          </cell>
          <cell r="C330" t="str">
            <v>무근(40-180-8)</v>
          </cell>
          <cell r="D330">
            <v>122</v>
          </cell>
          <cell r="E330" t="str">
            <v>M3</v>
          </cell>
          <cell r="F330">
            <v>42000</v>
          </cell>
          <cell r="G330">
            <v>57987</v>
          </cell>
          <cell r="H330">
            <v>42272.523000000001</v>
          </cell>
          <cell r="I330">
            <v>1000</v>
          </cell>
          <cell r="J330">
            <v>5124000</v>
          </cell>
          <cell r="K330" t="str">
            <v>SB11IS74</v>
          </cell>
        </row>
        <row r="331">
          <cell r="B331" t="str">
            <v xml:space="preserve">     d.콘크리트타설</v>
          </cell>
          <cell r="C331" t="str">
            <v>무근(40-160-8)</v>
          </cell>
          <cell r="D331">
            <v>24</v>
          </cell>
          <cell r="E331" t="str">
            <v>M3</v>
          </cell>
          <cell r="F331">
            <v>41000</v>
          </cell>
          <cell r="G331">
            <v>56901</v>
          </cell>
          <cell r="H331">
            <v>41480.828999999998</v>
          </cell>
          <cell r="I331">
            <v>1000</v>
          </cell>
          <cell r="J331">
            <v>984000</v>
          </cell>
          <cell r="K331" t="str">
            <v>SB11IS85</v>
          </cell>
        </row>
        <row r="332">
          <cell r="B332" t="str">
            <v xml:space="preserve">  3.07표면처리</v>
          </cell>
          <cell r="D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</row>
        <row r="333">
          <cell r="B333" t="str">
            <v xml:space="preserve">     a.슬래브양생</v>
          </cell>
          <cell r="D333">
            <v>330</v>
          </cell>
          <cell r="E333" t="str">
            <v>M2</v>
          </cell>
          <cell r="F333">
            <v>260</v>
          </cell>
          <cell r="G333">
            <v>350</v>
          </cell>
          <cell r="H333">
            <v>255.15</v>
          </cell>
          <cell r="I333">
            <v>10</v>
          </cell>
          <cell r="J333">
            <v>85800</v>
          </cell>
          <cell r="K333" t="str">
            <v>TD17ASE1</v>
          </cell>
        </row>
        <row r="334">
          <cell r="B334" t="str">
            <v xml:space="preserve">     b.슬래브면고르기</v>
          </cell>
          <cell r="D334">
            <v>330</v>
          </cell>
          <cell r="E334" t="str">
            <v>M2</v>
          </cell>
          <cell r="F334">
            <v>230</v>
          </cell>
          <cell r="G334">
            <v>322</v>
          </cell>
          <cell r="H334">
            <v>234.738</v>
          </cell>
          <cell r="I334">
            <v>10</v>
          </cell>
          <cell r="J334">
            <v>75900</v>
          </cell>
          <cell r="K334" t="str">
            <v>TD17BDJ1</v>
          </cell>
        </row>
        <row r="335">
          <cell r="B335" t="str">
            <v xml:space="preserve">  3.08교면방수</v>
          </cell>
          <cell r="C335" t="str">
            <v>(도막식)</v>
          </cell>
          <cell r="D335">
            <v>330</v>
          </cell>
          <cell r="E335" t="str">
            <v>M2</v>
          </cell>
          <cell r="F335">
            <v>13000</v>
          </cell>
          <cell r="G335">
            <v>18400</v>
          </cell>
          <cell r="H335">
            <v>13413.6</v>
          </cell>
          <cell r="I335">
            <v>1000</v>
          </cell>
          <cell r="J335">
            <v>4290000</v>
          </cell>
          <cell r="K335" t="str">
            <v>TD20ASE3</v>
          </cell>
        </row>
        <row r="336">
          <cell r="B336" t="str">
            <v xml:space="preserve">  3.09교좌장치</v>
          </cell>
          <cell r="D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</row>
        <row r="337">
          <cell r="B337" t="str">
            <v xml:space="preserve">     a.고 정 단</v>
          </cell>
          <cell r="C337" t="str">
            <v>(탄성받침,135ton)</v>
          </cell>
          <cell r="D337">
            <v>1</v>
          </cell>
          <cell r="E337" t="str">
            <v>조</v>
          </cell>
          <cell r="F337">
            <v>832000</v>
          </cell>
          <cell r="G337">
            <v>1141972</v>
          </cell>
          <cell r="H337">
            <v>832497.58799999999</v>
          </cell>
          <cell r="I337">
            <v>1000</v>
          </cell>
          <cell r="J337">
            <v>832000</v>
          </cell>
          <cell r="K337" t="str">
            <v>TD18SDM13E</v>
          </cell>
        </row>
        <row r="338">
          <cell r="B338" t="str">
            <v xml:space="preserve">     b.일 방 향</v>
          </cell>
          <cell r="C338" t="str">
            <v>(탄성받침,135ton)</v>
          </cell>
          <cell r="D338">
            <v>6</v>
          </cell>
          <cell r="E338" t="str">
            <v>조</v>
          </cell>
          <cell r="F338">
            <v>828000</v>
          </cell>
          <cell r="G338">
            <v>1135972</v>
          </cell>
          <cell r="H338">
            <v>828123.58799999999</v>
          </cell>
          <cell r="I338">
            <v>1000</v>
          </cell>
          <cell r="J338">
            <v>4968000</v>
          </cell>
          <cell r="K338" t="str">
            <v>TD18SDM13F</v>
          </cell>
        </row>
        <row r="339">
          <cell r="B339" t="str">
            <v xml:space="preserve">     c.양 방 향</v>
          </cell>
          <cell r="C339" t="str">
            <v>(탄성받침,135ton)</v>
          </cell>
          <cell r="D339">
            <v>5</v>
          </cell>
          <cell r="E339" t="str">
            <v>조</v>
          </cell>
          <cell r="F339">
            <v>828000</v>
          </cell>
          <cell r="G339">
            <v>1135972</v>
          </cell>
          <cell r="H339">
            <v>828123.58799999999</v>
          </cell>
          <cell r="I339">
            <v>1000</v>
          </cell>
          <cell r="J339">
            <v>4140000</v>
          </cell>
          <cell r="K339" t="str">
            <v>TD18SDM13G</v>
          </cell>
        </row>
        <row r="340">
          <cell r="B340" t="str">
            <v xml:space="preserve">  3.10신축이음</v>
          </cell>
          <cell r="D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</row>
        <row r="341">
          <cell r="B341" t="str">
            <v xml:space="preserve">     a.       ″</v>
          </cell>
          <cell r="C341" t="str">
            <v>(No. 35)</v>
          </cell>
          <cell r="D341">
            <v>11</v>
          </cell>
          <cell r="E341" t="str">
            <v>M</v>
          </cell>
          <cell r="F341">
            <v>141000</v>
          </cell>
          <cell r="G341">
            <v>192767</v>
          </cell>
          <cell r="H341">
            <v>140527.14300000001</v>
          </cell>
          <cell r="I341">
            <v>1000</v>
          </cell>
          <cell r="J341">
            <v>1551000</v>
          </cell>
          <cell r="K341" t="str">
            <v>TD19ADJ05</v>
          </cell>
        </row>
        <row r="342">
          <cell r="B342" t="str">
            <v xml:space="preserve">     b.       ″</v>
          </cell>
          <cell r="C342" t="str">
            <v>(No. 80)</v>
          </cell>
          <cell r="D342">
            <v>11</v>
          </cell>
          <cell r="E342" t="str">
            <v>M</v>
          </cell>
          <cell r="F342">
            <v>365000</v>
          </cell>
          <cell r="G342">
            <v>500767</v>
          </cell>
          <cell r="H342">
            <v>365059.14299999998</v>
          </cell>
          <cell r="I342">
            <v>1000</v>
          </cell>
          <cell r="J342">
            <v>4015000</v>
          </cell>
          <cell r="K342" t="str">
            <v>TD19ADJ08</v>
          </cell>
        </row>
        <row r="343">
          <cell r="B343" t="str">
            <v xml:space="preserve">  3.11다웰바 설치</v>
          </cell>
          <cell r="C343" t="str">
            <v>D=25, ℓ=600mm</v>
          </cell>
          <cell r="D343">
            <v>56</v>
          </cell>
          <cell r="E343" t="str">
            <v>개</v>
          </cell>
          <cell r="F343">
            <v>2100</v>
          </cell>
          <cell r="G343">
            <v>2919</v>
          </cell>
          <cell r="H343">
            <v>2127.951</v>
          </cell>
          <cell r="I343">
            <v>100</v>
          </cell>
          <cell r="J343">
            <v>117600</v>
          </cell>
          <cell r="K343" t="str">
            <v>TD21ADJ1</v>
          </cell>
        </row>
        <row r="344">
          <cell r="B344" t="str">
            <v xml:space="preserve">  3.12무수축 몰탈</v>
          </cell>
          <cell r="D344">
            <v>0.29599999999999999</v>
          </cell>
          <cell r="E344" t="str">
            <v>M3</v>
          </cell>
          <cell r="F344">
            <v>55000</v>
          </cell>
          <cell r="G344">
            <v>76101</v>
          </cell>
          <cell r="H344">
            <v>55477.629000000001</v>
          </cell>
          <cell r="I344">
            <v>1000</v>
          </cell>
          <cell r="J344">
            <v>16280</v>
          </cell>
          <cell r="K344" t="str">
            <v>TD22ADJ1</v>
          </cell>
        </row>
        <row r="345">
          <cell r="B345" t="str">
            <v xml:space="preserve">  3.13무수축 콘크리트</v>
          </cell>
          <cell r="D345">
            <v>2.4420000000000002</v>
          </cell>
          <cell r="E345" t="str">
            <v>M3</v>
          </cell>
          <cell r="F345">
            <v>123000</v>
          </cell>
          <cell r="G345">
            <v>169050</v>
          </cell>
          <cell r="H345">
            <v>123237.45</v>
          </cell>
          <cell r="I345">
            <v>1000</v>
          </cell>
          <cell r="J345">
            <v>300366</v>
          </cell>
          <cell r="K345" t="str">
            <v>TD22BDJ1</v>
          </cell>
        </row>
        <row r="346">
          <cell r="B346" t="str">
            <v xml:space="preserve">  3.14교면배수시설공</v>
          </cell>
          <cell r="C346" t="str">
            <v>육교용</v>
          </cell>
          <cell r="D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</row>
        <row r="347">
          <cell r="B347" t="str">
            <v xml:space="preserve">     a.교면집수구</v>
          </cell>
          <cell r="C347" t="str">
            <v>주철</v>
          </cell>
          <cell r="D347">
            <v>4</v>
          </cell>
          <cell r="E347" t="str">
            <v>개</v>
          </cell>
          <cell r="F347">
            <v>59000</v>
          </cell>
          <cell r="G347">
            <v>80534</v>
          </cell>
          <cell r="H347">
            <v>58709.286</v>
          </cell>
          <cell r="I347">
            <v>1000</v>
          </cell>
          <cell r="J347">
            <v>236000</v>
          </cell>
          <cell r="K347" t="str">
            <v>TD23SE03</v>
          </cell>
        </row>
        <row r="348">
          <cell r="B348" t="str">
            <v xml:space="preserve">     b.연결집수거</v>
          </cell>
          <cell r="C348" t="str">
            <v>스텐레스</v>
          </cell>
          <cell r="D348">
            <v>4</v>
          </cell>
          <cell r="E348" t="str">
            <v>개</v>
          </cell>
          <cell r="F348">
            <v>78000</v>
          </cell>
          <cell r="G348">
            <v>107304</v>
          </cell>
          <cell r="H348">
            <v>78224.615999999995</v>
          </cell>
          <cell r="I348">
            <v>1000</v>
          </cell>
          <cell r="J348">
            <v>312000</v>
          </cell>
          <cell r="K348" t="str">
            <v>TD23SE04</v>
          </cell>
        </row>
        <row r="349">
          <cell r="B349" t="str">
            <v xml:space="preserve">     c.직     관</v>
          </cell>
          <cell r="C349" t="str">
            <v>스텐레스,□150×150</v>
          </cell>
          <cell r="D349">
            <v>31</v>
          </cell>
          <cell r="E349" t="str">
            <v>M</v>
          </cell>
          <cell r="F349">
            <v>53000</v>
          </cell>
          <cell r="G349">
            <v>72650</v>
          </cell>
          <cell r="H349">
            <v>52961.85</v>
          </cell>
          <cell r="I349">
            <v>1000</v>
          </cell>
          <cell r="J349">
            <v>1643000</v>
          </cell>
          <cell r="K349" t="str">
            <v>TD23SE05</v>
          </cell>
        </row>
        <row r="350">
          <cell r="B350" t="str">
            <v xml:space="preserve">     d.연 결  부</v>
          </cell>
          <cell r="C350" t="str">
            <v>스텐레스</v>
          </cell>
          <cell r="D350">
            <v>34</v>
          </cell>
          <cell r="E350" t="str">
            <v>개소</v>
          </cell>
          <cell r="F350">
            <v>18000</v>
          </cell>
          <cell r="G350">
            <v>25061</v>
          </cell>
          <cell r="H350">
            <v>18269.469000000001</v>
          </cell>
          <cell r="I350">
            <v>1000</v>
          </cell>
          <cell r="J350">
            <v>612000</v>
          </cell>
          <cell r="K350" t="str">
            <v>TD23SE07</v>
          </cell>
        </row>
        <row r="351">
          <cell r="B351" t="str">
            <v xml:space="preserve">  3.15교량명판공</v>
          </cell>
          <cell r="D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</row>
        <row r="352">
          <cell r="B352" t="str">
            <v xml:space="preserve">     a.교 명 주</v>
          </cell>
          <cell r="C352" t="str">
            <v>(화강석,600×600×1250mm)</v>
          </cell>
          <cell r="D352">
            <v>4</v>
          </cell>
          <cell r="E352" t="str">
            <v>개소</v>
          </cell>
          <cell r="F352">
            <v>864000</v>
          </cell>
          <cell r="G352">
            <v>1184775</v>
          </cell>
          <cell r="H352">
            <v>863700.97499999998</v>
          </cell>
          <cell r="I352">
            <v>1000</v>
          </cell>
          <cell r="J352">
            <v>3456000</v>
          </cell>
          <cell r="K352" t="str">
            <v>TD24ADJ1</v>
          </cell>
        </row>
        <row r="353">
          <cell r="B353" t="str">
            <v xml:space="preserve">     b.교 명 판</v>
          </cell>
          <cell r="C353" t="str">
            <v>(황동,450×200×10㎜)</v>
          </cell>
          <cell r="D353">
            <v>2</v>
          </cell>
          <cell r="E353" t="str">
            <v>개</v>
          </cell>
          <cell r="F353">
            <v>60000</v>
          </cell>
          <cell r="G353">
            <v>82022</v>
          </cell>
          <cell r="H353">
            <v>59794.038</v>
          </cell>
          <cell r="I353">
            <v>1000</v>
          </cell>
          <cell r="J353">
            <v>120000</v>
          </cell>
          <cell r="K353" t="str">
            <v>TD24BDJ1</v>
          </cell>
        </row>
        <row r="354">
          <cell r="B354" t="str">
            <v xml:space="preserve">     c.설 명 판</v>
          </cell>
          <cell r="C354" t="str">
            <v>(황동,350×250×10㎜)</v>
          </cell>
          <cell r="D354">
            <v>2</v>
          </cell>
          <cell r="E354" t="str">
            <v>개</v>
          </cell>
          <cell r="F354">
            <v>106000</v>
          </cell>
          <cell r="G354">
            <v>145782</v>
          </cell>
          <cell r="H354">
            <v>106275.07799999999</v>
          </cell>
          <cell r="I354">
            <v>1000</v>
          </cell>
          <cell r="J354">
            <v>212000</v>
          </cell>
          <cell r="K354" t="str">
            <v>TD24CDJ1</v>
          </cell>
        </row>
        <row r="355">
          <cell r="B355" t="str">
            <v xml:space="preserve">  3.16T.B.M설치</v>
          </cell>
          <cell r="D355">
            <v>1</v>
          </cell>
          <cell r="E355" t="str">
            <v>개</v>
          </cell>
          <cell r="F355">
            <v>15000</v>
          </cell>
          <cell r="G355">
            <v>20475</v>
          </cell>
          <cell r="H355">
            <v>14926.275</v>
          </cell>
          <cell r="I355">
            <v>1000</v>
          </cell>
          <cell r="J355">
            <v>15000</v>
          </cell>
          <cell r="K355" t="str">
            <v>TD26SE1</v>
          </cell>
        </row>
        <row r="356">
          <cell r="B356" t="str">
            <v xml:space="preserve">  3.17낙하물방지공</v>
          </cell>
          <cell r="D356">
            <v>390</v>
          </cell>
          <cell r="E356" t="str">
            <v>M2</v>
          </cell>
          <cell r="F356">
            <v>2600</v>
          </cell>
          <cell r="G356">
            <v>3560</v>
          </cell>
          <cell r="H356">
            <v>2595.2399999999998</v>
          </cell>
          <cell r="I356">
            <v>100</v>
          </cell>
          <cell r="J356">
            <v>1014000</v>
          </cell>
          <cell r="K356" t="str">
            <v>TD30ASE</v>
          </cell>
        </row>
        <row r="357">
          <cell r="B357" t="str">
            <v xml:space="preserve">  3.18난간및전선관설치</v>
          </cell>
          <cell r="D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</row>
        <row r="358">
          <cell r="B358" t="str">
            <v xml:space="preserve">     a.난    간</v>
          </cell>
          <cell r="C358" t="str">
            <v>(알미늄)</v>
          </cell>
          <cell r="D358">
            <v>92</v>
          </cell>
          <cell r="E358" t="str">
            <v>M</v>
          </cell>
          <cell r="F358">
            <v>103000</v>
          </cell>
          <cell r="G358">
            <v>140800</v>
          </cell>
          <cell r="H358">
            <v>102643.2</v>
          </cell>
          <cell r="I358">
            <v>1000</v>
          </cell>
          <cell r="J358">
            <v>9476000</v>
          </cell>
          <cell r="K358" t="str">
            <v>TD30ASE04</v>
          </cell>
        </row>
        <row r="359">
          <cell r="B359" t="str">
            <v xml:space="preserve">     b.전 선 관</v>
          </cell>
          <cell r="C359" t="str">
            <v>강관 φ100mm</v>
          </cell>
          <cell r="D359">
            <v>184</v>
          </cell>
          <cell r="E359" t="str">
            <v>M</v>
          </cell>
          <cell r="F359">
            <v>3700</v>
          </cell>
          <cell r="G359">
            <v>5017</v>
          </cell>
          <cell r="H359">
            <v>3657.393</v>
          </cell>
          <cell r="I359">
            <v>100</v>
          </cell>
          <cell r="J359">
            <v>680800</v>
          </cell>
          <cell r="K359" t="str">
            <v>TD30BDJ10</v>
          </cell>
        </row>
        <row r="360">
          <cell r="B360" t="str">
            <v xml:space="preserve">  3.19P.C BEAM교</v>
          </cell>
          <cell r="D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</row>
        <row r="361">
          <cell r="B361" t="str">
            <v xml:space="preserve">     a.P.C BEAM제작</v>
          </cell>
          <cell r="C361" t="str">
            <v>(L=30m)</v>
          </cell>
          <cell r="D361">
            <v>6</v>
          </cell>
          <cell r="E361" t="str">
            <v>본</v>
          </cell>
          <cell r="F361">
            <v>8760000</v>
          </cell>
          <cell r="G361">
            <v>12020921</v>
          </cell>
          <cell r="H361">
            <v>8763251.409</v>
          </cell>
          <cell r="I361">
            <v>10000</v>
          </cell>
          <cell r="J361">
            <v>52560000</v>
          </cell>
          <cell r="K361" t="str">
            <v>TD32DJ0130</v>
          </cell>
        </row>
        <row r="362">
          <cell r="B362" t="str">
            <v xml:space="preserve">     b.P.C BEAM가설</v>
          </cell>
          <cell r="C362" t="str">
            <v>(L=30m)</v>
          </cell>
          <cell r="D362">
            <v>6</v>
          </cell>
          <cell r="E362" t="str">
            <v>본</v>
          </cell>
          <cell r="F362">
            <v>913000</v>
          </cell>
          <cell r="G362">
            <v>1252843</v>
          </cell>
          <cell r="H362">
            <v>913322.54700000002</v>
          </cell>
          <cell r="I362">
            <v>1000</v>
          </cell>
          <cell r="J362">
            <v>5478000</v>
          </cell>
          <cell r="K362" t="str">
            <v>TD32DJ30</v>
          </cell>
        </row>
        <row r="363">
          <cell r="B363" t="str">
            <v xml:space="preserve">     c.P.C BEAM도괴방지책</v>
          </cell>
          <cell r="D363">
            <v>6</v>
          </cell>
          <cell r="E363" t="str">
            <v>본</v>
          </cell>
          <cell r="F363">
            <v>119000</v>
          </cell>
          <cell r="G363">
            <v>162603</v>
          </cell>
          <cell r="H363">
            <v>118537.587</v>
          </cell>
          <cell r="I363">
            <v>1000</v>
          </cell>
          <cell r="J363">
            <v>714000</v>
          </cell>
          <cell r="K363" t="str">
            <v>TD32DJG01</v>
          </cell>
        </row>
        <row r="364">
          <cell r="B364" t="str">
            <v xml:space="preserve">  3.20PVC PIPE</v>
          </cell>
          <cell r="C364" t="str">
            <v>(φ 50mm)</v>
          </cell>
          <cell r="D364">
            <v>240</v>
          </cell>
          <cell r="E364" t="str">
            <v>M</v>
          </cell>
          <cell r="F364">
            <v>1100</v>
          </cell>
          <cell r="G364">
            <v>1546</v>
          </cell>
          <cell r="H364">
            <v>1127.0339999999999</v>
          </cell>
          <cell r="I364">
            <v>100</v>
          </cell>
          <cell r="J364">
            <v>264000</v>
          </cell>
          <cell r="K364" t="str">
            <v>SD15DSE05</v>
          </cell>
        </row>
        <row r="365">
          <cell r="B365" t="str">
            <v xml:space="preserve">  3.21시공이음(스치로폴)</v>
          </cell>
          <cell r="C365" t="str">
            <v>(t=20mm)</v>
          </cell>
          <cell r="D365">
            <v>12</v>
          </cell>
          <cell r="E365" t="str">
            <v>M2</v>
          </cell>
          <cell r="F365">
            <v>1400</v>
          </cell>
          <cell r="G365">
            <v>1853</v>
          </cell>
          <cell r="H365">
            <v>1350.837</v>
          </cell>
          <cell r="I365">
            <v>100</v>
          </cell>
          <cell r="J365">
            <v>16800</v>
          </cell>
          <cell r="K365" t="str">
            <v>TD13BSE02</v>
          </cell>
        </row>
        <row r="366">
          <cell r="B366" t="str">
            <v xml:space="preserve">  3.22보도</v>
          </cell>
          <cell r="D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</row>
        <row r="367">
          <cell r="B367" t="str">
            <v xml:space="preserve">     a.보차도경계블럭</v>
          </cell>
          <cell r="C367" t="str">
            <v>(200×250×1000㎜)</v>
          </cell>
          <cell r="D367">
            <v>60</v>
          </cell>
          <cell r="E367" t="str">
            <v>M</v>
          </cell>
          <cell r="F367">
            <v>24000</v>
          </cell>
          <cell r="G367">
            <v>32601</v>
          </cell>
          <cell r="H367">
            <v>23766.129000000001</v>
          </cell>
          <cell r="I367">
            <v>1000</v>
          </cell>
          <cell r="J367">
            <v>1440000</v>
          </cell>
          <cell r="K367" t="str">
            <v>SD13DJC01</v>
          </cell>
        </row>
        <row r="368">
          <cell r="B368" t="str">
            <v xml:space="preserve">     b.보도블럭설치</v>
          </cell>
          <cell r="C368" t="str">
            <v>(t=6㎝)</v>
          </cell>
          <cell r="D368">
            <v>90</v>
          </cell>
          <cell r="E368" t="str">
            <v>M2</v>
          </cell>
          <cell r="F368">
            <v>8300</v>
          </cell>
          <cell r="G368">
            <v>11335</v>
          </cell>
          <cell r="H368">
            <v>8263.2150000000001</v>
          </cell>
          <cell r="I368">
            <v>100</v>
          </cell>
          <cell r="J368">
            <v>747000</v>
          </cell>
          <cell r="K368" t="str">
            <v>SD13DJC02</v>
          </cell>
        </row>
        <row r="369">
          <cell r="B369" t="str">
            <v xml:space="preserve">  3.23석  축</v>
          </cell>
          <cell r="D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</row>
        <row r="370">
          <cell r="B370" t="str">
            <v xml:space="preserve">     a.석  축</v>
          </cell>
          <cell r="C370" t="str">
            <v>(뒷길이 45㎝)</v>
          </cell>
          <cell r="D370">
            <v>788</v>
          </cell>
          <cell r="E370" t="str">
            <v>M2</v>
          </cell>
          <cell r="F370">
            <v>23000</v>
          </cell>
          <cell r="G370">
            <v>32224</v>
          </cell>
          <cell r="H370">
            <v>23491.295999999998</v>
          </cell>
          <cell r="I370">
            <v>1000</v>
          </cell>
          <cell r="J370">
            <v>18124000</v>
          </cell>
          <cell r="K370" t="str">
            <v>SD19FDJ45</v>
          </cell>
        </row>
        <row r="371">
          <cell r="B371" t="str">
            <v xml:space="preserve">     b.몰  탈</v>
          </cell>
          <cell r="C371" t="str">
            <v>( 1 : 3 )</v>
          </cell>
          <cell r="D371">
            <v>4.7859999999999996</v>
          </cell>
          <cell r="E371" t="str">
            <v>M3</v>
          </cell>
          <cell r="F371">
            <v>34000</v>
          </cell>
          <cell r="G371">
            <v>46792</v>
          </cell>
          <cell r="H371">
            <v>34111.368000000002</v>
          </cell>
          <cell r="I371">
            <v>1000</v>
          </cell>
          <cell r="J371">
            <v>162724</v>
          </cell>
          <cell r="K371" t="str">
            <v>SB10SE03</v>
          </cell>
        </row>
        <row r="372">
          <cell r="B372" t="str">
            <v>C.우수영1교</v>
          </cell>
          <cell r="D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610257874</v>
          </cell>
        </row>
        <row r="373">
          <cell r="B373" t="str">
            <v xml:space="preserve">  3.01구조물터파기</v>
          </cell>
          <cell r="D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</row>
        <row r="374">
          <cell r="B374" t="str">
            <v xml:space="preserve">     a.육상토사</v>
          </cell>
          <cell r="C374" t="str">
            <v>(0 ~ 4m)</v>
          </cell>
          <cell r="D374">
            <v>373</v>
          </cell>
          <cell r="E374" t="str">
            <v>M3</v>
          </cell>
          <cell r="F374">
            <v>2800</v>
          </cell>
          <cell r="G374">
            <v>3834</v>
          </cell>
          <cell r="H374">
            <v>2794.9859999999999</v>
          </cell>
          <cell r="I374">
            <v>100</v>
          </cell>
          <cell r="J374">
            <v>1044400</v>
          </cell>
          <cell r="K374" t="str">
            <v>TD03DJA04</v>
          </cell>
        </row>
        <row r="375">
          <cell r="B375" t="str">
            <v xml:space="preserve">     b.육상연암</v>
          </cell>
          <cell r="D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</row>
        <row r="376">
          <cell r="B376" t="str">
            <v xml:space="preserve">       -1      ″</v>
          </cell>
          <cell r="C376" t="str">
            <v>(0 ~ 4m)</v>
          </cell>
          <cell r="D376">
            <v>7</v>
          </cell>
          <cell r="E376" t="str">
            <v>M3</v>
          </cell>
          <cell r="F376">
            <v>82000</v>
          </cell>
          <cell r="G376">
            <v>112091</v>
          </cell>
          <cell r="H376">
            <v>81714.338999999993</v>
          </cell>
          <cell r="I376">
            <v>1000</v>
          </cell>
          <cell r="J376">
            <v>574000</v>
          </cell>
          <cell r="K376" t="str">
            <v>TD03DJE04</v>
          </cell>
        </row>
        <row r="377">
          <cell r="B377" t="str">
            <v xml:space="preserve">       -2면정리및청소</v>
          </cell>
          <cell r="D377">
            <v>75</v>
          </cell>
          <cell r="E377" t="str">
            <v>M2</v>
          </cell>
          <cell r="F377">
            <v>23000</v>
          </cell>
          <cell r="G377">
            <v>32003</v>
          </cell>
          <cell r="H377">
            <v>23330.186999999998</v>
          </cell>
          <cell r="I377">
            <v>1000</v>
          </cell>
          <cell r="J377">
            <v>1725000</v>
          </cell>
          <cell r="K377" t="str">
            <v>TD03DJFB1</v>
          </cell>
        </row>
        <row r="378">
          <cell r="B378" t="str">
            <v xml:space="preserve">     c.되메우기및다짐</v>
          </cell>
          <cell r="C378" t="str">
            <v>(기계70%,인력30%)</v>
          </cell>
          <cell r="D378">
            <v>215</v>
          </cell>
          <cell r="E378" t="str">
            <v>M3</v>
          </cell>
          <cell r="F378">
            <v>2400</v>
          </cell>
          <cell r="G378">
            <v>3331</v>
          </cell>
          <cell r="H378">
            <v>2428.299</v>
          </cell>
          <cell r="I378">
            <v>100</v>
          </cell>
          <cell r="J378">
            <v>516000</v>
          </cell>
          <cell r="K378" t="str">
            <v>TD03SEF0</v>
          </cell>
        </row>
        <row r="379">
          <cell r="B379" t="str">
            <v xml:space="preserve">     d.뒷 채 움</v>
          </cell>
          <cell r="C379" t="str">
            <v>(보조기층재)</v>
          </cell>
          <cell r="D379">
            <v>722</v>
          </cell>
          <cell r="E379" t="str">
            <v>M3</v>
          </cell>
          <cell r="F379">
            <v>23000</v>
          </cell>
          <cell r="G379">
            <v>31443</v>
          </cell>
          <cell r="H379">
            <v>22921.947</v>
          </cell>
          <cell r="I379">
            <v>1000</v>
          </cell>
          <cell r="J379">
            <v>16606000</v>
          </cell>
          <cell r="K379" t="str">
            <v>SD15FDJ31</v>
          </cell>
        </row>
        <row r="380">
          <cell r="B380" t="str">
            <v xml:space="preserve">     e.앞 성 토</v>
          </cell>
          <cell r="C380" t="str">
            <v>백호우0.7m3</v>
          </cell>
          <cell r="D380">
            <v>4534</v>
          </cell>
          <cell r="E380" t="str">
            <v>M3</v>
          </cell>
          <cell r="F380">
            <v>510</v>
          </cell>
          <cell r="G380">
            <v>703</v>
          </cell>
          <cell r="H380">
            <v>512.48699999999997</v>
          </cell>
          <cell r="I380">
            <v>10</v>
          </cell>
          <cell r="J380">
            <v>2312340</v>
          </cell>
          <cell r="K380" t="str">
            <v>TD04SEA02</v>
          </cell>
        </row>
        <row r="381">
          <cell r="B381" t="str">
            <v xml:space="preserve">  3.02강관파일</v>
          </cell>
          <cell r="D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</row>
        <row r="382">
          <cell r="B382" t="str">
            <v xml:space="preserve">     a.자 재 비</v>
          </cell>
          <cell r="C382" t="str">
            <v>φ508.0x12.0㎜</v>
          </cell>
          <cell r="D382">
            <v>663</v>
          </cell>
          <cell r="E382" t="str">
            <v>M</v>
          </cell>
          <cell r="F382">
            <v>49000</v>
          </cell>
          <cell r="G382">
            <v>67520</v>
          </cell>
          <cell r="H382">
            <v>49222.080000000002</v>
          </cell>
          <cell r="I382">
            <v>1000</v>
          </cell>
          <cell r="J382">
            <v>32487000</v>
          </cell>
          <cell r="K382" t="str">
            <v>MD0440609</v>
          </cell>
        </row>
        <row r="383">
          <cell r="B383" t="str">
            <v xml:space="preserve">     b.수 직 항</v>
          </cell>
          <cell r="C383" t="str">
            <v>(φ508mm,t=12㎜)</v>
          </cell>
          <cell r="D383">
            <v>608</v>
          </cell>
          <cell r="E383" t="str">
            <v>M</v>
          </cell>
          <cell r="F383">
            <v>5700</v>
          </cell>
          <cell r="G383">
            <v>7794</v>
          </cell>
          <cell r="H383">
            <v>5681.826</v>
          </cell>
          <cell r="I383">
            <v>100</v>
          </cell>
          <cell r="J383">
            <v>3465600</v>
          </cell>
          <cell r="K383" t="str">
            <v>TD09B4SE02</v>
          </cell>
        </row>
        <row r="384">
          <cell r="B384" t="str">
            <v xml:space="preserve">     c.두부및선단보강</v>
          </cell>
          <cell r="C384" t="str">
            <v>(φ508㎜,t=12mm)</v>
          </cell>
          <cell r="D384">
            <v>95</v>
          </cell>
          <cell r="E384" t="str">
            <v>본</v>
          </cell>
          <cell r="F384">
            <v>201000</v>
          </cell>
          <cell r="G384">
            <v>275167</v>
          </cell>
          <cell r="H384">
            <v>200596.74299999999</v>
          </cell>
          <cell r="I384">
            <v>1000</v>
          </cell>
          <cell r="J384">
            <v>19095000</v>
          </cell>
          <cell r="K384" t="str">
            <v>TD09C4SE1</v>
          </cell>
        </row>
        <row r="385">
          <cell r="B385" t="str">
            <v xml:space="preserve">  3.03거  푸  집</v>
          </cell>
          <cell r="D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</row>
        <row r="386">
          <cell r="B386" t="str">
            <v xml:space="preserve">     a.합판거푸집</v>
          </cell>
          <cell r="D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</row>
        <row r="387">
          <cell r="B387" t="str">
            <v xml:space="preserve">       -1.     ″</v>
          </cell>
          <cell r="C387" t="str">
            <v>(3회, 0~ 7m)</v>
          </cell>
          <cell r="D387">
            <v>302</v>
          </cell>
          <cell r="E387" t="str">
            <v>M2</v>
          </cell>
          <cell r="F387">
            <v>13000</v>
          </cell>
          <cell r="G387">
            <v>18459</v>
          </cell>
          <cell r="H387">
            <v>13456.610999999999</v>
          </cell>
          <cell r="I387">
            <v>1000</v>
          </cell>
          <cell r="J387">
            <v>3926000</v>
          </cell>
          <cell r="K387" t="str">
            <v>SB12DJ307</v>
          </cell>
        </row>
        <row r="388">
          <cell r="B388" t="str">
            <v xml:space="preserve">       -2.     〃</v>
          </cell>
          <cell r="C388" t="str">
            <v>(4회)</v>
          </cell>
          <cell r="D388">
            <v>1629</v>
          </cell>
          <cell r="E388" t="str">
            <v>M2</v>
          </cell>
          <cell r="F388">
            <v>12000</v>
          </cell>
          <cell r="G388">
            <v>15788</v>
          </cell>
          <cell r="H388">
            <v>11509.451999999999</v>
          </cell>
          <cell r="I388">
            <v>1000</v>
          </cell>
          <cell r="J388">
            <v>19548000</v>
          </cell>
          <cell r="K388" t="str">
            <v>SB12IS407</v>
          </cell>
        </row>
        <row r="389">
          <cell r="B389" t="str">
            <v xml:space="preserve">       -3.     〃</v>
          </cell>
          <cell r="C389" t="str">
            <v>(6회)</v>
          </cell>
          <cell r="D389">
            <v>73</v>
          </cell>
          <cell r="E389" t="str">
            <v>M2</v>
          </cell>
          <cell r="F389">
            <v>9400</v>
          </cell>
          <cell r="G389">
            <v>12934</v>
          </cell>
          <cell r="H389">
            <v>9428.8860000000004</v>
          </cell>
          <cell r="I389">
            <v>100</v>
          </cell>
          <cell r="J389">
            <v>686200</v>
          </cell>
          <cell r="K389" t="str">
            <v>SB12IS607</v>
          </cell>
        </row>
        <row r="390">
          <cell r="B390" t="str">
            <v xml:space="preserve">     b.무늬거푸집(0∼7m)</v>
          </cell>
          <cell r="C390" t="str">
            <v>(합판4회+스치로폴)</v>
          </cell>
          <cell r="D390">
            <v>562</v>
          </cell>
          <cell r="E390" t="str">
            <v>M2</v>
          </cell>
          <cell r="F390">
            <v>16000</v>
          </cell>
          <cell r="G390">
            <v>22480</v>
          </cell>
          <cell r="H390">
            <v>16387.919999999998</v>
          </cell>
          <cell r="I390">
            <v>1000</v>
          </cell>
          <cell r="J390">
            <v>8992000</v>
          </cell>
          <cell r="K390" t="str">
            <v>SB15DJ071</v>
          </cell>
        </row>
        <row r="391">
          <cell r="B391" t="str">
            <v xml:space="preserve">  3.04강관비계</v>
          </cell>
          <cell r="D391">
            <v>1</v>
          </cell>
          <cell r="E391" t="str">
            <v>식</v>
          </cell>
          <cell r="F391">
            <v>8310000</v>
          </cell>
          <cell r="G391">
            <v>11403234</v>
          </cell>
          <cell r="H391">
            <v>8312957.5860000001</v>
          </cell>
          <cell r="I391">
            <v>10000</v>
          </cell>
          <cell r="J391">
            <v>8310000</v>
          </cell>
          <cell r="K391" t="str">
            <v>SB16ASF11</v>
          </cell>
        </row>
        <row r="392">
          <cell r="B392" t="str">
            <v xml:space="preserve">  3.05동 바 리</v>
          </cell>
          <cell r="D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</row>
        <row r="393">
          <cell r="B393" t="str">
            <v xml:space="preserve">     a.        "</v>
          </cell>
          <cell r="C393" t="str">
            <v>(동바리:목재4회)</v>
          </cell>
          <cell r="D393">
            <v>1</v>
          </cell>
          <cell r="E393" t="str">
            <v>식</v>
          </cell>
          <cell r="F393">
            <v>3240000</v>
          </cell>
          <cell r="G393">
            <v>4445070</v>
          </cell>
          <cell r="H393">
            <v>3240456.03</v>
          </cell>
          <cell r="I393">
            <v>10000</v>
          </cell>
          <cell r="J393">
            <v>3240000</v>
          </cell>
          <cell r="K393" t="str">
            <v>SB17BIS43</v>
          </cell>
        </row>
        <row r="394">
          <cell r="B394" t="str">
            <v xml:space="preserve">     b.        "</v>
          </cell>
          <cell r="C394" t="str">
            <v>(강관동바리)</v>
          </cell>
          <cell r="D394">
            <v>1</v>
          </cell>
          <cell r="E394" t="str">
            <v>식</v>
          </cell>
          <cell r="F394">
            <v>1120000</v>
          </cell>
          <cell r="G394">
            <v>1532491</v>
          </cell>
          <cell r="H394">
            <v>1117185.939</v>
          </cell>
          <cell r="I394">
            <v>10000</v>
          </cell>
          <cell r="J394">
            <v>1120000</v>
          </cell>
          <cell r="K394" t="str">
            <v>TD12BSE13</v>
          </cell>
        </row>
        <row r="395">
          <cell r="B395" t="str">
            <v xml:space="preserve">  3.06철근가공조립</v>
          </cell>
          <cell r="D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</row>
        <row r="396">
          <cell r="B396" t="str">
            <v xml:space="preserve">     a.         ″</v>
          </cell>
          <cell r="C396" t="str">
            <v>(보 통)</v>
          </cell>
          <cell r="D396">
            <v>151.875</v>
          </cell>
          <cell r="E396" t="str">
            <v>ton</v>
          </cell>
          <cell r="F396">
            <v>266000</v>
          </cell>
          <cell r="G396">
            <v>364731</v>
          </cell>
          <cell r="H396">
            <v>265888.89899999998</v>
          </cell>
          <cell r="I396">
            <v>1000</v>
          </cell>
          <cell r="J396">
            <v>40398750</v>
          </cell>
          <cell r="K396" t="str">
            <v>SB09SE02</v>
          </cell>
        </row>
        <row r="397">
          <cell r="B397" t="str">
            <v xml:space="preserve">     b.         ″</v>
          </cell>
          <cell r="C397" t="str">
            <v>(복 잡)</v>
          </cell>
          <cell r="D397">
            <v>19.175999999999998</v>
          </cell>
          <cell r="E397" t="str">
            <v>ton</v>
          </cell>
          <cell r="F397">
            <v>334000</v>
          </cell>
          <cell r="G397">
            <v>457586</v>
          </cell>
          <cell r="H397">
            <v>333580.19400000002</v>
          </cell>
          <cell r="I397">
            <v>1000</v>
          </cell>
          <cell r="J397">
            <v>6404784</v>
          </cell>
          <cell r="K397" t="str">
            <v>SB09SE03</v>
          </cell>
        </row>
        <row r="398">
          <cell r="B398" t="str">
            <v xml:space="preserve">  3.07스페이샤설치</v>
          </cell>
          <cell r="D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</row>
        <row r="399">
          <cell r="B399" t="str">
            <v xml:space="preserve">     a.         ″</v>
          </cell>
          <cell r="C399" t="str">
            <v>(수평)</v>
          </cell>
          <cell r="D399">
            <v>516</v>
          </cell>
          <cell r="E399" t="str">
            <v>M2</v>
          </cell>
          <cell r="F399">
            <v>15</v>
          </cell>
          <cell r="G399">
            <v>21</v>
          </cell>
          <cell r="H399">
            <v>15.308999999999999</v>
          </cell>
          <cell r="I399">
            <v>1</v>
          </cell>
          <cell r="J399">
            <v>7740</v>
          </cell>
          <cell r="K399" t="str">
            <v>SD15EDJ1</v>
          </cell>
        </row>
        <row r="400">
          <cell r="B400" t="str">
            <v xml:space="preserve">     b.         ″</v>
          </cell>
          <cell r="C400" t="str">
            <v>(수직)</v>
          </cell>
          <cell r="D400">
            <v>513</v>
          </cell>
          <cell r="E400" t="str">
            <v>M2</v>
          </cell>
          <cell r="F400">
            <v>15</v>
          </cell>
          <cell r="G400">
            <v>21</v>
          </cell>
          <cell r="H400">
            <v>15.308999999999999</v>
          </cell>
          <cell r="I400">
            <v>1</v>
          </cell>
          <cell r="J400">
            <v>7695</v>
          </cell>
          <cell r="K400" t="str">
            <v>SD15EDJ3</v>
          </cell>
        </row>
        <row r="401">
          <cell r="B401" t="str">
            <v xml:space="preserve">  3.08콘크리트타설공</v>
          </cell>
          <cell r="D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</row>
        <row r="402">
          <cell r="B402" t="str">
            <v xml:space="preserve">     a.펌프카</v>
          </cell>
          <cell r="C402" t="str">
            <v>철근(25-270-12)</v>
          </cell>
          <cell r="D402">
            <v>86</v>
          </cell>
          <cell r="E402" t="str">
            <v>M3</v>
          </cell>
          <cell r="F402">
            <v>44000</v>
          </cell>
          <cell r="G402">
            <v>60581</v>
          </cell>
          <cell r="H402">
            <v>44163.548999999999</v>
          </cell>
          <cell r="I402">
            <v>1000</v>
          </cell>
          <cell r="J402">
            <v>3784000</v>
          </cell>
          <cell r="K402" t="str">
            <v>SB11IS11</v>
          </cell>
        </row>
        <row r="403">
          <cell r="B403" t="str">
            <v xml:space="preserve">     b.펌프카</v>
          </cell>
          <cell r="C403" t="str">
            <v>철근(25-240-12)</v>
          </cell>
          <cell r="D403">
            <v>1115</v>
          </cell>
          <cell r="E403" t="str">
            <v>M3</v>
          </cell>
          <cell r="F403">
            <v>39000</v>
          </cell>
          <cell r="G403">
            <v>54140</v>
          </cell>
          <cell r="H403">
            <v>39468.06</v>
          </cell>
          <cell r="I403">
            <v>1000</v>
          </cell>
          <cell r="J403">
            <v>43485000</v>
          </cell>
          <cell r="K403" t="str">
            <v>SB11IS41</v>
          </cell>
        </row>
        <row r="404">
          <cell r="B404" t="str">
            <v xml:space="preserve">     c.콘크리트타설</v>
          </cell>
          <cell r="C404" t="str">
            <v>무근(40-180-8)</v>
          </cell>
          <cell r="D404">
            <v>99</v>
          </cell>
          <cell r="E404" t="str">
            <v>M3</v>
          </cell>
          <cell r="F404">
            <v>42000</v>
          </cell>
          <cell r="G404">
            <v>57987</v>
          </cell>
          <cell r="H404">
            <v>42272.523000000001</v>
          </cell>
          <cell r="I404">
            <v>1000</v>
          </cell>
          <cell r="J404">
            <v>4158000</v>
          </cell>
          <cell r="K404" t="str">
            <v>SB11IS74</v>
          </cell>
        </row>
        <row r="405">
          <cell r="B405" t="str">
            <v xml:space="preserve">     d.콘크리트 타설</v>
          </cell>
          <cell r="C405" t="str">
            <v>무근(40-160-8)</v>
          </cell>
          <cell r="D405">
            <v>62</v>
          </cell>
          <cell r="E405" t="str">
            <v>M3</v>
          </cell>
          <cell r="F405">
            <v>41000</v>
          </cell>
          <cell r="G405">
            <v>56901</v>
          </cell>
          <cell r="H405">
            <v>41480.828999999998</v>
          </cell>
          <cell r="I405">
            <v>1000</v>
          </cell>
          <cell r="J405">
            <v>2542000</v>
          </cell>
          <cell r="K405" t="str">
            <v>SB11IS85</v>
          </cell>
        </row>
        <row r="406">
          <cell r="B406" t="str">
            <v xml:space="preserve">  3.09 표면처리</v>
          </cell>
          <cell r="D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</row>
        <row r="407">
          <cell r="B407" t="str">
            <v xml:space="preserve">     a.슬래브양생</v>
          </cell>
          <cell r="D407">
            <v>266</v>
          </cell>
          <cell r="E407" t="str">
            <v>M2</v>
          </cell>
          <cell r="F407">
            <v>260</v>
          </cell>
          <cell r="G407">
            <v>350</v>
          </cell>
          <cell r="H407">
            <v>255.15</v>
          </cell>
          <cell r="I407">
            <v>10</v>
          </cell>
          <cell r="J407">
            <v>69160</v>
          </cell>
          <cell r="K407" t="str">
            <v>TD17ASE1</v>
          </cell>
        </row>
        <row r="408">
          <cell r="B408" t="str">
            <v xml:space="preserve">     b.슬래브면고르기</v>
          </cell>
          <cell r="D408">
            <v>266</v>
          </cell>
          <cell r="E408" t="str">
            <v>M2</v>
          </cell>
          <cell r="F408">
            <v>230</v>
          </cell>
          <cell r="G408">
            <v>322</v>
          </cell>
          <cell r="H408">
            <v>234.738</v>
          </cell>
          <cell r="I408">
            <v>10</v>
          </cell>
          <cell r="J408">
            <v>61180</v>
          </cell>
          <cell r="K408" t="str">
            <v>TD17BDJ1</v>
          </cell>
        </row>
        <row r="409">
          <cell r="B409" t="str">
            <v xml:space="preserve">  3.10교면방수</v>
          </cell>
          <cell r="C409" t="str">
            <v>(도막식)</v>
          </cell>
          <cell r="D409">
            <v>266</v>
          </cell>
          <cell r="E409" t="str">
            <v>M2</v>
          </cell>
          <cell r="F409">
            <v>13000</v>
          </cell>
          <cell r="G409">
            <v>18440</v>
          </cell>
          <cell r="H409">
            <v>13442.76</v>
          </cell>
          <cell r="I409">
            <v>1000</v>
          </cell>
          <cell r="J409">
            <v>3458000</v>
          </cell>
          <cell r="K409" t="str">
            <v>TD20ASE3</v>
          </cell>
        </row>
        <row r="410">
          <cell r="B410" t="str">
            <v xml:space="preserve">  3.11교좌장치</v>
          </cell>
          <cell r="D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</row>
        <row r="411">
          <cell r="B411" t="str">
            <v xml:space="preserve">     a.고 정 단</v>
          </cell>
          <cell r="C411" t="str">
            <v>(Pot, 250ton)</v>
          </cell>
          <cell r="D411">
            <v>1</v>
          </cell>
          <cell r="E411" t="str">
            <v>조</v>
          </cell>
          <cell r="F411">
            <v>828000</v>
          </cell>
          <cell r="G411">
            <v>1135972</v>
          </cell>
          <cell r="H411">
            <v>828123.58799999999</v>
          </cell>
          <cell r="I411">
            <v>1000</v>
          </cell>
          <cell r="J411">
            <v>828000</v>
          </cell>
          <cell r="K411" t="str">
            <v>TD18SDP250</v>
          </cell>
        </row>
        <row r="412">
          <cell r="B412" t="str">
            <v xml:space="preserve">     b.가 동 단</v>
          </cell>
          <cell r="D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</row>
        <row r="413">
          <cell r="B413" t="str">
            <v xml:space="preserve">       -1.일방향</v>
          </cell>
          <cell r="C413" t="str">
            <v>(Pot, 250ton)</v>
          </cell>
          <cell r="D413">
            <v>2</v>
          </cell>
          <cell r="E413" t="str">
            <v>조</v>
          </cell>
          <cell r="F413">
            <v>899000</v>
          </cell>
          <cell r="G413">
            <v>1232972</v>
          </cell>
          <cell r="H413">
            <v>898836.58799999999</v>
          </cell>
          <cell r="I413">
            <v>1000</v>
          </cell>
          <cell r="J413">
            <v>1798000</v>
          </cell>
          <cell r="K413" t="str">
            <v>TD18SDP251</v>
          </cell>
        </row>
        <row r="414">
          <cell r="B414" t="str">
            <v xml:space="preserve">     c.가 동 단</v>
          </cell>
          <cell r="D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</row>
        <row r="415">
          <cell r="B415" t="str">
            <v xml:space="preserve">       -1.양방향</v>
          </cell>
          <cell r="C415" t="str">
            <v>(Pot, 250ton)</v>
          </cell>
          <cell r="D415">
            <v>1</v>
          </cell>
          <cell r="E415" t="str">
            <v>조</v>
          </cell>
          <cell r="F415">
            <v>622000</v>
          </cell>
          <cell r="G415">
            <v>852972</v>
          </cell>
          <cell r="H415">
            <v>621816.58799999999</v>
          </cell>
          <cell r="I415">
            <v>1000</v>
          </cell>
          <cell r="J415">
            <v>622000</v>
          </cell>
          <cell r="K415" t="str">
            <v>TD18SDP252</v>
          </cell>
        </row>
        <row r="416">
          <cell r="B416" t="str">
            <v xml:space="preserve">  3.12신축이음장치</v>
          </cell>
          <cell r="D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</row>
        <row r="417">
          <cell r="B417" t="str">
            <v xml:space="preserve">     a.     "</v>
          </cell>
          <cell r="C417" t="str">
            <v>(No. 35)</v>
          </cell>
          <cell r="D417">
            <v>6</v>
          </cell>
          <cell r="E417" t="str">
            <v>M</v>
          </cell>
          <cell r="F417">
            <v>141000</v>
          </cell>
          <cell r="G417">
            <v>192767</v>
          </cell>
          <cell r="H417">
            <v>140527.14300000001</v>
          </cell>
          <cell r="I417">
            <v>1000</v>
          </cell>
          <cell r="J417">
            <v>846000</v>
          </cell>
          <cell r="K417" t="str">
            <v>TD19ADJ05</v>
          </cell>
        </row>
        <row r="418">
          <cell r="B418" t="str">
            <v xml:space="preserve">     b.     "</v>
          </cell>
          <cell r="C418" t="str">
            <v>(No. 80)</v>
          </cell>
          <cell r="D418">
            <v>6</v>
          </cell>
          <cell r="E418" t="str">
            <v>M</v>
          </cell>
          <cell r="F418">
            <v>365000</v>
          </cell>
          <cell r="G418">
            <v>500767</v>
          </cell>
          <cell r="H418">
            <v>365059.14299999998</v>
          </cell>
          <cell r="I418">
            <v>1000</v>
          </cell>
          <cell r="J418">
            <v>2190000</v>
          </cell>
          <cell r="K418" t="str">
            <v>TD19ADJ08</v>
          </cell>
        </row>
        <row r="419">
          <cell r="B419" t="str">
            <v xml:space="preserve">  3.13다웰바설치</v>
          </cell>
          <cell r="C419" t="str">
            <v>D=25, ℓ=600mm</v>
          </cell>
          <cell r="D419">
            <v>30</v>
          </cell>
          <cell r="E419" t="str">
            <v>개</v>
          </cell>
          <cell r="F419">
            <v>2100</v>
          </cell>
          <cell r="G419">
            <v>2919</v>
          </cell>
          <cell r="H419">
            <v>2127.951</v>
          </cell>
          <cell r="I419">
            <v>100</v>
          </cell>
          <cell r="J419">
            <v>63000</v>
          </cell>
          <cell r="K419" t="str">
            <v>TD21ADJ1</v>
          </cell>
        </row>
        <row r="420">
          <cell r="B420" t="str">
            <v xml:space="preserve">  3.14무수축몰탈</v>
          </cell>
          <cell r="D420">
            <v>0.122</v>
          </cell>
          <cell r="E420" t="str">
            <v>M3</v>
          </cell>
          <cell r="F420">
            <v>55000</v>
          </cell>
          <cell r="G420">
            <v>76101</v>
          </cell>
          <cell r="H420">
            <v>55477.629000000001</v>
          </cell>
          <cell r="I420">
            <v>1000</v>
          </cell>
          <cell r="J420">
            <v>6710</v>
          </cell>
          <cell r="K420" t="str">
            <v>TD22ADJ1</v>
          </cell>
        </row>
        <row r="421">
          <cell r="B421" t="str">
            <v xml:space="preserve">  3.15무수축콘크리트</v>
          </cell>
          <cell r="D421">
            <v>1.452</v>
          </cell>
          <cell r="E421" t="str">
            <v>M3</v>
          </cell>
          <cell r="F421">
            <v>123000</v>
          </cell>
          <cell r="G421">
            <v>169050</v>
          </cell>
          <cell r="H421">
            <v>123237.45</v>
          </cell>
          <cell r="I421">
            <v>1000</v>
          </cell>
          <cell r="J421">
            <v>178596</v>
          </cell>
          <cell r="K421" t="str">
            <v>TD22BDJ1</v>
          </cell>
        </row>
        <row r="422">
          <cell r="B422" t="str">
            <v xml:space="preserve">  3.16교면배수시설공</v>
          </cell>
          <cell r="D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</row>
        <row r="423">
          <cell r="B423" t="str">
            <v xml:space="preserve">     a.육 교 용</v>
          </cell>
          <cell r="D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</row>
        <row r="424">
          <cell r="B424" t="str">
            <v xml:space="preserve">       -1.교면집수구</v>
          </cell>
          <cell r="C424" t="str">
            <v>주철</v>
          </cell>
          <cell r="D424">
            <v>2</v>
          </cell>
          <cell r="E424" t="str">
            <v>개</v>
          </cell>
          <cell r="F424">
            <v>59000</v>
          </cell>
          <cell r="G424">
            <v>80534</v>
          </cell>
          <cell r="H424">
            <v>58709.286</v>
          </cell>
          <cell r="I424">
            <v>1000</v>
          </cell>
          <cell r="J424">
            <v>118000</v>
          </cell>
          <cell r="K424" t="str">
            <v>TD23SE03</v>
          </cell>
        </row>
        <row r="425">
          <cell r="B425" t="str">
            <v xml:space="preserve">       -2.연결집수거</v>
          </cell>
          <cell r="C425" t="str">
            <v>스텐레스</v>
          </cell>
          <cell r="D425">
            <v>2</v>
          </cell>
          <cell r="E425" t="str">
            <v>개</v>
          </cell>
          <cell r="F425">
            <v>78000</v>
          </cell>
          <cell r="G425">
            <v>107304</v>
          </cell>
          <cell r="H425">
            <v>78224.615999999995</v>
          </cell>
          <cell r="I425">
            <v>1000</v>
          </cell>
          <cell r="J425">
            <v>156000</v>
          </cell>
          <cell r="K425" t="str">
            <v>TD23SE04</v>
          </cell>
        </row>
        <row r="426">
          <cell r="B426" t="str">
            <v xml:space="preserve">       -3.직      관</v>
          </cell>
          <cell r="C426" t="str">
            <v>스텐레스,□150×150</v>
          </cell>
          <cell r="D426">
            <v>26</v>
          </cell>
          <cell r="E426" t="str">
            <v>M</v>
          </cell>
          <cell r="F426">
            <v>53000</v>
          </cell>
          <cell r="G426">
            <v>72650</v>
          </cell>
          <cell r="H426">
            <v>52961.85</v>
          </cell>
          <cell r="I426">
            <v>1000</v>
          </cell>
          <cell r="J426">
            <v>1378000</v>
          </cell>
          <cell r="K426" t="str">
            <v>TD23SE05</v>
          </cell>
        </row>
        <row r="427">
          <cell r="B427" t="str">
            <v xml:space="preserve">       -4.곡      관</v>
          </cell>
          <cell r="C427" t="str">
            <v>스텐레스,□150x150</v>
          </cell>
          <cell r="D427">
            <v>2</v>
          </cell>
          <cell r="E427" t="str">
            <v>개소</v>
          </cell>
          <cell r="F427">
            <v>21000</v>
          </cell>
          <cell r="G427">
            <v>28235</v>
          </cell>
          <cell r="H427">
            <v>20583.314999999999</v>
          </cell>
          <cell r="I427">
            <v>1000</v>
          </cell>
          <cell r="J427">
            <v>42000</v>
          </cell>
          <cell r="K427" t="str">
            <v>TD23SE06</v>
          </cell>
        </row>
        <row r="428">
          <cell r="B428" t="str">
            <v xml:space="preserve">       -5.연  결  부</v>
          </cell>
          <cell r="C428" t="str">
            <v>스텐레스</v>
          </cell>
          <cell r="D428">
            <v>30</v>
          </cell>
          <cell r="E428" t="str">
            <v>개소</v>
          </cell>
          <cell r="F428">
            <v>18000</v>
          </cell>
          <cell r="G428">
            <v>25061</v>
          </cell>
          <cell r="H428">
            <v>18269.469000000001</v>
          </cell>
          <cell r="I428">
            <v>1000</v>
          </cell>
          <cell r="J428">
            <v>540000</v>
          </cell>
          <cell r="K428" t="str">
            <v>TD23SE07</v>
          </cell>
        </row>
        <row r="429">
          <cell r="B429" t="str">
            <v xml:space="preserve">  3.17교량명판공</v>
          </cell>
          <cell r="D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</row>
        <row r="430">
          <cell r="B430" t="str">
            <v xml:space="preserve">     a.교 명 주</v>
          </cell>
          <cell r="C430" t="str">
            <v>(화강석,600×600×1250mm)</v>
          </cell>
          <cell r="D430">
            <v>4</v>
          </cell>
          <cell r="E430" t="str">
            <v>개소</v>
          </cell>
          <cell r="F430">
            <v>864000</v>
          </cell>
          <cell r="G430">
            <v>1184775</v>
          </cell>
          <cell r="H430">
            <v>863700.97499999998</v>
          </cell>
          <cell r="I430">
            <v>1000</v>
          </cell>
          <cell r="J430">
            <v>3456000</v>
          </cell>
          <cell r="K430" t="str">
            <v>TD24ADJ1</v>
          </cell>
        </row>
        <row r="431">
          <cell r="B431" t="str">
            <v xml:space="preserve">     b.교 명 판</v>
          </cell>
          <cell r="C431" t="str">
            <v>(황동,450×200×10㎜)</v>
          </cell>
          <cell r="D431">
            <v>2</v>
          </cell>
          <cell r="E431" t="str">
            <v>개</v>
          </cell>
          <cell r="F431">
            <v>60000</v>
          </cell>
          <cell r="G431">
            <v>82022</v>
          </cell>
          <cell r="H431">
            <v>59794.038</v>
          </cell>
          <cell r="I431">
            <v>1000</v>
          </cell>
          <cell r="J431">
            <v>120000</v>
          </cell>
          <cell r="K431" t="str">
            <v>TD24BDJ1</v>
          </cell>
        </row>
        <row r="432">
          <cell r="B432" t="str">
            <v xml:space="preserve">     c.설 명 판</v>
          </cell>
          <cell r="C432" t="str">
            <v>(황동,350×250×10㎜)</v>
          </cell>
          <cell r="D432">
            <v>2</v>
          </cell>
          <cell r="E432" t="str">
            <v>개</v>
          </cell>
          <cell r="F432">
            <v>106000</v>
          </cell>
          <cell r="G432">
            <v>145782</v>
          </cell>
          <cell r="H432">
            <v>106275.07799999999</v>
          </cell>
          <cell r="I432">
            <v>1000</v>
          </cell>
          <cell r="J432">
            <v>212000</v>
          </cell>
          <cell r="K432" t="str">
            <v>TD24CDJ1</v>
          </cell>
        </row>
        <row r="433">
          <cell r="B433" t="str">
            <v xml:space="preserve">  3.18T.B.M설치</v>
          </cell>
          <cell r="D433">
            <v>1</v>
          </cell>
          <cell r="E433" t="str">
            <v>개</v>
          </cell>
          <cell r="F433">
            <v>15000</v>
          </cell>
          <cell r="G433">
            <v>20475</v>
          </cell>
          <cell r="H433">
            <v>14926.275</v>
          </cell>
          <cell r="I433">
            <v>1000</v>
          </cell>
          <cell r="J433">
            <v>15000</v>
          </cell>
          <cell r="K433" t="str">
            <v>TD26SE1</v>
          </cell>
        </row>
        <row r="434">
          <cell r="B434" t="str">
            <v xml:space="preserve">  3.19낙하물방지공</v>
          </cell>
          <cell r="D434">
            <v>348</v>
          </cell>
          <cell r="E434" t="str">
            <v>M2</v>
          </cell>
          <cell r="F434">
            <v>2200</v>
          </cell>
          <cell r="G434">
            <v>3067</v>
          </cell>
          <cell r="H434">
            <v>2235.8429999999998</v>
          </cell>
          <cell r="I434">
            <v>100</v>
          </cell>
          <cell r="J434">
            <v>765600</v>
          </cell>
          <cell r="K434" t="str">
            <v>TD55SE1</v>
          </cell>
        </row>
        <row r="435">
          <cell r="B435" t="str">
            <v xml:space="preserve">  3.20난간및전선관설치</v>
          </cell>
          <cell r="D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</row>
        <row r="436">
          <cell r="B436" t="str">
            <v xml:space="preserve">     a.전 선 관</v>
          </cell>
          <cell r="C436" t="str">
            <v>강관 φ100mm</v>
          </cell>
          <cell r="D436">
            <v>199</v>
          </cell>
          <cell r="E436" t="str">
            <v>M</v>
          </cell>
          <cell r="F436">
            <v>3700</v>
          </cell>
          <cell r="G436">
            <v>5017</v>
          </cell>
          <cell r="H436">
            <v>3657.393</v>
          </cell>
          <cell r="I436">
            <v>100</v>
          </cell>
          <cell r="J436">
            <v>736300</v>
          </cell>
          <cell r="K436" t="str">
            <v>TD30BDJ10</v>
          </cell>
        </row>
        <row r="437">
          <cell r="B437" t="str">
            <v xml:space="preserve">  3.21강   교</v>
          </cell>
          <cell r="D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</row>
        <row r="438">
          <cell r="B438" t="str">
            <v xml:space="preserve">     a.강교제작</v>
          </cell>
          <cell r="D438">
            <v>107.01300000000001</v>
          </cell>
          <cell r="E438" t="str">
            <v>ton</v>
          </cell>
          <cell r="F438">
            <v>2960000</v>
          </cell>
          <cell r="G438">
            <v>4053610</v>
          </cell>
          <cell r="H438">
            <v>2955081.69</v>
          </cell>
          <cell r="I438">
            <v>10000</v>
          </cell>
          <cell r="J438">
            <v>316758480</v>
          </cell>
          <cell r="K438" t="str">
            <v>TD35DJE1</v>
          </cell>
        </row>
        <row r="439">
          <cell r="B439" t="str">
            <v xml:space="preserve">     b.강교운반</v>
          </cell>
          <cell r="D439">
            <v>107.01300000000001</v>
          </cell>
          <cell r="E439" t="str">
            <v>ton</v>
          </cell>
          <cell r="F439">
            <v>37000</v>
          </cell>
          <cell r="G439">
            <v>50941</v>
          </cell>
          <cell r="H439">
            <v>37135.989000000001</v>
          </cell>
          <cell r="I439">
            <v>1000</v>
          </cell>
          <cell r="J439">
            <v>3959481</v>
          </cell>
          <cell r="K439" t="str">
            <v>TD35DJE2</v>
          </cell>
        </row>
        <row r="440">
          <cell r="B440" t="str">
            <v xml:space="preserve">     c.강교가설</v>
          </cell>
          <cell r="D440">
            <v>107.01300000000001</v>
          </cell>
          <cell r="E440" t="str">
            <v>ton</v>
          </cell>
          <cell r="F440">
            <v>196000</v>
          </cell>
          <cell r="G440">
            <v>268348</v>
          </cell>
          <cell r="H440">
            <v>195625.69199999998</v>
          </cell>
          <cell r="I440">
            <v>1000</v>
          </cell>
          <cell r="J440">
            <v>20974548</v>
          </cell>
          <cell r="K440" t="str">
            <v>TD35DJE3</v>
          </cell>
        </row>
        <row r="441">
          <cell r="B441" t="str">
            <v xml:space="preserve">     d.강교도장</v>
          </cell>
          <cell r="D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</row>
        <row r="442">
          <cell r="B442" t="str">
            <v xml:space="preserve">       -1.내부도장</v>
          </cell>
          <cell r="C442" t="str">
            <v>공장</v>
          </cell>
          <cell r="D442">
            <v>830</v>
          </cell>
          <cell r="E442" t="str">
            <v>M2</v>
          </cell>
          <cell r="F442">
            <v>8100</v>
          </cell>
          <cell r="G442">
            <v>11148</v>
          </cell>
          <cell r="H442">
            <v>8126.8919999999998</v>
          </cell>
          <cell r="I442">
            <v>100</v>
          </cell>
          <cell r="J442">
            <v>6723000</v>
          </cell>
          <cell r="K442" t="str">
            <v>TD36DJ1</v>
          </cell>
        </row>
        <row r="443">
          <cell r="B443" t="str">
            <v xml:space="preserve">       -2.외부포장면도장</v>
          </cell>
          <cell r="C443" t="str">
            <v>공장</v>
          </cell>
          <cell r="D443">
            <v>168</v>
          </cell>
          <cell r="E443" t="str">
            <v>M2</v>
          </cell>
          <cell r="F443">
            <v>6600</v>
          </cell>
          <cell r="G443">
            <v>9073</v>
          </cell>
          <cell r="H443">
            <v>6614.2169999999996</v>
          </cell>
          <cell r="I443">
            <v>100</v>
          </cell>
          <cell r="J443">
            <v>1108800</v>
          </cell>
          <cell r="K443" t="str">
            <v>TD36DJ6</v>
          </cell>
        </row>
        <row r="444">
          <cell r="B444" t="str">
            <v xml:space="preserve">       -3.연결판도장</v>
          </cell>
          <cell r="C444" t="str">
            <v>공장</v>
          </cell>
          <cell r="D444">
            <v>108</v>
          </cell>
          <cell r="E444" t="str">
            <v>M2</v>
          </cell>
          <cell r="F444">
            <v>5600</v>
          </cell>
          <cell r="G444">
            <v>7646</v>
          </cell>
          <cell r="H444">
            <v>5573.9340000000002</v>
          </cell>
          <cell r="I444">
            <v>100</v>
          </cell>
          <cell r="J444">
            <v>604800</v>
          </cell>
          <cell r="K444" t="str">
            <v>TD36DJ2</v>
          </cell>
        </row>
        <row r="445">
          <cell r="B445" t="str">
            <v xml:space="preserve">       -4.외부도장</v>
          </cell>
          <cell r="C445" t="str">
            <v>공장</v>
          </cell>
          <cell r="D445">
            <v>570</v>
          </cell>
          <cell r="E445" t="str">
            <v>M2</v>
          </cell>
          <cell r="F445">
            <v>9700</v>
          </cell>
          <cell r="G445">
            <v>13262</v>
          </cell>
          <cell r="H445">
            <v>9667.9979999999996</v>
          </cell>
          <cell r="I445">
            <v>100</v>
          </cell>
          <cell r="J445">
            <v>5529000</v>
          </cell>
          <cell r="K445" t="str">
            <v>TD36DJ4</v>
          </cell>
        </row>
        <row r="446">
          <cell r="B446" t="str">
            <v xml:space="preserve">       -5.외부도장</v>
          </cell>
          <cell r="C446" t="str">
            <v>현장</v>
          </cell>
          <cell r="D446">
            <v>570</v>
          </cell>
          <cell r="E446" t="str">
            <v>M2</v>
          </cell>
          <cell r="F446">
            <v>3100</v>
          </cell>
          <cell r="G446">
            <v>4208</v>
          </cell>
          <cell r="H446">
            <v>3067.6320000000001</v>
          </cell>
          <cell r="I446">
            <v>100</v>
          </cell>
          <cell r="J446">
            <v>1767000</v>
          </cell>
          <cell r="K446" t="str">
            <v>TD36DJ5</v>
          </cell>
        </row>
        <row r="447">
          <cell r="B447" t="str">
            <v xml:space="preserve">       -6.내부볼트및연결판도장</v>
          </cell>
          <cell r="C447" t="str">
            <v>현장</v>
          </cell>
          <cell r="D447">
            <v>33</v>
          </cell>
          <cell r="E447" t="str">
            <v>M2</v>
          </cell>
          <cell r="F447">
            <v>5100</v>
          </cell>
          <cell r="G447">
            <v>7058</v>
          </cell>
          <cell r="H447">
            <v>5145.2820000000002</v>
          </cell>
          <cell r="I447">
            <v>100</v>
          </cell>
          <cell r="J447">
            <v>168300</v>
          </cell>
          <cell r="K447" t="str">
            <v>TD36DJ3</v>
          </cell>
        </row>
        <row r="448">
          <cell r="B448" t="str">
            <v xml:space="preserve">       -7.외부볼트및연결판도장</v>
          </cell>
          <cell r="C448" t="str">
            <v>현장</v>
          </cell>
          <cell r="D448">
            <v>68</v>
          </cell>
          <cell r="E448" t="str">
            <v>M2</v>
          </cell>
          <cell r="F448">
            <v>6200</v>
          </cell>
          <cell r="G448">
            <v>8491</v>
          </cell>
          <cell r="H448">
            <v>6189.9389999999994</v>
          </cell>
          <cell r="I448">
            <v>100</v>
          </cell>
          <cell r="J448">
            <v>421600</v>
          </cell>
          <cell r="K448" t="str">
            <v>TD36DJ7</v>
          </cell>
        </row>
        <row r="449">
          <cell r="B449" t="str">
            <v xml:space="preserve">       -8.강교방사선투과검사</v>
          </cell>
          <cell r="D449">
            <v>1</v>
          </cell>
          <cell r="E449" t="str">
            <v>식</v>
          </cell>
          <cell r="F449">
            <v>6700000</v>
          </cell>
          <cell r="G449">
            <v>9186800</v>
          </cell>
          <cell r="H449">
            <v>6697177.2000000002</v>
          </cell>
          <cell r="I449">
            <v>10000</v>
          </cell>
          <cell r="J449">
            <v>6700000</v>
          </cell>
          <cell r="K449" t="str">
            <v>TD36XDJ02</v>
          </cell>
        </row>
        <row r="450">
          <cell r="B450" t="str">
            <v xml:space="preserve">  3.22옹벽배수시설</v>
          </cell>
          <cell r="D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</row>
        <row r="451">
          <cell r="B451" t="str">
            <v xml:space="preserve">     a.PVC PIPE</v>
          </cell>
          <cell r="C451" t="str">
            <v>(φ100mm)</v>
          </cell>
          <cell r="D451">
            <v>4</v>
          </cell>
          <cell r="E451" t="str">
            <v>M</v>
          </cell>
          <cell r="F451">
            <v>3700</v>
          </cell>
          <cell r="G451">
            <v>5017</v>
          </cell>
          <cell r="H451">
            <v>3657.393</v>
          </cell>
          <cell r="I451">
            <v>100</v>
          </cell>
          <cell r="J451">
            <v>14800</v>
          </cell>
          <cell r="K451" t="str">
            <v>SD15DSE10</v>
          </cell>
        </row>
        <row r="452">
          <cell r="B452" t="str">
            <v xml:space="preserve">     b.DRAIN BOARD</v>
          </cell>
          <cell r="D452">
            <v>193</v>
          </cell>
          <cell r="E452" t="str">
            <v>M2</v>
          </cell>
          <cell r="F452">
            <v>470</v>
          </cell>
          <cell r="G452">
            <v>639</v>
          </cell>
          <cell r="H452">
            <v>465.83099999999996</v>
          </cell>
          <cell r="I452">
            <v>10</v>
          </cell>
          <cell r="J452">
            <v>90710</v>
          </cell>
          <cell r="K452" t="str">
            <v>TD20ADJ2</v>
          </cell>
        </row>
        <row r="453">
          <cell r="B453" t="str">
            <v xml:space="preserve">     c.부 직 포</v>
          </cell>
          <cell r="D453">
            <v>193</v>
          </cell>
          <cell r="E453" t="str">
            <v>M2</v>
          </cell>
          <cell r="F453">
            <v>700</v>
          </cell>
          <cell r="G453">
            <v>966</v>
          </cell>
          <cell r="H453">
            <v>704.21399999999994</v>
          </cell>
          <cell r="I453">
            <v>10</v>
          </cell>
          <cell r="J453">
            <v>135100</v>
          </cell>
          <cell r="K453" t="str">
            <v>SD15PSE1</v>
          </cell>
        </row>
        <row r="454">
          <cell r="B454" t="str">
            <v xml:space="preserve">  3.23시공이음</v>
          </cell>
          <cell r="D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</row>
        <row r="455">
          <cell r="B455" t="str">
            <v xml:space="preserve">     a.스치로폴</v>
          </cell>
          <cell r="C455" t="str">
            <v>(t=20mm)</v>
          </cell>
          <cell r="D455">
            <v>28</v>
          </cell>
          <cell r="E455" t="str">
            <v>M2</v>
          </cell>
          <cell r="F455">
            <v>1400</v>
          </cell>
          <cell r="G455">
            <v>1853</v>
          </cell>
          <cell r="H455">
            <v>1350.837</v>
          </cell>
          <cell r="I455">
            <v>100</v>
          </cell>
          <cell r="J455">
            <v>39200</v>
          </cell>
          <cell r="K455" t="str">
            <v>TD13BSE02</v>
          </cell>
        </row>
        <row r="456">
          <cell r="B456" t="str">
            <v xml:space="preserve">  3.24가드휀스</v>
          </cell>
          <cell r="C456" t="str">
            <v>(H1.2×L2.0m)</v>
          </cell>
          <cell r="D456">
            <v>99</v>
          </cell>
          <cell r="E456" t="str">
            <v>M</v>
          </cell>
          <cell r="F456">
            <v>32000</v>
          </cell>
          <cell r="G456">
            <v>43333</v>
          </cell>
          <cell r="H456">
            <v>31589.756999999998</v>
          </cell>
          <cell r="I456">
            <v>1000</v>
          </cell>
          <cell r="J456">
            <v>3168000</v>
          </cell>
          <cell r="K456" t="str">
            <v>WD09ADJ31</v>
          </cell>
        </row>
        <row r="457">
          <cell r="B457" t="str">
            <v>D.우수영2교</v>
          </cell>
          <cell r="D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490242179</v>
          </cell>
        </row>
        <row r="458">
          <cell r="B458" t="str">
            <v xml:space="preserve">  3.01구조물터파기</v>
          </cell>
          <cell r="D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</row>
        <row r="459">
          <cell r="B459" t="str">
            <v xml:space="preserve">     a.육상토사</v>
          </cell>
          <cell r="C459" t="str">
            <v>(0 ~ 4m)</v>
          </cell>
          <cell r="D459">
            <v>101</v>
          </cell>
          <cell r="E459" t="str">
            <v>M3</v>
          </cell>
          <cell r="F459">
            <v>2800</v>
          </cell>
          <cell r="G459">
            <v>3834</v>
          </cell>
          <cell r="H459">
            <v>2794.9859999999999</v>
          </cell>
          <cell r="I459">
            <v>100</v>
          </cell>
          <cell r="J459">
            <v>282800</v>
          </cell>
          <cell r="K459" t="str">
            <v>TD03DJA04</v>
          </cell>
        </row>
        <row r="460">
          <cell r="B460" t="str">
            <v xml:space="preserve">     b.수중토사</v>
          </cell>
          <cell r="C460" t="str">
            <v>(0~4m)</v>
          </cell>
          <cell r="D460">
            <v>45</v>
          </cell>
          <cell r="E460" t="str">
            <v>M3</v>
          </cell>
          <cell r="F460">
            <v>5200</v>
          </cell>
          <cell r="G460">
            <v>7176</v>
          </cell>
          <cell r="H460">
            <v>5231.3040000000001</v>
          </cell>
          <cell r="I460">
            <v>100</v>
          </cell>
          <cell r="J460">
            <v>234000</v>
          </cell>
          <cell r="K460" t="str">
            <v>TD03DJB02</v>
          </cell>
        </row>
        <row r="461">
          <cell r="B461" t="str">
            <v xml:space="preserve">     c.육상연암</v>
          </cell>
          <cell r="D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</row>
        <row r="462">
          <cell r="B462" t="str">
            <v xml:space="preserve">       -1      ″</v>
          </cell>
          <cell r="C462" t="str">
            <v>(0 ~ 4m)</v>
          </cell>
          <cell r="D462">
            <v>463</v>
          </cell>
          <cell r="E462" t="str">
            <v>M3</v>
          </cell>
          <cell r="F462">
            <v>82000</v>
          </cell>
          <cell r="G462">
            <v>112091</v>
          </cell>
          <cell r="H462">
            <v>81714.338999999993</v>
          </cell>
          <cell r="I462">
            <v>1000</v>
          </cell>
          <cell r="J462">
            <v>37966000</v>
          </cell>
          <cell r="K462" t="str">
            <v>TD03DJE04</v>
          </cell>
        </row>
        <row r="463">
          <cell r="B463" t="str">
            <v xml:space="preserve">       -2      "</v>
          </cell>
          <cell r="C463" t="str">
            <v>(4m이상)</v>
          </cell>
          <cell r="D463">
            <v>29</v>
          </cell>
          <cell r="E463" t="str">
            <v>M3</v>
          </cell>
          <cell r="F463">
            <v>119000</v>
          </cell>
          <cell r="G463">
            <v>162880</v>
          </cell>
          <cell r="H463">
            <v>118739.52</v>
          </cell>
          <cell r="I463">
            <v>1000</v>
          </cell>
          <cell r="J463">
            <v>3451000</v>
          </cell>
          <cell r="K463" t="str">
            <v>TD03DJF23</v>
          </cell>
        </row>
        <row r="464">
          <cell r="B464" t="str">
            <v xml:space="preserve">       -3면정리및청소</v>
          </cell>
          <cell r="D464">
            <v>104</v>
          </cell>
          <cell r="E464" t="str">
            <v>M2</v>
          </cell>
          <cell r="F464">
            <v>23000</v>
          </cell>
          <cell r="G464">
            <v>32003</v>
          </cell>
          <cell r="H464">
            <v>23330.186999999998</v>
          </cell>
          <cell r="I464">
            <v>1000</v>
          </cell>
          <cell r="J464">
            <v>2392000</v>
          </cell>
          <cell r="K464" t="str">
            <v>TD03DJFB1</v>
          </cell>
        </row>
        <row r="465">
          <cell r="B465" t="str">
            <v xml:space="preserve">     d.되메우기및다짐</v>
          </cell>
          <cell r="C465" t="str">
            <v>(기계70%,인력30%)</v>
          </cell>
          <cell r="D465">
            <v>431</v>
          </cell>
          <cell r="E465" t="str">
            <v>M3</v>
          </cell>
          <cell r="F465">
            <v>2400</v>
          </cell>
          <cell r="G465">
            <v>3331</v>
          </cell>
          <cell r="H465">
            <v>2428.299</v>
          </cell>
          <cell r="I465">
            <v>100</v>
          </cell>
          <cell r="J465">
            <v>1034400</v>
          </cell>
          <cell r="K465" t="str">
            <v>TD03SEF0</v>
          </cell>
        </row>
        <row r="466">
          <cell r="B466" t="str">
            <v xml:space="preserve">     e.뒷 채 움</v>
          </cell>
          <cell r="C466" t="str">
            <v>(보조기층재)</v>
          </cell>
          <cell r="D466">
            <v>358</v>
          </cell>
          <cell r="E466" t="str">
            <v>M3</v>
          </cell>
          <cell r="F466">
            <v>23000</v>
          </cell>
          <cell r="G466">
            <v>31443</v>
          </cell>
          <cell r="H466">
            <v>22921.947</v>
          </cell>
          <cell r="I466">
            <v>1000</v>
          </cell>
          <cell r="J466">
            <v>8234000</v>
          </cell>
          <cell r="K466" t="str">
            <v>SD15FDJ31</v>
          </cell>
        </row>
        <row r="467">
          <cell r="B467" t="str">
            <v xml:space="preserve">     f.앞 성 토</v>
          </cell>
          <cell r="C467" t="str">
            <v>백호우0.7m3</v>
          </cell>
          <cell r="D467">
            <v>103</v>
          </cell>
          <cell r="E467" t="str">
            <v>M3</v>
          </cell>
          <cell r="F467">
            <v>510</v>
          </cell>
          <cell r="G467">
            <v>703</v>
          </cell>
          <cell r="H467">
            <v>512.48699999999997</v>
          </cell>
          <cell r="I467">
            <v>10</v>
          </cell>
          <cell r="J467">
            <v>52530</v>
          </cell>
          <cell r="K467" t="str">
            <v>TD04SEA02</v>
          </cell>
        </row>
        <row r="468">
          <cell r="B468" t="str">
            <v xml:space="preserve">  3.02거  푸  집</v>
          </cell>
          <cell r="D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</row>
        <row r="469">
          <cell r="B469" t="str">
            <v xml:space="preserve">     a.합판거푸집</v>
          </cell>
          <cell r="D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</row>
        <row r="470">
          <cell r="B470" t="str">
            <v xml:space="preserve">       -1.     ″</v>
          </cell>
          <cell r="C470" t="str">
            <v>(3회, 0~ 7m)</v>
          </cell>
          <cell r="D470">
            <v>311</v>
          </cell>
          <cell r="E470" t="str">
            <v>M2</v>
          </cell>
          <cell r="F470">
            <v>13000</v>
          </cell>
          <cell r="G470">
            <v>18459</v>
          </cell>
          <cell r="H470">
            <v>13456.610999999999</v>
          </cell>
          <cell r="I470">
            <v>1000</v>
          </cell>
          <cell r="J470">
            <v>4043000</v>
          </cell>
          <cell r="K470" t="str">
            <v>SB12DJ307</v>
          </cell>
        </row>
        <row r="471">
          <cell r="B471" t="str">
            <v xml:space="preserve">       -2.     〃</v>
          </cell>
          <cell r="C471" t="str">
            <v>(4회)</v>
          </cell>
          <cell r="D471">
            <v>505</v>
          </cell>
          <cell r="E471" t="str">
            <v>M2</v>
          </cell>
          <cell r="F471">
            <v>12000</v>
          </cell>
          <cell r="G471">
            <v>15788</v>
          </cell>
          <cell r="H471">
            <v>11509.451999999999</v>
          </cell>
          <cell r="I471">
            <v>1000</v>
          </cell>
          <cell r="J471">
            <v>6060000</v>
          </cell>
          <cell r="K471" t="str">
            <v>SB12IS407</v>
          </cell>
        </row>
        <row r="472">
          <cell r="B472" t="str">
            <v xml:space="preserve">       -3.     〃</v>
          </cell>
          <cell r="C472" t="str">
            <v>(6회)</v>
          </cell>
          <cell r="D472">
            <v>8</v>
          </cell>
          <cell r="E472" t="str">
            <v>M2</v>
          </cell>
          <cell r="F472">
            <v>9400</v>
          </cell>
          <cell r="G472">
            <v>12934</v>
          </cell>
          <cell r="H472">
            <v>9428.8860000000004</v>
          </cell>
          <cell r="I472">
            <v>100</v>
          </cell>
          <cell r="J472">
            <v>75200</v>
          </cell>
          <cell r="K472" t="str">
            <v>SB12IS607</v>
          </cell>
        </row>
        <row r="473">
          <cell r="B473" t="str">
            <v xml:space="preserve">     b.무늬거푸집(0∼7m)</v>
          </cell>
          <cell r="C473" t="str">
            <v>(합판4회+스치로폴)</v>
          </cell>
          <cell r="D473">
            <v>232</v>
          </cell>
          <cell r="E473" t="str">
            <v>M2</v>
          </cell>
          <cell r="F473">
            <v>16000</v>
          </cell>
          <cell r="G473">
            <v>22480</v>
          </cell>
          <cell r="H473">
            <v>16387.919999999998</v>
          </cell>
          <cell r="I473">
            <v>1000</v>
          </cell>
          <cell r="J473">
            <v>3712000</v>
          </cell>
          <cell r="K473" t="str">
            <v>SB15DJ071</v>
          </cell>
        </row>
        <row r="474">
          <cell r="B474" t="str">
            <v xml:space="preserve">  3.03강관비계</v>
          </cell>
          <cell r="D474">
            <v>1</v>
          </cell>
          <cell r="E474" t="str">
            <v>식</v>
          </cell>
          <cell r="F474">
            <v>2920000</v>
          </cell>
          <cell r="G474">
            <v>4007756</v>
          </cell>
          <cell r="H474">
            <v>2921654.1239999998</v>
          </cell>
          <cell r="I474">
            <v>10000</v>
          </cell>
          <cell r="J474">
            <v>2920000</v>
          </cell>
          <cell r="K474" t="str">
            <v>SB16ASF12</v>
          </cell>
        </row>
        <row r="475">
          <cell r="B475" t="str">
            <v xml:space="preserve">  3.04동 바 리</v>
          </cell>
          <cell r="D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</row>
        <row r="476">
          <cell r="B476" t="str">
            <v xml:space="preserve">     a.      "</v>
          </cell>
          <cell r="C476" t="str">
            <v>(동바리:목재4회)</v>
          </cell>
          <cell r="D476">
            <v>1</v>
          </cell>
          <cell r="E476" t="str">
            <v>식</v>
          </cell>
          <cell r="F476">
            <v>3240000</v>
          </cell>
          <cell r="G476">
            <v>4445070</v>
          </cell>
          <cell r="H476">
            <v>3240456.03</v>
          </cell>
          <cell r="I476">
            <v>10000</v>
          </cell>
          <cell r="J476">
            <v>3240000</v>
          </cell>
          <cell r="K476" t="str">
            <v>SB17BIS44</v>
          </cell>
        </row>
        <row r="477">
          <cell r="B477" t="str">
            <v xml:space="preserve">     b.      "</v>
          </cell>
          <cell r="C477" t="str">
            <v>(강관동바리)</v>
          </cell>
          <cell r="D477">
            <v>1</v>
          </cell>
          <cell r="E477" t="str">
            <v>식</v>
          </cell>
          <cell r="F477">
            <v>916000</v>
          </cell>
          <cell r="G477">
            <v>1256987</v>
          </cell>
          <cell r="H477">
            <v>916343.52299999993</v>
          </cell>
          <cell r="I477">
            <v>1000</v>
          </cell>
          <cell r="J477">
            <v>916000</v>
          </cell>
          <cell r="K477" t="str">
            <v>TD12BSE14</v>
          </cell>
        </row>
        <row r="478">
          <cell r="B478" t="str">
            <v xml:space="preserve">  3.05철근가공조립</v>
          </cell>
          <cell r="D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</row>
        <row r="479">
          <cell r="B479" t="str">
            <v xml:space="preserve">     a.         ″</v>
          </cell>
          <cell r="C479" t="str">
            <v>(보 통)</v>
          </cell>
          <cell r="D479">
            <v>28.97</v>
          </cell>
          <cell r="E479" t="str">
            <v>ton</v>
          </cell>
          <cell r="F479">
            <v>266000</v>
          </cell>
          <cell r="G479">
            <v>364731</v>
          </cell>
          <cell r="H479">
            <v>265888.89899999998</v>
          </cell>
          <cell r="I479">
            <v>1000</v>
          </cell>
          <cell r="J479">
            <v>7706020</v>
          </cell>
          <cell r="K479" t="str">
            <v>SB09SE02</v>
          </cell>
        </row>
        <row r="480">
          <cell r="B480" t="str">
            <v xml:space="preserve">     b.         ″</v>
          </cell>
          <cell r="C480" t="str">
            <v>(복 잡)</v>
          </cell>
          <cell r="D480">
            <v>19.364000000000001</v>
          </cell>
          <cell r="E480" t="str">
            <v>ton</v>
          </cell>
          <cell r="F480">
            <v>334000</v>
          </cell>
          <cell r="G480">
            <v>457586</v>
          </cell>
          <cell r="H480">
            <v>333580.19400000002</v>
          </cell>
          <cell r="I480">
            <v>1000</v>
          </cell>
          <cell r="J480">
            <v>6467576</v>
          </cell>
          <cell r="K480" t="str">
            <v>SB09SE03</v>
          </cell>
        </row>
        <row r="481">
          <cell r="B481" t="str">
            <v xml:space="preserve">  3.06스페이샤설치</v>
          </cell>
          <cell r="D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</row>
        <row r="482">
          <cell r="B482" t="str">
            <v xml:space="preserve">     a.         ″</v>
          </cell>
          <cell r="C482" t="str">
            <v>(수평)</v>
          </cell>
          <cell r="D482">
            <v>317</v>
          </cell>
          <cell r="E482" t="str">
            <v>M2</v>
          </cell>
          <cell r="F482">
            <v>15</v>
          </cell>
          <cell r="G482">
            <v>21</v>
          </cell>
          <cell r="H482">
            <v>15.308999999999999</v>
          </cell>
          <cell r="I482">
            <v>1</v>
          </cell>
          <cell r="J482">
            <v>4755</v>
          </cell>
          <cell r="K482" t="str">
            <v>SD15EDJ1</v>
          </cell>
        </row>
        <row r="483">
          <cell r="B483" t="str">
            <v xml:space="preserve">     b.         ″</v>
          </cell>
          <cell r="C483" t="str">
            <v>(수직)</v>
          </cell>
          <cell r="D483">
            <v>107</v>
          </cell>
          <cell r="E483" t="str">
            <v>M2</v>
          </cell>
          <cell r="F483">
            <v>15</v>
          </cell>
          <cell r="G483">
            <v>21</v>
          </cell>
          <cell r="H483">
            <v>15.308999999999999</v>
          </cell>
          <cell r="I483">
            <v>1</v>
          </cell>
          <cell r="J483">
            <v>1605</v>
          </cell>
          <cell r="K483" t="str">
            <v>SD15EDJ3</v>
          </cell>
        </row>
        <row r="484">
          <cell r="B484" t="str">
            <v xml:space="preserve">  3.07콘크리트타설공</v>
          </cell>
          <cell r="D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</row>
        <row r="485">
          <cell r="B485" t="str">
            <v xml:space="preserve">     a.펌프카</v>
          </cell>
          <cell r="C485" t="str">
            <v>철근(25-270-12)</v>
          </cell>
          <cell r="D485">
            <v>86</v>
          </cell>
          <cell r="E485" t="str">
            <v>M3</v>
          </cell>
          <cell r="F485">
            <v>44000</v>
          </cell>
          <cell r="G485">
            <v>60581</v>
          </cell>
          <cell r="H485">
            <v>44163.548999999999</v>
          </cell>
          <cell r="I485">
            <v>1000</v>
          </cell>
          <cell r="J485">
            <v>3784000</v>
          </cell>
          <cell r="K485" t="str">
            <v>SB11IS11</v>
          </cell>
        </row>
        <row r="486">
          <cell r="B486" t="str">
            <v xml:space="preserve">     b.펌프카</v>
          </cell>
          <cell r="C486" t="str">
            <v>철근(25-240-12)</v>
          </cell>
          <cell r="D486">
            <v>288</v>
          </cell>
          <cell r="E486" t="str">
            <v>M3</v>
          </cell>
          <cell r="F486">
            <v>39000</v>
          </cell>
          <cell r="G486">
            <v>54140</v>
          </cell>
          <cell r="H486">
            <v>39468.06</v>
          </cell>
          <cell r="I486">
            <v>1000</v>
          </cell>
          <cell r="J486">
            <v>11232000</v>
          </cell>
          <cell r="K486" t="str">
            <v>SB11IS41</v>
          </cell>
        </row>
        <row r="487">
          <cell r="B487" t="str">
            <v xml:space="preserve">     c.콘크리트타설</v>
          </cell>
          <cell r="C487" t="str">
            <v>무근(40-180-8)</v>
          </cell>
          <cell r="D487">
            <v>1</v>
          </cell>
          <cell r="E487" t="str">
            <v>M3</v>
          </cell>
          <cell r="F487">
            <v>423000</v>
          </cell>
          <cell r="G487">
            <v>579897</v>
          </cell>
          <cell r="H487">
            <v>422744.913</v>
          </cell>
          <cell r="I487">
            <v>1000</v>
          </cell>
          <cell r="J487">
            <v>423000</v>
          </cell>
          <cell r="K487" t="str">
            <v>SB11IS74</v>
          </cell>
        </row>
        <row r="488">
          <cell r="B488" t="str">
            <v xml:space="preserve">     d.콘크리트 타설</v>
          </cell>
          <cell r="C488" t="str">
            <v>무근(40-160-8)</v>
          </cell>
          <cell r="D488">
            <v>19</v>
          </cell>
          <cell r="E488" t="str">
            <v>M3</v>
          </cell>
          <cell r="F488">
            <v>41000</v>
          </cell>
          <cell r="G488">
            <v>56901</v>
          </cell>
          <cell r="H488">
            <v>41480.828999999998</v>
          </cell>
          <cell r="I488">
            <v>1000</v>
          </cell>
          <cell r="J488">
            <v>779000</v>
          </cell>
          <cell r="K488" t="str">
            <v>SB11IS85</v>
          </cell>
        </row>
        <row r="489">
          <cell r="B489" t="str">
            <v xml:space="preserve">  3.08 표면처리</v>
          </cell>
          <cell r="D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</row>
        <row r="490">
          <cell r="B490" t="str">
            <v xml:space="preserve">     a.슬래브양생</v>
          </cell>
          <cell r="D490">
            <v>266</v>
          </cell>
          <cell r="E490" t="str">
            <v>M2</v>
          </cell>
          <cell r="F490">
            <v>260</v>
          </cell>
          <cell r="G490">
            <v>350</v>
          </cell>
          <cell r="H490">
            <v>255.15</v>
          </cell>
          <cell r="I490">
            <v>10</v>
          </cell>
          <cell r="J490">
            <v>69160</v>
          </cell>
          <cell r="K490" t="str">
            <v>TD17ASE1</v>
          </cell>
        </row>
        <row r="491">
          <cell r="B491" t="str">
            <v xml:space="preserve">     b.슬래브면고르기</v>
          </cell>
          <cell r="D491">
            <v>266</v>
          </cell>
          <cell r="E491" t="str">
            <v>M2</v>
          </cell>
          <cell r="F491">
            <v>230</v>
          </cell>
          <cell r="G491">
            <v>322</v>
          </cell>
          <cell r="H491">
            <v>234.738</v>
          </cell>
          <cell r="I491">
            <v>10</v>
          </cell>
          <cell r="J491">
            <v>61180</v>
          </cell>
          <cell r="K491" t="str">
            <v>TD17BDJ1</v>
          </cell>
        </row>
        <row r="492">
          <cell r="B492" t="str">
            <v xml:space="preserve">  3.09교면방수</v>
          </cell>
          <cell r="C492" t="str">
            <v>(도막식)</v>
          </cell>
          <cell r="D492">
            <v>266</v>
          </cell>
          <cell r="E492" t="str">
            <v>M2</v>
          </cell>
          <cell r="F492">
            <v>13000</v>
          </cell>
          <cell r="G492">
            <v>18440</v>
          </cell>
          <cell r="H492">
            <v>13442.76</v>
          </cell>
          <cell r="I492">
            <v>1000</v>
          </cell>
          <cell r="J492">
            <v>3458000</v>
          </cell>
          <cell r="K492" t="str">
            <v>TD20ASE3</v>
          </cell>
        </row>
        <row r="493">
          <cell r="B493" t="str">
            <v xml:space="preserve">  3.10교좌장치</v>
          </cell>
          <cell r="D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</row>
        <row r="494">
          <cell r="B494" t="str">
            <v xml:space="preserve">     a.가 동 단</v>
          </cell>
          <cell r="D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</row>
        <row r="495">
          <cell r="B495" t="str">
            <v xml:space="preserve">       -1.일방향</v>
          </cell>
          <cell r="C495" t="str">
            <v>(Pot, 250ton)</v>
          </cell>
          <cell r="D495">
            <v>2</v>
          </cell>
          <cell r="E495" t="str">
            <v>조</v>
          </cell>
          <cell r="F495">
            <v>899000</v>
          </cell>
          <cell r="G495">
            <v>1232972</v>
          </cell>
          <cell r="H495">
            <v>898836.58799999999</v>
          </cell>
          <cell r="I495">
            <v>1000</v>
          </cell>
          <cell r="J495">
            <v>1798000</v>
          </cell>
          <cell r="K495" t="str">
            <v>TD18SDP251</v>
          </cell>
        </row>
        <row r="496">
          <cell r="B496" t="str">
            <v xml:space="preserve">     b.가 동 단</v>
          </cell>
          <cell r="D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</row>
        <row r="497">
          <cell r="B497" t="str">
            <v xml:space="preserve">       -1.양방향</v>
          </cell>
          <cell r="C497" t="str">
            <v>(Pot, 250ton)</v>
          </cell>
          <cell r="D497">
            <v>2</v>
          </cell>
          <cell r="E497" t="str">
            <v>조</v>
          </cell>
          <cell r="F497">
            <v>622000</v>
          </cell>
          <cell r="G497">
            <v>852972</v>
          </cell>
          <cell r="H497">
            <v>621816.58799999999</v>
          </cell>
          <cell r="I497">
            <v>1000</v>
          </cell>
          <cell r="J497">
            <v>1244000</v>
          </cell>
          <cell r="K497" t="str">
            <v>TD18SDP252</v>
          </cell>
        </row>
        <row r="498">
          <cell r="B498" t="str">
            <v xml:space="preserve">  3.11신축이음장치</v>
          </cell>
          <cell r="D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</row>
        <row r="499">
          <cell r="B499" t="str">
            <v xml:space="preserve">     a.     "</v>
          </cell>
          <cell r="C499" t="str">
            <v>(No. 35)</v>
          </cell>
          <cell r="D499">
            <v>6</v>
          </cell>
          <cell r="E499" t="str">
            <v>M</v>
          </cell>
          <cell r="F499">
            <v>141000</v>
          </cell>
          <cell r="G499">
            <v>192767</v>
          </cell>
          <cell r="H499">
            <v>140527.14300000001</v>
          </cell>
          <cell r="I499">
            <v>1000</v>
          </cell>
          <cell r="J499">
            <v>846000</v>
          </cell>
          <cell r="K499" t="str">
            <v>TD19ADJ05</v>
          </cell>
        </row>
        <row r="500">
          <cell r="B500" t="str">
            <v xml:space="preserve">     b.     "</v>
          </cell>
          <cell r="C500" t="str">
            <v>(No. 80)</v>
          </cell>
          <cell r="D500">
            <v>6</v>
          </cell>
          <cell r="E500" t="str">
            <v>M</v>
          </cell>
          <cell r="F500">
            <v>365000</v>
          </cell>
          <cell r="G500">
            <v>500767</v>
          </cell>
          <cell r="H500">
            <v>365059.14299999998</v>
          </cell>
          <cell r="I500">
            <v>1000</v>
          </cell>
          <cell r="J500">
            <v>2190000</v>
          </cell>
          <cell r="K500" t="str">
            <v>TD19ADJ08</v>
          </cell>
        </row>
        <row r="501">
          <cell r="B501" t="str">
            <v xml:space="preserve">  3.12다웰바설치</v>
          </cell>
          <cell r="C501" t="str">
            <v>D=25, ℓ=600mm</v>
          </cell>
          <cell r="D501">
            <v>30</v>
          </cell>
          <cell r="E501" t="str">
            <v>개</v>
          </cell>
          <cell r="F501">
            <v>2100</v>
          </cell>
          <cell r="G501">
            <v>2919</v>
          </cell>
          <cell r="H501">
            <v>2127.951</v>
          </cell>
          <cell r="I501">
            <v>100</v>
          </cell>
          <cell r="J501">
            <v>63000</v>
          </cell>
          <cell r="K501" t="str">
            <v>TD21ADJ1</v>
          </cell>
        </row>
        <row r="502">
          <cell r="B502" t="str">
            <v xml:space="preserve">  3.13무수축몰탈</v>
          </cell>
          <cell r="D502">
            <v>0.122</v>
          </cell>
          <cell r="E502" t="str">
            <v>M3</v>
          </cell>
          <cell r="F502">
            <v>55000</v>
          </cell>
          <cell r="G502">
            <v>76101</v>
          </cell>
          <cell r="H502">
            <v>55477.629000000001</v>
          </cell>
          <cell r="I502">
            <v>1000</v>
          </cell>
          <cell r="J502">
            <v>6710</v>
          </cell>
          <cell r="K502" t="str">
            <v>TD22ADJ1</v>
          </cell>
        </row>
        <row r="503">
          <cell r="B503" t="str">
            <v xml:space="preserve">  3.14무수축콘크리트</v>
          </cell>
          <cell r="D503">
            <v>1.452</v>
          </cell>
          <cell r="E503" t="str">
            <v>M3</v>
          </cell>
          <cell r="F503">
            <v>123000</v>
          </cell>
          <cell r="G503">
            <v>169050</v>
          </cell>
          <cell r="H503">
            <v>123237.45</v>
          </cell>
          <cell r="I503">
            <v>1000</v>
          </cell>
          <cell r="J503">
            <v>178596</v>
          </cell>
          <cell r="K503" t="str">
            <v>TD22BDJ1</v>
          </cell>
        </row>
        <row r="504">
          <cell r="B504" t="str">
            <v xml:space="preserve">  3.15교면배수시설공</v>
          </cell>
          <cell r="D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</row>
        <row r="505">
          <cell r="B505" t="str">
            <v xml:space="preserve">     a.육 교 용</v>
          </cell>
          <cell r="D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</row>
        <row r="506">
          <cell r="B506" t="str">
            <v xml:space="preserve">       -1.교면집수구</v>
          </cell>
          <cell r="C506" t="str">
            <v>주철</v>
          </cell>
          <cell r="D506">
            <v>2</v>
          </cell>
          <cell r="E506" t="str">
            <v>개</v>
          </cell>
          <cell r="F506">
            <v>59000</v>
          </cell>
          <cell r="G506">
            <v>80534</v>
          </cell>
          <cell r="H506">
            <v>58709.286</v>
          </cell>
          <cell r="I506">
            <v>1000</v>
          </cell>
          <cell r="J506">
            <v>118000</v>
          </cell>
          <cell r="K506" t="str">
            <v>TD23SE03</v>
          </cell>
        </row>
        <row r="507">
          <cell r="B507" t="str">
            <v xml:space="preserve">       -2.연결집수거</v>
          </cell>
          <cell r="C507" t="str">
            <v>스텐레스</v>
          </cell>
          <cell r="D507">
            <v>2</v>
          </cell>
          <cell r="E507" t="str">
            <v>개</v>
          </cell>
          <cell r="F507">
            <v>78000</v>
          </cell>
          <cell r="G507">
            <v>107304</v>
          </cell>
          <cell r="H507">
            <v>78224.615999999995</v>
          </cell>
          <cell r="I507">
            <v>1000</v>
          </cell>
          <cell r="J507">
            <v>156000</v>
          </cell>
          <cell r="K507" t="str">
            <v>TD23SE04</v>
          </cell>
        </row>
        <row r="508">
          <cell r="B508" t="str">
            <v xml:space="preserve">       -3.직      관</v>
          </cell>
          <cell r="C508" t="str">
            <v>스텐레스,□150×150</v>
          </cell>
          <cell r="D508">
            <v>23</v>
          </cell>
          <cell r="E508" t="str">
            <v>M</v>
          </cell>
          <cell r="F508">
            <v>53000</v>
          </cell>
          <cell r="G508">
            <v>72650</v>
          </cell>
          <cell r="H508">
            <v>52961.85</v>
          </cell>
          <cell r="I508">
            <v>1000</v>
          </cell>
          <cell r="J508">
            <v>1219000</v>
          </cell>
          <cell r="K508" t="str">
            <v>TD23SE05</v>
          </cell>
        </row>
        <row r="509">
          <cell r="B509" t="str">
            <v xml:space="preserve">       -4.곡      관</v>
          </cell>
          <cell r="C509" t="str">
            <v>스텐레스,□150x150</v>
          </cell>
          <cell r="D509">
            <v>2</v>
          </cell>
          <cell r="E509" t="str">
            <v>개소</v>
          </cell>
          <cell r="F509">
            <v>21000</v>
          </cell>
          <cell r="G509">
            <v>28235</v>
          </cell>
          <cell r="H509">
            <v>20583.314999999999</v>
          </cell>
          <cell r="I509">
            <v>1000</v>
          </cell>
          <cell r="J509">
            <v>42000</v>
          </cell>
          <cell r="K509" t="str">
            <v>TD23SE06</v>
          </cell>
        </row>
        <row r="510">
          <cell r="B510" t="str">
            <v xml:space="preserve">       -5.연  결  부</v>
          </cell>
          <cell r="C510" t="str">
            <v>스텐레스</v>
          </cell>
          <cell r="D510">
            <v>30</v>
          </cell>
          <cell r="E510" t="str">
            <v>개소</v>
          </cell>
          <cell r="F510">
            <v>18000</v>
          </cell>
          <cell r="G510">
            <v>25061</v>
          </cell>
          <cell r="H510">
            <v>18269.469000000001</v>
          </cell>
          <cell r="I510">
            <v>1000</v>
          </cell>
          <cell r="J510">
            <v>540000</v>
          </cell>
          <cell r="K510" t="str">
            <v>TD23SE07</v>
          </cell>
        </row>
        <row r="511">
          <cell r="B511" t="str">
            <v xml:space="preserve">  3.16교량명판공</v>
          </cell>
          <cell r="D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</row>
        <row r="512">
          <cell r="B512" t="str">
            <v xml:space="preserve">     a.교 명 주</v>
          </cell>
          <cell r="C512" t="str">
            <v>(화강석,600×600×1250mm)</v>
          </cell>
          <cell r="D512">
            <v>4</v>
          </cell>
          <cell r="E512" t="str">
            <v>개소</v>
          </cell>
          <cell r="F512">
            <v>864000</v>
          </cell>
          <cell r="G512">
            <v>1184775</v>
          </cell>
          <cell r="H512">
            <v>863700.97499999998</v>
          </cell>
          <cell r="I512">
            <v>1000</v>
          </cell>
          <cell r="J512">
            <v>3456000</v>
          </cell>
          <cell r="K512" t="str">
            <v>TD24ADJ1</v>
          </cell>
        </row>
        <row r="513">
          <cell r="B513" t="str">
            <v xml:space="preserve">     b.교 명 판</v>
          </cell>
          <cell r="C513" t="str">
            <v>(황동,450×200×10㎜)</v>
          </cell>
          <cell r="D513">
            <v>2</v>
          </cell>
          <cell r="E513" t="str">
            <v>개</v>
          </cell>
          <cell r="F513">
            <v>60000</v>
          </cell>
          <cell r="G513">
            <v>82022</v>
          </cell>
          <cell r="H513">
            <v>59794.038</v>
          </cell>
          <cell r="I513">
            <v>1000</v>
          </cell>
          <cell r="J513">
            <v>120000</v>
          </cell>
          <cell r="K513" t="str">
            <v>TD24BDJ1</v>
          </cell>
        </row>
        <row r="514">
          <cell r="B514" t="str">
            <v xml:space="preserve">     c.설 명 판</v>
          </cell>
          <cell r="C514" t="str">
            <v>(황동,350×250×10㎜)</v>
          </cell>
          <cell r="D514">
            <v>2</v>
          </cell>
          <cell r="E514" t="str">
            <v>개</v>
          </cell>
          <cell r="F514">
            <v>106000</v>
          </cell>
          <cell r="G514">
            <v>145782</v>
          </cell>
          <cell r="H514">
            <v>106275.07799999999</v>
          </cell>
          <cell r="I514">
            <v>1000</v>
          </cell>
          <cell r="J514">
            <v>212000</v>
          </cell>
          <cell r="K514" t="str">
            <v>TD24CDJ1</v>
          </cell>
        </row>
        <row r="515">
          <cell r="B515" t="str">
            <v xml:space="preserve">  3.17보호 블록</v>
          </cell>
          <cell r="C515" t="str">
            <v>(400x400x100㎜)</v>
          </cell>
          <cell r="D515">
            <v>33</v>
          </cell>
          <cell r="E515" t="str">
            <v>M2</v>
          </cell>
          <cell r="F515">
            <v>16000</v>
          </cell>
          <cell r="G515">
            <v>21726</v>
          </cell>
          <cell r="H515">
            <v>15838.253999999999</v>
          </cell>
          <cell r="I515">
            <v>1000</v>
          </cell>
          <cell r="J515">
            <v>528000</v>
          </cell>
          <cell r="K515" t="str">
            <v>TD25B0SE1</v>
          </cell>
        </row>
        <row r="516">
          <cell r="B516" t="str">
            <v xml:space="preserve">  3.18T.B.M설치</v>
          </cell>
          <cell r="D516">
            <v>1</v>
          </cell>
          <cell r="E516" t="str">
            <v>개</v>
          </cell>
          <cell r="F516">
            <v>15000</v>
          </cell>
          <cell r="G516">
            <v>20475</v>
          </cell>
          <cell r="H516">
            <v>14926.275</v>
          </cell>
          <cell r="I516">
            <v>1000</v>
          </cell>
          <cell r="J516">
            <v>15000</v>
          </cell>
          <cell r="K516" t="str">
            <v>TD26SE1</v>
          </cell>
        </row>
        <row r="517">
          <cell r="B517" t="str">
            <v xml:space="preserve">  3.19낙하물방지공</v>
          </cell>
          <cell r="D517">
            <v>348</v>
          </cell>
          <cell r="E517" t="str">
            <v>M2</v>
          </cell>
          <cell r="F517">
            <v>2200</v>
          </cell>
          <cell r="G517">
            <v>3067</v>
          </cell>
          <cell r="H517">
            <v>2235.8429999999998</v>
          </cell>
          <cell r="I517">
            <v>100</v>
          </cell>
          <cell r="J517">
            <v>765600</v>
          </cell>
          <cell r="K517" t="str">
            <v>TD55SE1</v>
          </cell>
        </row>
        <row r="518">
          <cell r="B518" t="str">
            <v xml:space="preserve">  3.20난간및전선관설치</v>
          </cell>
          <cell r="D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</row>
        <row r="519">
          <cell r="B519" t="str">
            <v xml:space="preserve">     a.전 선 관</v>
          </cell>
          <cell r="C519" t="str">
            <v>강관 φ100mm</v>
          </cell>
          <cell r="D519">
            <v>212</v>
          </cell>
          <cell r="E519" t="str">
            <v>M</v>
          </cell>
          <cell r="F519">
            <v>3700</v>
          </cell>
          <cell r="G519">
            <v>5017</v>
          </cell>
          <cell r="H519">
            <v>3657.393</v>
          </cell>
          <cell r="I519">
            <v>100</v>
          </cell>
          <cell r="J519">
            <v>784400</v>
          </cell>
          <cell r="K519" t="str">
            <v>TD30BDJ10</v>
          </cell>
        </row>
        <row r="520">
          <cell r="B520" t="str">
            <v xml:space="preserve">  3.21강   교</v>
          </cell>
          <cell r="D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</row>
        <row r="521">
          <cell r="B521" t="str">
            <v xml:space="preserve">     a.강교제작</v>
          </cell>
          <cell r="D521">
            <v>107.10899999999999</v>
          </cell>
          <cell r="E521" t="str">
            <v>ton</v>
          </cell>
          <cell r="F521">
            <v>2950000</v>
          </cell>
          <cell r="G521">
            <v>4052020</v>
          </cell>
          <cell r="H521">
            <v>2953922.58</v>
          </cell>
          <cell r="I521">
            <v>10000</v>
          </cell>
          <cell r="J521">
            <v>315971550</v>
          </cell>
          <cell r="K521" t="str">
            <v>TD35DJB1</v>
          </cell>
        </row>
        <row r="522">
          <cell r="B522" t="str">
            <v xml:space="preserve">     b.강교운반</v>
          </cell>
          <cell r="D522">
            <v>107.10899999999999</v>
          </cell>
          <cell r="E522" t="str">
            <v>ton</v>
          </cell>
          <cell r="F522">
            <v>37000</v>
          </cell>
          <cell r="G522">
            <v>50904</v>
          </cell>
          <cell r="H522">
            <v>37109.015999999996</v>
          </cell>
          <cell r="I522">
            <v>1000</v>
          </cell>
          <cell r="J522">
            <v>3963033</v>
          </cell>
          <cell r="K522" t="str">
            <v>TD35DJB2</v>
          </cell>
        </row>
        <row r="523">
          <cell r="B523" t="str">
            <v xml:space="preserve">     c.강교가설</v>
          </cell>
          <cell r="D523">
            <v>107.10899999999999</v>
          </cell>
          <cell r="E523" t="str">
            <v>ton</v>
          </cell>
          <cell r="F523">
            <v>196000</v>
          </cell>
          <cell r="G523">
            <v>268248</v>
          </cell>
          <cell r="H523">
            <v>195552.79199999999</v>
          </cell>
          <cell r="I523">
            <v>1000</v>
          </cell>
          <cell r="J523">
            <v>20993364</v>
          </cell>
          <cell r="K523" t="str">
            <v>TD35DJB3</v>
          </cell>
        </row>
        <row r="524">
          <cell r="B524" t="str">
            <v xml:space="preserve">     d.강교도장</v>
          </cell>
          <cell r="D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</row>
        <row r="525">
          <cell r="B525" t="str">
            <v xml:space="preserve">       -1.내부도장</v>
          </cell>
          <cell r="C525" t="str">
            <v>공장</v>
          </cell>
          <cell r="D525">
            <v>830</v>
          </cell>
          <cell r="E525" t="str">
            <v>M2</v>
          </cell>
          <cell r="F525">
            <v>8100</v>
          </cell>
          <cell r="G525">
            <v>11148</v>
          </cell>
          <cell r="H525">
            <v>8126.8919999999998</v>
          </cell>
          <cell r="I525">
            <v>100</v>
          </cell>
          <cell r="J525">
            <v>6723000</v>
          </cell>
          <cell r="K525" t="str">
            <v>TD36DJ1</v>
          </cell>
        </row>
        <row r="526">
          <cell r="B526" t="str">
            <v xml:space="preserve">       -2.외부포장면도장</v>
          </cell>
          <cell r="C526" t="str">
            <v>공장</v>
          </cell>
          <cell r="D526">
            <v>168</v>
          </cell>
          <cell r="E526" t="str">
            <v>M2</v>
          </cell>
          <cell r="F526">
            <v>6600</v>
          </cell>
          <cell r="G526">
            <v>9073</v>
          </cell>
          <cell r="H526">
            <v>6614.2169999999996</v>
          </cell>
          <cell r="I526">
            <v>100</v>
          </cell>
          <cell r="J526">
            <v>1108800</v>
          </cell>
          <cell r="K526" t="str">
            <v>TD36DJ6</v>
          </cell>
        </row>
        <row r="527">
          <cell r="B527" t="str">
            <v xml:space="preserve">       -3.연결판도장</v>
          </cell>
          <cell r="C527" t="str">
            <v>공장</v>
          </cell>
          <cell r="D527">
            <v>108</v>
          </cell>
          <cell r="E527" t="str">
            <v>M2</v>
          </cell>
          <cell r="F527">
            <v>5600</v>
          </cell>
          <cell r="G527">
            <v>7646</v>
          </cell>
          <cell r="H527">
            <v>5573.9340000000002</v>
          </cell>
          <cell r="I527">
            <v>100</v>
          </cell>
          <cell r="J527">
            <v>604800</v>
          </cell>
          <cell r="K527" t="str">
            <v>TD36DJ2</v>
          </cell>
        </row>
        <row r="528">
          <cell r="B528" t="str">
            <v xml:space="preserve">       -4.외부도장</v>
          </cell>
          <cell r="C528" t="str">
            <v>공장</v>
          </cell>
          <cell r="D528">
            <v>570</v>
          </cell>
          <cell r="E528" t="str">
            <v>M2</v>
          </cell>
          <cell r="F528">
            <v>9700</v>
          </cell>
          <cell r="G528">
            <v>13262</v>
          </cell>
          <cell r="H528">
            <v>9667.9979999999996</v>
          </cell>
          <cell r="I528">
            <v>100</v>
          </cell>
          <cell r="J528">
            <v>5529000</v>
          </cell>
          <cell r="K528" t="str">
            <v>TD36DJ4</v>
          </cell>
        </row>
        <row r="529">
          <cell r="B529" t="str">
            <v xml:space="preserve">       -5.외부도장</v>
          </cell>
          <cell r="C529" t="str">
            <v>현장</v>
          </cell>
          <cell r="D529">
            <v>570</v>
          </cell>
          <cell r="E529" t="str">
            <v>M2</v>
          </cell>
          <cell r="F529">
            <v>3100</v>
          </cell>
          <cell r="G529">
            <v>4208</v>
          </cell>
          <cell r="H529">
            <v>3067.6320000000001</v>
          </cell>
          <cell r="I529">
            <v>100</v>
          </cell>
          <cell r="J529">
            <v>1767000</v>
          </cell>
          <cell r="K529" t="str">
            <v>TD36DJ5</v>
          </cell>
        </row>
        <row r="530">
          <cell r="B530" t="str">
            <v xml:space="preserve">       -6.내부볼트및연결판도장</v>
          </cell>
          <cell r="C530" t="str">
            <v>현장</v>
          </cell>
          <cell r="D530">
            <v>33</v>
          </cell>
          <cell r="E530" t="str">
            <v>M2</v>
          </cell>
          <cell r="F530">
            <v>5100</v>
          </cell>
          <cell r="G530">
            <v>7058</v>
          </cell>
          <cell r="H530">
            <v>5145.2820000000002</v>
          </cell>
          <cell r="I530">
            <v>100</v>
          </cell>
          <cell r="J530">
            <v>168300</v>
          </cell>
          <cell r="K530" t="str">
            <v>TD36DJ3</v>
          </cell>
        </row>
        <row r="531">
          <cell r="B531" t="str">
            <v xml:space="preserve">       -7.외부볼트및연결판도장</v>
          </cell>
          <cell r="C531" t="str">
            <v>현장</v>
          </cell>
          <cell r="D531">
            <v>68</v>
          </cell>
          <cell r="E531" t="str">
            <v>M2</v>
          </cell>
          <cell r="F531">
            <v>6200</v>
          </cell>
          <cell r="G531">
            <v>8491</v>
          </cell>
          <cell r="H531">
            <v>6189.9389999999994</v>
          </cell>
          <cell r="I531">
            <v>100</v>
          </cell>
          <cell r="J531">
            <v>421600</v>
          </cell>
          <cell r="K531" t="str">
            <v>TD36DJ7</v>
          </cell>
        </row>
        <row r="532">
          <cell r="B532" t="str">
            <v xml:space="preserve">       -8.강교방사선투과검사</v>
          </cell>
          <cell r="D532">
            <v>1</v>
          </cell>
          <cell r="E532" t="str">
            <v>식</v>
          </cell>
          <cell r="F532">
            <v>6700000</v>
          </cell>
          <cell r="G532">
            <v>9186800</v>
          </cell>
          <cell r="H532">
            <v>6697177.2000000002</v>
          </cell>
          <cell r="I532">
            <v>10000</v>
          </cell>
          <cell r="J532">
            <v>6700000</v>
          </cell>
          <cell r="K532" t="str">
            <v>TD36XDJ02</v>
          </cell>
        </row>
        <row r="533">
          <cell r="B533" t="str">
            <v xml:space="preserve">  3.22시공이음</v>
          </cell>
          <cell r="D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</row>
        <row r="534">
          <cell r="B534" t="str">
            <v xml:space="preserve">     a.스치로폴</v>
          </cell>
          <cell r="C534" t="str">
            <v>(t=20mm)</v>
          </cell>
          <cell r="D534">
            <v>13</v>
          </cell>
          <cell r="E534" t="str">
            <v>M2</v>
          </cell>
          <cell r="F534">
            <v>1400</v>
          </cell>
          <cell r="G534">
            <v>1853</v>
          </cell>
          <cell r="H534">
            <v>1350.837</v>
          </cell>
          <cell r="I534">
            <v>100</v>
          </cell>
          <cell r="J534">
            <v>18200</v>
          </cell>
          <cell r="K534" t="str">
            <v>TD13BSE02</v>
          </cell>
        </row>
        <row r="535">
          <cell r="B535" t="str">
            <v xml:space="preserve">  3.23가드휀스</v>
          </cell>
          <cell r="C535" t="str">
            <v>(H1.2×L2.0m)</v>
          </cell>
          <cell r="D535">
            <v>106</v>
          </cell>
          <cell r="E535" t="str">
            <v>M</v>
          </cell>
          <cell r="F535">
            <v>32000</v>
          </cell>
          <cell r="G535">
            <v>43333</v>
          </cell>
          <cell r="H535">
            <v>31589.756999999998</v>
          </cell>
          <cell r="I535">
            <v>1000</v>
          </cell>
          <cell r="J535">
            <v>3392000</v>
          </cell>
          <cell r="K535" t="str">
            <v>WD09ADJ31</v>
          </cell>
        </row>
        <row r="536">
          <cell r="B536" t="str">
            <v>E.선두육교</v>
          </cell>
          <cell r="D536">
            <v>0</v>
          </cell>
          <cell r="F536">
            <v>0</v>
          </cell>
          <cell r="H536">
            <v>0</v>
          </cell>
          <cell r="I536">
            <v>0</v>
          </cell>
          <cell r="J536">
            <v>180158688</v>
          </cell>
        </row>
        <row r="537">
          <cell r="B537" t="str">
            <v xml:space="preserve">  3.01구조물터파기</v>
          </cell>
          <cell r="D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</row>
        <row r="538">
          <cell r="B538" t="str">
            <v xml:space="preserve">     a.육상 연암</v>
          </cell>
          <cell r="D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</row>
        <row r="539">
          <cell r="B539" t="str">
            <v xml:space="preserve">       -1.    "</v>
          </cell>
          <cell r="C539" t="str">
            <v>(0~4m)</v>
          </cell>
          <cell r="D539">
            <v>399</v>
          </cell>
          <cell r="E539" t="str">
            <v>M3</v>
          </cell>
          <cell r="F539">
            <v>82000</v>
          </cell>
          <cell r="G539">
            <v>112091</v>
          </cell>
          <cell r="H539">
            <v>81714.338999999993</v>
          </cell>
          <cell r="I539">
            <v>1000</v>
          </cell>
          <cell r="J539">
            <v>32718000</v>
          </cell>
          <cell r="K539" t="str">
            <v>TD03DJE04</v>
          </cell>
        </row>
        <row r="540">
          <cell r="B540" t="str">
            <v xml:space="preserve">       -2.    "</v>
          </cell>
          <cell r="C540" t="str">
            <v>(4m이상)</v>
          </cell>
          <cell r="D540">
            <v>53</v>
          </cell>
          <cell r="E540" t="str">
            <v>M3</v>
          </cell>
          <cell r="F540">
            <v>119000</v>
          </cell>
          <cell r="G540">
            <v>162880</v>
          </cell>
          <cell r="H540">
            <v>118739.52</v>
          </cell>
          <cell r="I540">
            <v>1000</v>
          </cell>
          <cell r="J540">
            <v>6307000</v>
          </cell>
          <cell r="K540" t="str">
            <v>TD03DJF23</v>
          </cell>
        </row>
        <row r="541">
          <cell r="B541" t="str">
            <v xml:space="preserve">       -3.면정리 및 청소</v>
          </cell>
          <cell r="D541">
            <v>49</v>
          </cell>
          <cell r="E541" t="str">
            <v>M2</v>
          </cell>
          <cell r="F541">
            <v>23000</v>
          </cell>
          <cell r="G541">
            <v>32003</v>
          </cell>
          <cell r="H541">
            <v>23330.186999999998</v>
          </cell>
          <cell r="I541">
            <v>1000</v>
          </cell>
          <cell r="J541">
            <v>1127000</v>
          </cell>
          <cell r="K541" t="str">
            <v>TD03DJFB1</v>
          </cell>
        </row>
        <row r="542">
          <cell r="B542" t="str">
            <v xml:space="preserve">     b.되메우기및다짐</v>
          </cell>
          <cell r="C542" t="str">
            <v>(기계70%,인력30%)</v>
          </cell>
          <cell r="D542">
            <v>304</v>
          </cell>
          <cell r="E542" t="str">
            <v>M3</v>
          </cell>
          <cell r="F542">
            <v>2400</v>
          </cell>
          <cell r="G542">
            <v>3331</v>
          </cell>
          <cell r="H542">
            <v>2428.299</v>
          </cell>
          <cell r="I542">
            <v>100</v>
          </cell>
          <cell r="J542">
            <v>729600</v>
          </cell>
          <cell r="K542" t="str">
            <v>TD03SEF0</v>
          </cell>
        </row>
        <row r="543">
          <cell r="B543" t="str">
            <v xml:space="preserve">     c.뒷채움</v>
          </cell>
          <cell r="C543" t="str">
            <v>(보조기층재)</v>
          </cell>
          <cell r="D543">
            <v>155</v>
          </cell>
          <cell r="E543" t="str">
            <v>M3</v>
          </cell>
          <cell r="F543">
            <v>23000</v>
          </cell>
          <cell r="G543">
            <v>31443</v>
          </cell>
          <cell r="H543">
            <v>22921.947</v>
          </cell>
          <cell r="I543">
            <v>1000</v>
          </cell>
          <cell r="J543">
            <v>3565000</v>
          </cell>
          <cell r="K543" t="str">
            <v>SD15FDJ31</v>
          </cell>
        </row>
        <row r="544">
          <cell r="B544" t="str">
            <v xml:space="preserve">  3.02거  푸  집</v>
          </cell>
          <cell r="D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</row>
        <row r="545">
          <cell r="B545" t="str">
            <v xml:space="preserve">     a.합판거푸집</v>
          </cell>
          <cell r="D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</row>
        <row r="546">
          <cell r="B546" t="str">
            <v xml:space="preserve">       -1.      ″</v>
          </cell>
          <cell r="C546" t="str">
            <v>(3회, 0~ 7m)</v>
          </cell>
          <cell r="D546">
            <v>766</v>
          </cell>
          <cell r="E546" t="str">
            <v>M2</v>
          </cell>
          <cell r="F546">
            <v>13000</v>
          </cell>
          <cell r="G546">
            <v>18459</v>
          </cell>
          <cell r="H546">
            <v>13456.610999999999</v>
          </cell>
          <cell r="I546">
            <v>1000</v>
          </cell>
          <cell r="J546">
            <v>9958000</v>
          </cell>
          <cell r="K546" t="str">
            <v>SB12DJ307</v>
          </cell>
        </row>
        <row r="547">
          <cell r="B547" t="str">
            <v xml:space="preserve">       -2.      ″</v>
          </cell>
          <cell r="C547" t="str">
            <v>(3회, 7~10m)</v>
          </cell>
          <cell r="D547">
            <v>129</v>
          </cell>
          <cell r="E547" t="str">
            <v>M2</v>
          </cell>
          <cell r="F547">
            <v>14000</v>
          </cell>
          <cell r="G547">
            <v>19769</v>
          </cell>
          <cell r="H547">
            <v>14411.600999999999</v>
          </cell>
          <cell r="I547">
            <v>1000</v>
          </cell>
          <cell r="J547">
            <v>1806000</v>
          </cell>
          <cell r="K547" t="str">
            <v>SB12DJ310</v>
          </cell>
        </row>
        <row r="548">
          <cell r="B548" t="str">
            <v xml:space="preserve">       -3.      〃</v>
          </cell>
          <cell r="C548" t="str">
            <v>(6회)</v>
          </cell>
          <cell r="D548">
            <v>35</v>
          </cell>
          <cell r="E548" t="str">
            <v>M2</v>
          </cell>
          <cell r="F548">
            <v>9400</v>
          </cell>
          <cell r="G548">
            <v>12934</v>
          </cell>
          <cell r="H548">
            <v>9428.8860000000004</v>
          </cell>
          <cell r="I548">
            <v>100</v>
          </cell>
          <cell r="J548">
            <v>329000</v>
          </cell>
          <cell r="K548" t="str">
            <v>SB12IS607</v>
          </cell>
        </row>
        <row r="549">
          <cell r="B549" t="str">
            <v xml:space="preserve">     b.무늬거푸집(0∼7m)</v>
          </cell>
          <cell r="C549" t="str">
            <v>(합판4회+스치로폴)</v>
          </cell>
          <cell r="D549">
            <v>130</v>
          </cell>
          <cell r="E549" t="str">
            <v>M2</v>
          </cell>
          <cell r="F549">
            <v>16000</v>
          </cell>
          <cell r="G549">
            <v>22480</v>
          </cell>
          <cell r="H549">
            <v>16387.919999999998</v>
          </cell>
          <cell r="I549">
            <v>1000</v>
          </cell>
          <cell r="J549">
            <v>2080000</v>
          </cell>
          <cell r="K549" t="str">
            <v>SB15DJ071</v>
          </cell>
        </row>
        <row r="550">
          <cell r="B550" t="str">
            <v xml:space="preserve">  3.03강관비계</v>
          </cell>
          <cell r="D550">
            <v>1</v>
          </cell>
          <cell r="E550" t="str">
            <v>식</v>
          </cell>
          <cell r="F550">
            <v>2920000</v>
          </cell>
          <cell r="G550">
            <v>4007756</v>
          </cell>
          <cell r="H550">
            <v>2921654.1239999998</v>
          </cell>
          <cell r="I550">
            <v>10000</v>
          </cell>
          <cell r="J550">
            <v>2920000</v>
          </cell>
          <cell r="K550" t="str">
            <v>SB16ASF13</v>
          </cell>
        </row>
        <row r="551">
          <cell r="B551" t="str">
            <v xml:space="preserve">  3.04동 바 리</v>
          </cell>
          <cell r="D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</row>
        <row r="552">
          <cell r="B552" t="str">
            <v xml:space="preserve">     a.        "</v>
          </cell>
          <cell r="C552" t="str">
            <v>(동바리:목재4회)</v>
          </cell>
          <cell r="D552">
            <v>1</v>
          </cell>
          <cell r="E552" t="str">
            <v>식</v>
          </cell>
          <cell r="F552">
            <v>3160000</v>
          </cell>
          <cell r="G552">
            <v>4339235</v>
          </cell>
          <cell r="H552">
            <v>3163302.3149999999</v>
          </cell>
          <cell r="I552">
            <v>10000</v>
          </cell>
          <cell r="J552">
            <v>3160000</v>
          </cell>
          <cell r="K552" t="str">
            <v>SB17BIS45</v>
          </cell>
        </row>
        <row r="553">
          <cell r="B553" t="str">
            <v xml:space="preserve">     b.        "</v>
          </cell>
          <cell r="C553" t="str">
            <v>(강관동바리)</v>
          </cell>
          <cell r="D553">
            <v>1</v>
          </cell>
          <cell r="E553" t="str">
            <v>식</v>
          </cell>
          <cell r="F553">
            <v>1120000</v>
          </cell>
          <cell r="G553">
            <v>1532491</v>
          </cell>
          <cell r="H553">
            <v>1117185.939</v>
          </cell>
          <cell r="I553">
            <v>10000</v>
          </cell>
          <cell r="J553">
            <v>1120000</v>
          </cell>
          <cell r="K553" t="str">
            <v>TD12BSE15</v>
          </cell>
        </row>
        <row r="554">
          <cell r="B554" t="str">
            <v xml:space="preserve">  3.05철근가공조립</v>
          </cell>
          <cell r="D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</row>
        <row r="555">
          <cell r="B555" t="str">
            <v xml:space="preserve">     a.         ″</v>
          </cell>
          <cell r="C555" t="str">
            <v>(보 통)</v>
          </cell>
          <cell r="D555">
            <v>41.034999999999997</v>
          </cell>
          <cell r="E555" t="str">
            <v>ton</v>
          </cell>
          <cell r="F555">
            <v>266000</v>
          </cell>
          <cell r="G555">
            <v>364731</v>
          </cell>
          <cell r="H555">
            <v>265888.89899999998</v>
          </cell>
          <cell r="I555">
            <v>1000</v>
          </cell>
          <cell r="J555">
            <v>10915310</v>
          </cell>
          <cell r="K555" t="str">
            <v>SB09SE02</v>
          </cell>
        </row>
        <row r="556">
          <cell r="B556" t="str">
            <v xml:space="preserve">     b.         ″</v>
          </cell>
          <cell r="C556" t="str">
            <v>(복 잡)</v>
          </cell>
          <cell r="D556">
            <v>28.367999999999999</v>
          </cell>
          <cell r="E556" t="str">
            <v>ton</v>
          </cell>
          <cell r="F556">
            <v>334000</v>
          </cell>
          <cell r="G556">
            <v>457586</v>
          </cell>
          <cell r="H556">
            <v>333580.19400000002</v>
          </cell>
          <cell r="I556">
            <v>1000</v>
          </cell>
          <cell r="J556">
            <v>9474912</v>
          </cell>
          <cell r="K556" t="str">
            <v>SB09SE03</v>
          </cell>
        </row>
        <row r="557">
          <cell r="B557" t="str">
            <v xml:space="preserve">  3.06스페이샤설치</v>
          </cell>
          <cell r="D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</row>
        <row r="558">
          <cell r="B558" t="str">
            <v xml:space="preserve">     a.         ″</v>
          </cell>
          <cell r="C558" t="str">
            <v>(수평)</v>
          </cell>
          <cell r="D558">
            <v>252</v>
          </cell>
          <cell r="E558" t="str">
            <v>M2</v>
          </cell>
          <cell r="F558">
            <v>15</v>
          </cell>
          <cell r="G558">
            <v>21</v>
          </cell>
          <cell r="H558">
            <v>15.308999999999999</v>
          </cell>
          <cell r="I558">
            <v>1</v>
          </cell>
          <cell r="J558">
            <v>3780</v>
          </cell>
          <cell r="K558" t="str">
            <v>SD15EDJ1</v>
          </cell>
        </row>
        <row r="559">
          <cell r="B559" t="str">
            <v xml:space="preserve">     b.         ″</v>
          </cell>
          <cell r="C559" t="str">
            <v>(수직)</v>
          </cell>
          <cell r="D559">
            <v>120</v>
          </cell>
          <cell r="E559" t="str">
            <v>M2</v>
          </cell>
          <cell r="F559">
            <v>15</v>
          </cell>
          <cell r="G559">
            <v>21</v>
          </cell>
          <cell r="H559">
            <v>15.308999999999999</v>
          </cell>
          <cell r="I559">
            <v>1</v>
          </cell>
          <cell r="J559">
            <v>1800</v>
          </cell>
          <cell r="K559" t="str">
            <v>SD15EDJ3</v>
          </cell>
        </row>
        <row r="560">
          <cell r="B560" t="str">
            <v xml:space="preserve">  3.07콘크리트타설공</v>
          </cell>
          <cell r="D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</row>
        <row r="561">
          <cell r="B561" t="str">
            <v xml:space="preserve">     a.펌프카</v>
          </cell>
          <cell r="C561" t="str">
            <v>철근(25-270-12)</v>
          </cell>
          <cell r="D561">
            <v>53</v>
          </cell>
          <cell r="E561" t="str">
            <v>M3</v>
          </cell>
          <cell r="F561">
            <v>44000</v>
          </cell>
          <cell r="G561">
            <v>60581</v>
          </cell>
          <cell r="H561">
            <v>44163.548999999999</v>
          </cell>
          <cell r="I561">
            <v>1000</v>
          </cell>
          <cell r="J561">
            <v>2332000</v>
          </cell>
          <cell r="K561" t="str">
            <v>SB11IS11</v>
          </cell>
        </row>
        <row r="562">
          <cell r="B562" t="str">
            <v xml:space="preserve">     b.펌프카</v>
          </cell>
          <cell r="C562" t="str">
            <v>철근(25-240-12)</v>
          </cell>
          <cell r="D562">
            <v>345</v>
          </cell>
          <cell r="E562" t="str">
            <v>M3</v>
          </cell>
          <cell r="F562">
            <v>39000</v>
          </cell>
          <cell r="G562">
            <v>54140</v>
          </cell>
          <cell r="H562">
            <v>39468.06</v>
          </cell>
          <cell r="I562">
            <v>1000</v>
          </cell>
          <cell r="J562">
            <v>13455000</v>
          </cell>
          <cell r="K562" t="str">
            <v>SB11IS41</v>
          </cell>
        </row>
        <row r="563">
          <cell r="B563" t="str">
            <v xml:space="preserve">     c.콘크리트타설</v>
          </cell>
          <cell r="C563" t="str">
            <v>무근(40-180-8)</v>
          </cell>
          <cell r="D563">
            <v>92</v>
          </cell>
          <cell r="E563" t="str">
            <v>M3</v>
          </cell>
          <cell r="F563">
            <v>42000</v>
          </cell>
          <cell r="G563">
            <v>57987</v>
          </cell>
          <cell r="H563">
            <v>42272.523000000001</v>
          </cell>
          <cell r="I563">
            <v>1000</v>
          </cell>
          <cell r="J563">
            <v>3864000</v>
          </cell>
          <cell r="K563" t="str">
            <v>SB11IS74</v>
          </cell>
        </row>
        <row r="564">
          <cell r="B564" t="str">
            <v xml:space="preserve">     d.콘크리트타설</v>
          </cell>
          <cell r="C564" t="str">
            <v>무근(40-160-8)</v>
          </cell>
          <cell r="D564">
            <v>22</v>
          </cell>
          <cell r="E564" t="str">
            <v>M3</v>
          </cell>
          <cell r="F564">
            <v>41000</v>
          </cell>
          <cell r="G564">
            <v>56901</v>
          </cell>
          <cell r="H564">
            <v>41480.828999999998</v>
          </cell>
          <cell r="I564">
            <v>1000</v>
          </cell>
          <cell r="J564">
            <v>902000</v>
          </cell>
          <cell r="K564" t="str">
            <v>SB11IS85</v>
          </cell>
        </row>
        <row r="565">
          <cell r="B565" t="str">
            <v xml:space="preserve">  3.08표면처리</v>
          </cell>
          <cell r="D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</row>
        <row r="566">
          <cell r="B566" t="str">
            <v xml:space="preserve">     a.슬래브양생</v>
          </cell>
          <cell r="D566">
            <v>150</v>
          </cell>
          <cell r="E566" t="str">
            <v>M2</v>
          </cell>
          <cell r="F566">
            <v>260</v>
          </cell>
          <cell r="G566">
            <v>350</v>
          </cell>
          <cell r="H566">
            <v>255.15</v>
          </cell>
          <cell r="I566">
            <v>10</v>
          </cell>
          <cell r="J566">
            <v>39000</v>
          </cell>
          <cell r="K566" t="str">
            <v>TD17ASE1</v>
          </cell>
        </row>
        <row r="567">
          <cell r="B567" t="str">
            <v xml:space="preserve">     b.슬래브면고르기</v>
          </cell>
          <cell r="D567">
            <v>150</v>
          </cell>
          <cell r="E567" t="str">
            <v>M2</v>
          </cell>
          <cell r="F567">
            <v>230</v>
          </cell>
          <cell r="G567">
            <v>322</v>
          </cell>
          <cell r="H567">
            <v>234.738</v>
          </cell>
          <cell r="I567">
            <v>10</v>
          </cell>
          <cell r="J567">
            <v>34500</v>
          </cell>
          <cell r="K567" t="str">
            <v>TD17BDJ1</v>
          </cell>
        </row>
        <row r="568">
          <cell r="B568" t="str">
            <v xml:space="preserve">  3.09교면방수</v>
          </cell>
          <cell r="C568" t="str">
            <v>(도막식)</v>
          </cell>
          <cell r="D568">
            <v>150</v>
          </cell>
          <cell r="E568" t="str">
            <v>M2</v>
          </cell>
          <cell r="F568">
            <v>13000</v>
          </cell>
          <cell r="G568">
            <v>18440</v>
          </cell>
          <cell r="H568">
            <v>13442.76</v>
          </cell>
          <cell r="I568">
            <v>1000</v>
          </cell>
          <cell r="J568">
            <v>1950000</v>
          </cell>
          <cell r="K568" t="str">
            <v>TD20ASE3</v>
          </cell>
        </row>
        <row r="569">
          <cell r="B569" t="str">
            <v xml:space="preserve">  3.10교좌장치</v>
          </cell>
          <cell r="D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</row>
        <row r="570">
          <cell r="B570" t="str">
            <v xml:space="preserve">     a.고 정 단</v>
          </cell>
          <cell r="C570" t="str">
            <v>(탄성받침,135ton)</v>
          </cell>
          <cell r="D570">
            <v>1</v>
          </cell>
          <cell r="E570" t="str">
            <v>조</v>
          </cell>
          <cell r="F570">
            <v>832000</v>
          </cell>
          <cell r="G570">
            <v>1141972</v>
          </cell>
          <cell r="H570">
            <v>832497.58799999999</v>
          </cell>
          <cell r="I570">
            <v>1000</v>
          </cell>
          <cell r="J570">
            <v>832000</v>
          </cell>
          <cell r="K570" t="str">
            <v>TD18SDM13E</v>
          </cell>
        </row>
        <row r="571">
          <cell r="B571" t="str">
            <v xml:space="preserve">     b.일 방 향</v>
          </cell>
          <cell r="C571" t="str">
            <v>(탄성받침,135ton)</v>
          </cell>
          <cell r="D571">
            <v>3</v>
          </cell>
          <cell r="E571" t="str">
            <v>조</v>
          </cell>
          <cell r="F571">
            <v>828000</v>
          </cell>
          <cell r="G571">
            <v>1135972</v>
          </cell>
          <cell r="H571">
            <v>828123.58799999999</v>
          </cell>
          <cell r="I571">
            <v>1000</v>
          </cell>
          <cell r="J571">
            <v>2484000</v>
          </cell>
          <cell r="K571" t="str">
            <v>TD18SDM13F</v>
          </cell>
        </row>
        <row r="572">
          <cell r="B572" t="str">
            <v xml:space="preserve">     c.양 방 향</v>
          </cell>
          <cell r="C572" t="str">
            <v>(탄성받침,135ton)</v>
          </cell>
          <cell r="D572">
            <v>2</v>
          </cell>
          <cell r="E572" t="str">
            <v>조</v>
          </cell>
          <cell r="F572">
            <v>828000</v>
          </cell>
          <cell r="G572">
            <v>1135972</v>
          </cell>
          <cell r="H572">
            <v>828123.58799999999</v>
          </cell>
          <cell r="I572">
            <v>1000</v>
          </cell>
          <cell r="J572">
            <v>1656000</v>
          </cell>
          <cell r="K572" t="str">
            <v>TD18SDM13G</v>
          </cell>
        </row>
        <row r="573">
          <cell r="B573" t="str">
            <v xml:space="preserve">  3.11신축이음</v>
          </cell>
          <cell r="D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</row>
        <row r="574">
          <cell r="B574" t="str">
            <v xml:space="preserve">     a.       ″</v>
          </cell>
          <cell r="C574" t="str">
            <v>(No. 35)</v>
          </cell>
          <cell r="D574">
            <v>5</v>
          </cell>
          <cell r="E574" t="str">
            <v>M</v>
          </cell>
          <cell r="F574">
            <v>141000</v>
          </cell>
          <cell r="G574">
            <v>192767</v>
          </cell>
          <cell r="H574">
            <v>140527.14300000001</v>
          </cell>
          <cell r="I574">
            <v>1000</v>
          </cell>
          <cell r="J574">
            <v>705000</v>
          </cell>
          <cell r="K574" t="str">
            <v>TD19ADJ05</v>
          </cell>
        </row>
        <row r="575">
          <cell r="B575" t="str">
            <v xml:space="preserve">     b.       ″</v>
          </cell>
          <cell r="C575" t="str">
            <v>(No. 80)</v>
          </cell>
          <cell r="D575">
            <v>5</v>
          </cell>
          <cell r="E575" t="str">
            <v>M</v>
          </cell>
          <cell r="F575">
            <v>365000</v>
          </cell>
          <cell r="G575">
            <v>500767</v>
          </cell>
          <cell r="H575">
            <v>365059.14299999998</v>
          </cell>
          <cell r="I575">
            <v>1000</v>
          </cell>
          <cell r="J575">
            <v>1825000</v>
          </cell>
          <cell r="K575" t="str">
            <v>TD19ADJ08</v>
          </cell>
        </row>
        <row r="576">
          <cell r="B576" t="str">
            <v xml:space="preserve">  3.12다웰바 설치</v>
          </cell>
          <cell r="C576" t="str">
            <v>D=25, ℓ=600mm</v>
          </cell>
          <cell r="D576">
            <v>22</v>
          </cell>
          <cell r="E576" t="str">
            <v>개</v>
          </cell>
          <cell r="F576">
            <v>2100</v>
          </cell>
          <cell r="G576">
            <v>2919</v>
          </cell>
          <cell r="H576">
            <v>2127.951</v>
          </cell>
          <cell r="I576">
            <v>100</v>
          </cell>
          <cell r="J576">
            <v>46200</v>
          </cell>
          <cell r="K576" t="str">
            <v>TD21ADJ1</v>
          </cell>
        </row>
        <row r="577">
          <cell r="B577" t="str">
            <v xml:space="preserve">  3.13무수축 몰탈</v>
          </cell>
          <cell r="D577">
            <v>0.14799999999999999</v>
          </cell>
          <cell r="E577" t="str">
            <v>M3</v>
          </cell>
          <cell r="F577">
            <v>55000</v>
          </cell>
          <cell r="G577">
            <v>76101</v>
          </cell>
          <cell r="H577">
            <v>55477.629000000001</v>
          </cell>
          <cell r="I577">
            <v>1000</v>
          </cell>
          <cell r="J577">
            <v>8140</v>
          </cell>
          <cell r="K577" t="str">
            <v>TD22ADJ1</v>
          </cell>
        </row>
        <row r="578">
          <cell r="B578" t="str">
            <v xml:space="preserve">  3.14무수축 콘크리트</v>
          </cell>
          <cell r="D578">
            <v>1.1220000000000001</v>
          </cell>
          <cell r="E578" t="str">
            <v>M3</v>
          </cell>
          <cell r="F578">
            <v>123000</v>
          </cell>
          <cell r="G578">
            <v>169050</v>
          </cell>
          <cell r="H578">
            <v>123237.45</v>
          </cell>
          <cell r="I578">
            <v>1000</v>
          </cell>
          <cell r="J578">
            <v>138006</v>
          </cell>
          <cell r="K578" t="str">
            <v>TD22BDJ1</v>
          </cell>
        </row>
        <row r="579">
          <cell r="B579" t="str">
            <v xml:space="preserve">  3.15교면배수시설공</v>
          </cell>
          <cell r="C579" t="str">
            <v>육교용</v>
          </cell>
          <cell r="D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</row>
        <row r="580">
          <cell r="B580" t="str">
            <v xml:space="preserve">     a.교면집수구</v>
          </cell>
          <cell r="C580" t="str">
            <v>주철</v>
          </cell>
          <cell r="D580">
            <v>4</v>
          </cell>
          <cell r="E580" t="str">
            <v>개</v>
          </cell>
          <cell r="F580">
            <v>59000</v>
          </cell>
          <cell r="G580">
            <v>80534</v>
          </cell>
          <cell r="H580">
            <v>58709.286</v>
          </cell>
          <cell r="I580">
            <v>1000</v>
          </cell>
          <cell r="J580">
            <v>236000</v>
          </cell>
          <cell r="K580" t="str">
            <v>TD23SE03</v>
          </cell>
        </row>
        <row r="581">
          <cell r="B581" t="str">
            <v xml:space="preserve">     b.연결집수거</v>
          </cell>
          <cell r="C581" t="str">
            <v>스텐레스</v>
          </cell>
          <cell r="D581">
            <v>4</v>
          </cell>
          <cell r="E581" t="str">
            <v>개</v>
          </cell>
          <cell r="F581">
            <v>78000</v>
          </cell>
          <cell r="G581">
            <v>107304</v>
          </cell>
          <cell r="H581">
            <v>78224.615999999995</v>
          </cell>
          <cell r="I581">
            <v>1000</v>
          </cell>
          <cell r="J581">
            <v>312000</v>
          </cell>
          <cell r="K581" t="str">
            <v>TD23SE04</v>
          </cell>
        </row>
        <row r="582">
          <cell r="B582" t="str">
            <v xml:space="preserve">     c.직     관</v>
          </cell>
          <cell r="C582" t="str">
            <v>스텐레스,□150×150</v>
          </cell>
          <cell r="D582">
            <v>31</v>
          </cell>
          <cell r="E582" t="str">
            <v>M</v>
          </cell>
          <cell r="F582">
            <v>53000</v>
          </cell>
          <cell r="G582">
            <v>72650</v>
          </cell>
          <cell r="H582">
            <v>52961.85</v>
          </cell>
          <cell r="I582">
            <v>1000</v>
          </cell>
          <cell r="J582">
            <v>1643000</v>
          </cell>
          <cell r="K582" t="str">
            <v>TD23SE05</v>
          </cell>
        </row>
        <row r="583">
          <cell r="B583" t="str">
            <v xml:space="preserve">     d.연 결  부</v>
          </cell>
          <cell r="C583" t="str">
            <v>스텐레스</v>
          </cell>
          <cell r="D583">
            <v>34</v>
          </cell>
          <cell r="E583" t="str">
            <v>개소</v>
          </cell>
          <cell r="F583">
            <v>18000</v>
          </cell>
          <cell r="G583">
            <v>25061</v>
          </cell>
          <cell r="H583">
            <v>18269.469000000001</v>
          </cell>
          <cell r="I583">
            <v>1000</v>
          </cell>
          <cell r="J583">
            <v>612000</v>
          </cell>
          <cell r="K583" t="str">
            <v>TD23SE07</v>
          </cell>
        </row>
        <row r="584">
          <cell r="B584" t="str">
            <v xml:space="preserve">  3.16교량명판공</v>
          </cell>
          <cell r="D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</row>
        <row r="585">
          <cell r="B585" t="str">
            <v xml:space="preserve">     a.교 명 주</v>
          </cell>
          <cell r="C585" t="str">
            <v>(화강석,600×600×1250mm)</v>
          </cell>
          <cell r="D585">
            <v>4</v>
          </cell>
          <cell r="E585" t="str">
            <v>개소</v>
          </cell>
          <cell r="F585">
            <v>864000</v>
          </cell>
          <cell r="G585">
            <v>1184775</v>
          </cell>
          <cell r="H585">
            <v>863700.97499999998</v>
          </cell>
          <cell r="I585">
            <v>1000</v>
          </cell>
          <cell r="J585">
            <v>3456000</v>
          </cell>
          <cell r="K585" t="str">
            <v>TD24ADJ1</v>
          </cell>
        </row>
        <row r="586">
          <cell r="B586" t="str">
            <v xml:space="preserve">     b.교 명 판</v>
          </cell>
          <cell r="C586" t="str">
            <v>(황동,450×200×10㎜)</v>
          </cell>
          <cell r="D586">
            <v>2</v>
          </cell>
          <cell r="E586" t="str">
            <v>개</v>
          </cell>
          <cell r="F586">
            <v>60000</v>
          </cell>
          <cell r="G586">
            <v>82022</v>
          </cell>
          <cell r="H586">
            <v>59794.038</v>
          </cell>
          <cell r="I586">
            <v>1000</v>
          </cell>
          <cell r="J586">
            <v>120000</v>
          </cell>
          <cell r="K586" t="str">
            <v>TD24BDJ1</v>
          </cell>
        </row>
        <row r="587">
          <cell r="B587" t="str">
            <v xml:space="preserve">     c.설 명 판</v>
          </cell>
          <cell r="C587" t="str">
            <v>(황동,350×250×10㎜)</v>
          </cell>
          <cell r="D587">
            <v>2</v>
          </cell>
          <cell r="E587" t="str">
            <v>개</v>
          </cell>
          <cell r="F587">
            <v>106000</v>
          </cell>
          <cell r="G587">
            <v>145782</v>
          </cell>
          <cell r="H587">
            <v>106275.07799999999</v>
          </cell>
          <cell r="I587">
            <v>1000</v>
          </cell>
          <cell r="J587">
            <v>212000</v>
          </cell>
          <cell r="K587" t="str">
            <v>TD24CDJ1</v>
          </cell>
        </row>
        <row r="588">
          <cell r="B588" t="str">
            <v xml:space="preserve">  3.17T.B.M설치</v>
          </cell>
          <cell r="D588">
            <v>1</v>
          </cell>
          <cell r="E588" t="str">
            <v>개</v>
          </cell>
          <cell r="F588">
            <v>15000</v>
          </cell>
          <cell r="G588">
            <v>20475</v>
          </cell>
          <cell r="H588">
            <v>14926.275</v>
          </cell>
          <cell r="I588">
            <v>1000</v>
          </cell>
          <cell r="J588">
            <v>15000</v>
          </cell>
          <cell r="K588" t="str">
            <v>TD26SE1</v>
          </cell>
        </row>
        <row r="589">
          <cell r="B589" t="str">
            <v xml:space="preserve">  3.18낙하물방지공</v>
          </cell>
          <cell r="D589">
            <v>210</v>
          </cell>
          <cell r="E589" t="str">
            <v>M2</v>
          </cell>
          <cell r="F589">
            <v>2600</v>
          </cell>
          <cell r="G589">
            <v>3560</v>
          </cell>
          <cell r="H589">
            <v>2595.2399999999998</v>
          </cell>
          <cell r="I589">
            <v>100</v>
          </cell>
          <cell r="J589">
            <v>546000</v>
          </cell>
          <cell r="K589" t="str">
            <v>TD30ASE</v>
          </cell>
        </row>
        <row r="590">
          <cell r="B590" t="str">
            <v xml:space="preserve">  3.19난간및전선관설치</v>
          </cell>
          <cell r="D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</row>
        <row r="591">
          <cell r="B591" t="str">
            <v xml:space="preserve">     a.난    간</v>
          </cell>
          <cell r="C591" t="str">
            <v>(알미늄)</v>
          </cell>
          <cell r="D591">
            <v>92</v>
          </cell>
          <cell r="E591" t="str">
            <v>M</v>
          </cell>
          <cell r="F591">
            <v>103000</v>
          </cell>
          <cell r="G591">
            <v>140800</v>
          </cell>
          <cell r="H591">
            <v>102643.2</v>
          </cell>
          <cell r="I591">
            <v>1000</v>
          </cell>
          <cell r="J591">
            <v>9476000</v>
          </cell>
          <cell r="K591" t="str">
            <v>TD30ASE04</v>
          </cell>
        </row>
        <row r="592">
          <cell r="B592" t="str">
            <v xml:space="preserve">     b.전 선 관</v>
          </cell>
          <cell r="C592" t="str">
            <v>강관 φ100mm</v>
          </cell>
          <cell r="D592">
            <v>184</v>
          </cell>
          <cell r="E592" t="str">
            <v>M</v>
          </cell>
          <cell r="F592">
            <v>3700</v>
          </cell>
          <cell r="G592">
            <v>5017</v>
          </cell>
          <cell r="H592">
            <v>3657.393</v>
          </cell>
          <cell r="I592">
            <v>100</v>
          </cell>
          <cell r="J592">
            <v>680800</v>
          </cell>
          <cell r="K592" t="str">
            <v>TD30BDJ10</v>
          </cell>
        </row>
        <row r="593">
          <cell r="B593" t="str">
            <v xml:space="preserve">  3.20P.C BEAM교</v>
          </cell>
          <cell r="D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</row>
        <row r="594">
          <cell r="B594" t="str">
            <v xml:space="preserve">     a.P.C BEAM제작</v>
          </cell>
          <cell r="C594" t="str">
            <v>(L=30m)</v>
          </cell>
          <cell r="D594">
            <v>3</v>
          </cell>
          <cell r="E594" t="str">
            <v>본</v>
          </cell>
          <cell r="F594">
            <v>8760000</v>
          </cell>
          <cell r="G594">
            <v>12020921</v>
          </cell>
          <cell r="H594">
            <v>8763251.409</v>
          </cell>
          <cell r="I594">
            <v>10000</v>
          </cell>
          <cell r="J594">
            <v>26280000</v>
          </cell>
          <cell r="K594" t="str">
            <v>TD32DJ0130</v>
          </cell>
        </row>
        <row r="595">
          <cell r="B595" t="str">
            <v xml:space="preserve">     b.P.C BEAM가설</v>
          </cell>
          <cell r="C595" t="str">
            <v>(L=30m)</v>
          </cell>
          <cell r="D595">
            <v>3</v>
          </cell>
          <cell r="E595" t="str">
            <v>본</v>
          </cell>
          <cell r="F595">
            <v>913000</v>
          </cell>
          <cell r="G595">
            <v>1252843</v>
          </cell>
          <cell r="H595">
            <v>913322.54700000002</v>
          </cell>
          <cell r="I595">
            <v>1000</v>
          </cell>
          <cell r="J595">
            <v>2739000</v>
          </cell>
          <cell r="K595" t="str">
            <v>TD32DJ30</v>
          </cell>
        </row>
        <row r="596">
          <cell r="B596" t="str">
            <v xml:space="preserve">     c.P.C BEAM도괴방지책</v>
          </cell>
          <cell r="D596">
            <v>3</v>
          </cell>
          <cell r="E596" t="str">
            <v>본</v>
          </cell>
          <cell r="F596">
            <v>119000</v>
          </cell>
          <cell r="G596">
            <v>162603</v>
          </cell>
          <cell r="H596">
            <v>118537.587</v>
          </cell>
          <cell r="I596">
            <v>1000</v>
          </cell>
          <cell r="J596">
            <v>357000</v>
          </cell>
          <cell r="K596" t="str">
            <v>TD32DJG01</v>
          </cell>
        </row>
        <row r="597">
          <cell r="B597" t="str">
            <v xml:space="preserve">  3.21배수파이프</v>
          </cell>
          <cell r="C597" t="str">
            <v>(φ 50mm)</v>
          </cell>
          <cell r="D597">
            <v>22</v>
          </cell>
          <cell r="E597" t="str">
            <v>M</v>
          </cell>
          <cell r="F597">
            <v>1100</v>
          </cell>
          <cell r="G597">
            <v>1546</v>
          </cell>
          <cell r="H597">
            <v>1127.0339999999999</v>
          </cell>
          <cell r="I597">
            <v>100</v>
          </cell>
          <cell r="J597">
            <v>24200</v>
          </cell>
          <cell r="K597" t="str">
            <v>SD15DSE05</v>
          </cell>
        </row>
        <row r="598">
          <cell r="B598" t="str">
            <v xml:space="preserve">  3.22시공이음(스치로폴)</v>
          </cell>
          <cell r="C598" t="str">
            <v>(t=20mm)</v>
          </cell>
          <cell r="D598">
            <v>12</v>
          </cell>
          <cell r="E598" t="str">
            <v>M2</v>
          </cell>
          <cell r="F598">
            <v>1400</v>
          </cell>
          <cell r="G598">
            <v>1853</v>
          </cell>
          <cell r="H598">
            <v>1350.837</v>
          </cell>
          <cell r="I598">
            <v>100</v>
          </cell>
          <cell r="J598">
            <v>16800</v>
          </cell>
          <cell r="K598" t="str">
            <v>TD13BSE02</v>
          </cell>
        </row>
        <row r="599">
          <cell r="B599" t="str">
            <v xml:space="preserve">  3.23석 축 (찰쌓기)</v>
          </cell>
          <cell r="D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</row>
        <row r="600">
          <cell r="B600" t="str">
            <v xml:space="preserve">     a.석 축 (찰쌓기)</v>
          </cell>
          <cell r="C600" t="str">
            <v>(뒷길이 45㎝)</v>
          </cell>
          <cell r="D600">
            <v>728</v>
          </cell>
          <cell r="E600" t="str">
            <v>M2</v>
          </cell>
          <cell r="F600">
            <v>23000</v>
          </cell>
          <cell r="G600">
            <v>32224</v>
          </cell>
          <cell r="H600">
            <v>23491.295999999998</v>
          </cell>
          <cell r="I600">
            <v>1000</v>
          </cell>
          <cell r="J600">
            <v>16744000</v>
          </cell>
          <cell r="K600" t="str">
            <v>SD19FDJ45</v>
          </cell>
        </row>
        <row r="601">
          <cell r="B601" t="str">
            <v xml:space="preserve">     b.몰 탈</v>
          </cell>
          <cell r="C601" t="str">
            <v>( 1 : 3 )</v>
          </cell>
          <cell r="D601">
            <v>5.96</v>
          </cell>
          <cell r="E601" t="str">
            <v>M3</v>
          </cell>
          <cell r="F601">
            <v>34000</v>
          </cell>
          <cell r="G601">
            <v>46792</v>
          </cell>
          <cell r="H601">
            <v>34111.368000000002</v>
          </cell>
          <cell r="I601">
            <v>1000</v>
          </cell>
          <cell r="J601">
            <v>202640</v>
          </cell>
          <cell r="K601" t="str">
            <v>SB10SE03</v>
          </cell>
        </row>
        <row r="602">
          <cell r="B602" t="str">
            <v>F.용암3교</v>
          </cell>
          <cell r="D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761849295</v>
          </cell>
        </row>
        <row r="603">
          <cell r="B603" t="str">
            <v xml:space="preserve">  3.01구조물터파기</v>
          </cell>
          <cell r="D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</row>
        <row r="604">
          <cell r="B604" t="str">
            <v xml:space="preserve">     a.육상토사</v>
          </cell>
          <cell r="D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</row>
        <row r="605">
          <cell r="B605" t="str">
            <v xml:space="preserve">       -1.    "</v>
          </cell>
          <cell r="C605" t="str">
            <v>(0 ~ 4m)</v>
          </cell>
          <cell r="D605">
            <v>2976</v>
          </cell>
          <cell r="E605" t="str">
            <v>M3</v>
          </cell>
          <cell r="F605">
            <v>2800</v>
          </cell>
          <cell r="G605">
            <v>3834</v>
          </cell>
          <cell r="H605">
            <v>2794.9859999999999</v>
          </cell>
          <cell r="I605">
            <v>100</v>
          </cell>
          <cell r="J605">
            <v>8332800</v>
          </cell>
          <cell r="K605" t="str">
            <v>TD03DJA04</v>
          </cell>
        </row>
        <row r="606">
          <cell r="B606" t="str">
            <v xml:space="preserve">       -2.    "</v>
          </cell>
          <cell r="C606" t="str">
            <v>(4m이상)</v>
          </cell>
          <cell r="D606">
            <v>42</v>
          </cell>
          <cell r="E606" t="str">
            <v>M3</v>
          </cell>
          <cell r="F606">
            <v>4500</v>
          </cell>
          <cell r="G606">
            <v>6135</v>
          </cell>
          <cell r="H606">
            <v>4472.415</v>
          </cell>
          <cell r="I606">
            <v>100</v>
          </cell>
          <cell r="J606">
            <v>189000</v>
          </cell>
          <cell r="K606" t="str">
            <v>TD03DJA4</v>
          </cell>
        </row>
        <row r="607">
          <cell r="B607" t="str">
            <v xml:space="preserve">     b.육상리핑암</v>
          </cell>
          <cell r="C607" t="str">
            <v>(0~4m)</v>
          </cell>
          <cell r="D607">
            <v>153</v>
          </cell>
          <cell r="E607" t="str">
            <v>M3</v>
          </cell>
          <cell r="F607">
            <v>42000</v>
          </cell>
          <cell r="G607">
            <v>57950</v>
          </cell>
          <cell r="H607">
            <v>42245.549999999996</v>
          </cell>
          <cell r="I607">
            <v>1000</v>
          </cell>
          <cell r="J607">
            <v>6426000</v>
          </cell>
          <cell r="K607" t="str">
            <v>TD03DJC02</v>
          </cell>
        </row>
        <row r="608">
          <cell r="B608" t="str">
            <v xml:space="preserve">     c.육상연암</v>
          </cell>
          <cell r="D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</row>
        <row r="609">
          <cell r="B609" t="str">
            <v xml:space="preserve">       -1      ″</v>
          </cell>
          <cell r="C609" t="str">
            <v>(0 ~ 4m)</v>
          </cell>
          <cell r="D609">
            <v>669</v>
          </cell>
          <cell r="E609" t="str">
            <v>M3</v>
          </cell>
          <cell r="F609">
            <v>82000</v>
          </cell>
          <cell r="G609">
            <v>112091</v>
          </cell>
          <cell r="H609">
            <v>81714.338999999993</v>
          </cell>
          <cell r="I609">
            <v>1000</v>
          </cell>
          <cell r="J609">
            <v>54858000</v>
          </cell>
          <cell r="K609" t="str">
            <v>TD03DJE04</v>
          </cell>
        </row>
        <row r="610">
          <cell r="B610" t="str">
            <v xml:space="preserve">       -2      ″</v>
          </cell>
          <cell r="C610" t="str">
            <v>(4m이상)</v>
          </cell>
          <cell r="D610">
            <v>20</v>
          </cell>
          <cell r="E610" t="str">
            <v>M3</v>
          </cell>
          <cell r="F610">
            <v>119000</v>
          </cell>
          <cell r="G610">
            <v>162880</v>
          </cell>
          <cell r="H610">
            <v>118739.52</v>
          </cell>
          <cell r="I610">
            <v>1000</v>
          </cell>
          <cell r="J610">
            <v>2380000</v>
          </cell>
          <cell r="K610" t="str">
            <v>TD03DJF23</v>
          </cell>
        </row>
        <row r="611">
          <cell r="B611" t="str">
            <v xml:space="preserve">       -2면정리및청소</v>
          </cell>
          <cell r="D611">
            <v>130</v>
          </cell>
          <cell r="E611" t="str">
            <v>M2</v>
          </cell>
          <cell r="F611">
            <v>23000</v>
          </cell>
          <cell r="G611">
            <v>32003</v>
          </cell>
          <cell r="H611">
            <v>23330.186999999998</v>
          </cell>
          <cell r="I611">
            <v>1000</v>
          </cell>
          <cell r="J611">
            <v>2990000</v>
          </cell>
          <cell r="K611" t="str">
            <v>TD03DJFB1</v>
          </cell>
        </row>
        <row r="612">
          <cell r="B612" t="str">
            <v xml:space="preserve">     d.되메우기및다짐</v>
          </cell>
          <cell r="C612" t="str">
            <v>(기계70%,인력30%)</v>
          </cell>
          <cell r="D612">
            <v>2680</v>
          </cell>
          <cell r="E612" t="str">
            <v>M3</v>
          </cell>
          <cell r="F612">
            <v>2400</v>
          </cell>
          <cell r="G612">
            <v>3331</v>
          </cell>
          <cell r="H612">
            <v>2428.299</v>
          </cell>
          <cell r="I612">
            <v>100</v>
          </cell>
          <cell r="J612">
            <v>6432000</v>
          </cell>
          <cell r="K612" t="str">
            <v>TD03SEF0</v>
          </cell>
        </row>
        <row r="613">
          <cell r="B613" t="str">
            <v xml:space="preserve">     e.뒷채움</v>
          </cell>
          <cell r="C613" t="str">
            <v>(보조기층재)</v>
          </cell>
          <cell r="D613">
            <v>1797</v>
          </cell>
          <cell r="E613" t="str">
            <v>M3</v>
          </cell>
          <cell r="F613">
            <v>23000</v>
          </cell>
          <cell r="G613">
            <v>31443</v>
          </cell>
          <cell r="H613">
            <v>22921.947</v>
          </cell>
          <cell r="I613">
            <v>1000</v>
          </cell>
          <cell r="J613">
            <v>41331000</v>
          </cell>
          <cell r="K613" t="str">
            <v>SD15FDJ31</v>
          </cell>
        </row>
        <row r="614">
          <cell r="B614" t="str">
            <v xml:space="preserve">     f.앞성토</v>
          </cell>
          <cell r="C614" t="str">
            <v>백호우0.7m3</v>
          </cell>
          <cell r="D614">
            <v>304</v>
          </cell>
          <cell r="E614" t="str">
            <v>M3</v>
          </cell>
          <cell r="F614">
            <v>510</v>
          </cell>
          <cell r="G614">
            <v>703</v>
          </cell>
          <cell r="H614">
            <v>512.48699999999997</v>
          </cell>
          <cell r="I614">
            <v>10</v>
          </cell>
          <cell r="J614">
            <v>155040</v>
          </cell>
          <cell r="K614" t="str">
            <v>TD04SEA02</v>
          </cell>
        </row>
        <row r="615">
          <cell r="B615" t="str">
            <v xml:space="preserve">  3.02강관파일</v>
          </cell>
          <cell r="D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</row>
        <row r="616">
          <cell r="B616" t="str">
            <v xml:space="preserve">     a.자 재 비</v>
          </cell>
          <cell r="C616" t="str">
            <v>φ508.0x12.0㎜</v>
          </cell>
          <cell r="D616">
            <v>667</v>
          </cell>
          <cell r="E616" t="str">
            <v>M</v>
          </cell>
          <cell r="F616">
            <v>49000</v>
          </cell>
          <cell r="G616">
            <v>67520</v>
          </cell>
          <cell r="H616">
            <v>49222.080000000002</v>
          </cell>
          <cell r="I616">
            <v>1000</v>
          </cell>
          <cell r="J616">
            <v>32683000</v>
          </cell>
          <cell r="K616" t="str">
            <v>MD0440609</v>
          </cell>
        </row>
        <row r="617">
          <cell r="B617" t="str">
            <v xml:space="preserve">     b.수 직 항</v>
          </cell>
          <cell r="C617" t="str">
            <v>(φ508mm,t=12㎜)</v>
          </cell>
          <cell r="D617">
            <v>609</v>
          </cell>
          <cell r="E617" t="str">
            <v>M</v>
          </cell>
          <cell r="F617">
            <v>5700</v>
          </cell>
          <cell r="G617">
            <v>7794</v>
          </cell>
          <cell r="H617">
            <v>5681.826</v>
          </cell>
          <cell r="I617">
            <v>100</v>
          </cell>
          <cell r="J617">
            <v>3471300</v>
          </cell>
          <cell r="K617" t="str">
            <v>TD09B4SE02</v>
          </cell>
        </row>
        <row r="618">
          <cell r="B618" t="str">
            <v xml:space="preserve">     c.두부및선단보강</v>
          </cell>
          <cell r="C618" t="str">
            <v>(φ508㎜,t=12mm)</v>
          </cell>
          <cell r="D618">
            <v>106</v>
          </cell>
          <cell r="E618" t="str">
            <v>본</v>
          </cell>
          <cell r="F618">
            <v>201000</v>
          </cell>
          <cell r="G618">
            <v>275167</v>
          </cell>
          <cell r="H618">
            <v>200596.74299999999</v>
          </cell>
          <cell r="I618">
            <v>1000</v>
          </cell>
          <cell r="J618">
            <v>21306000</v>
          </cell>
          <cell r="K618" t="str">
            <v>TD09C4SE1</v>
          </cell>
        </row>
        <row r="619">
          <cell r="B619" t="str">
            <v xml:space="preserve">  3.02거 푸 집</v>
          </cell>
          <cell r="D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</row>
        <row r="620">
          <cell r="B620" t="str">
            <v xml:space="preserve">     a.합판거푸집</v>
          </cell>
          <cell r="D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</row>
        <row r="621">
          <cell r="B621" t="str">
            <v xml:space="preserve">       -1.      ″</v>
          </cell>
          <cell r="C621" t="str">
            <v>(3회, 0~ 7m)</v>
          </cell>
          <cell r="D621">
            <v>3394</v>
          </cell>
          <cell r="E621" t="str">
            <v>M2</v>
          </cell>
          <cell r="F621">
            <v>13000</v>
          </cell>
          <cell r="G621">
            <v>18459</v>
          </cell>
          <cell r="H621">
            <v>13456.610999999999</v>
          </cell>
          <cell r="I621">
            <v>1000</v>
          </cell>
          <cell r="J621">
            <v>44122000</v>
          </cell>
          <cell r="K621" t="str">
            <v>SB12DJ307</v>
          </cell>
        </row>
        <row r="622">
          <cell r="B622" t="str">
            <v xml:space="preserve">       -2.      ″</v>
          </cell>
          <cell r="C622" t="str">
            <v>(3회, 7~10m)</v>
          </cell>
          <cell r="D622">
            <v>378</v>
          </cell>
          <cell r="E622" t="str">
            <v>M2</v>
          </cell>
          <cell r="F622">
            <v>14000</v>
          </cell>
          <cell r="G622">
            <v>19769</v>
          </cell>
          <cell r="H622">
            <v>14411.600999999999</v>
          </cell>
          <cell r="I622">
            <v>1000</v>
          </cell>
          <cell r="J622">
            <v>5292000</v>
          </cell>
          <cell r="K622" t="str">
            <v>SB12DJ310</v>
          </cell>
        </row>
        <row r="623">
          <cell r="B623" t="str">
            <v xml:space="preserve">       -3.      ″</v>
          </cell>
          <cell r="C623" t="str">
            <v>(3회,10~13m)</v>
          </cell>
          <cell r="D623">
            <v>102</v>
          </cell>
          <cell r="E623" t="str">
            <v>M2</v>
          </cell>
          <cell r="F623">
            <v>15000</v>
          </cell>
          <cell r="G623">
            <v>21079</v>
          </cell>
          <cell r="H623">
            <v>15366.591</v>
          </cell>
          <cell r="I623">
            <v>1000</v>
          </cell>
          <cell r="J623">
            <v>1530000</v>
          </cell>
          <cell r="K623" t="str">
            <v>SB12DJ313</v>
          </cell>
        </row>
        <row r="624">
          <cell r="B624" t="str">
            <v xml:space="preserve">       -4.      〃</v>
          </cell>
          <cell r="C624" t="str">
            <v>(4회)</v>
          </cell>
          <cell r="D624">
            <v>389</v>
          </cell>
          <cell r="E624" t="str">
            <v>M2</v>
          </cell>
          <cell r="F624">
            <v>12000</v>
          </cell>
          <cell r="G624">
            <v>15788</v>
          </cell>
          <cell r="H624">
            <v>11509.451999999999</v>
          </cell>
          <cell r="I624">
            <v>1000</v>
          </cell>
          <cell r="J624">
            <v>4668000</v>
          </cell>
          <cell r="K624" t="str">
            <v>SB12IS407</v>
          </cell>
        </row>
        <row r="625">
          <cell r="B625" t="str">
            <v xml:space="preserve">       -5.      〃</v>
          </cell>
          <cell r="C625" t="str">
            <v>(6회)</v>
          </cell>
          <cell r="D625">
            <v>94</v>
          </cell>
          <cell r="E625" t="str">
            <v>M2</v>
          </cell>
          <cell r="F625">
            <v>9400</v>
          </cell>
          <cell r="G625">
            <v>12934</v>
          </cell>
          <cell r="H625">
            <v>9428.8860000000004</v>
          </cell>
          <cell r="I625">
            <v>100</v>
          </cell>
          <cell r="J625">
            <v>883600</v>
          </cell>
          <cell r="K625" t="str">
            <v>SB12IS607</v>
          </cell>
        </row>
        <row r="626">
          <cell r="B626" t="str">
            <v xml:space="preserve">     b.원형 거푸집</v>
          </cell>
          <cell r="C626" t="str">
            <v>(3회, 0~ 7m)</v>
          </cell>
          <cell r="D626">
            <v>67</v>
          </cell>
          <cell r="E626" t="str">
            <v>M2</v>
          </cell>
          <cell r="F626">
            <v>29000</v>
          </cell>
          <cell r="G626">
            <v>39519</v>
          </cell>
          <cell r="H626">
            <v>28809.350999999999</v>
          </cell>
          <cell r="I626">
            <v>1000</v>
          </cell>
          <cell r="J626">
            <v>1943000</v>
          </cell>
          <cell r="K626" t="str">
            <v>SB13SE307</v>
          </cell>
        </row>
        <row r="627">
          <cell r="B627" t="str">
            <v xml:space="preserve">  3.03강관비계</v>
          </cell>
          <cell r="D627">
            <v>1</v>
          </cell>
          <cell r="E627" t="str">
            <v>식</v>
          </cell>
          <cell r="F627">
            <v>14300000</v>
          </cell>
          <cell r="G627">
            <v>19553536</v>
          </cell>
          <cell r="H627">
            <v>14254527.743999999</v>
          </cell>
          <cell r="I627">
            <v>100000</v>
          </cell>
          <cell r="J627">
            <v>14300000</v>
          </cell>
          <cell r="K627" t="str">
            <v>SB16ASF14</v>
          </cell>
        </row>
        <row r="628">
          <cell r="B628" t="str">
            <v xml:space="preserve">  3.04동 바 리</v>
          </cell>
          <cell r="D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</row>
        <row r="629">
          <cell r="B629" t="str">
            <v xml:space="preserve">     a.        "</v>
          </cell>
          <cell r="C629" t="str">
            <v>(동바리:목재4회)</v>
          </cell>
          <cell r="D629">
            <v>1</v>
          </cell>
          <cell r="E629" t="str">
            <v>식</v>
          </cell>
          <cell r="F629">
            <v>25500000</v>
          </cell>
          <cell r="G629">
            <v>35010218</v>
          </cell>
          <cell r="H629">
            <v>25522448.921999998</v>
          </cell>
          <cell r="I629">
            <v>100000</v>
          </cell>
          <cell r="J629">
            <v>25500000</v>
          </cell>
          <cell r="K629" t="str">
            <v>SB17BIS46</v>
          </cell>
        </row>
        <row r="630">
          <cell r="B630" t="str">
            <v xml:space="preserve">     b.        "</v>
          </cell>
          <cell r="C630" t="str">
            <v>(강관동바리)</v>
          </cell>
          <cell r="D630">
            <v>1</v>
          </cell>
          <cell r="E630" t="str">
            <v>식</v>
          </cell>
          <cell r="F630">
            <v>6580000</v>
          </cell>
          <cell r="G630">
            <v>9022756</v>
          </cell>
          <cell r="H630">
            <v>6577589.1239999998</v>
          </cell>
          <cell r="I630">
            <v>10000</v>
          </cell>
          <cell r="J630">
            <v>6580000</v>
          </cell>
          <cell r="K630" t="str">
            <v>TD12BSE16</v>
          </cell>
        </row>
        <row r="631">
          <cell r="B631" t="str">
            <v xml:space="preserve">  3.05철근가공조립</v>
          </cell>
          <cell r="D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</row>
        <row r="632">
          <cell r="B632" t="str">
            <v xml:space="preserve">     a.         ″</v>
          </cell>
          <cell r="C632" t="str">
            <v>(보 통)</v>
          </cell>
          <cell r="D632">
            <v>238.946</v>
          </cell>
          <cell r="E632" t="str">
            <v>ton</v>
          </cell>
          <cell r="F632">
            <v>266000</v>
          </cell>
          <cell r="G632">
            <v>364731</v>
          </cell>
          <cell r="H632">
            <v>265888.89899999998</v>
          </cell>
          <cell r="I632">
            <v>1000</v>
          </cell>
          <cell r="J632">
            <v>63559636</v>
          </cell>
          <cell r="K632" t="str">
            <v>SB09SE02</v>
          </cell>
        </row>
        <row r="633">
          <cell r="B633" t="str">
            <v xml:space="preserve">     b.         ″</v>
          </cell>
          <cell r="C633" t="str">
            <v>(복 잡)</v>
          </cell>
          <cell r="D633">
            <v>142.411</v>
          </cell>
          <cell r="E633" t="str">
            <v>ton</v>
          </cell>
          <cell r="F633">
            <v>334000</v>
          </cell>
          <cell r="G633">
            <v>457586</v>
          </cell>
          <cell r="H633">
            <v>333580.19400000002</v>
          </cell>
          <cell r="I633">
            <v>1000</v>
          </cell>
          <cell r="J633">
            <v>47565274</v>
          </cell>
          <cell r="K633" t="str">
            <v>SB09SE03</v>
          </cell>
        </row>
        <row r="634">
          <cell r="B634" t="str">
            <v xml:space="preserve">  3.06스페이샤설치</v>
          </cell>
          <cell r="D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</row>
        <row r="635">
          <cell r="B635" t="str">
            <v xml:space="preserve">     a.         ″</v>
          </cell>
          <cell r="C635" t="str">
            <v>(수평)</v>
          </cell>
          <cell r="D635">
            <v>1899</v>
          </cell>
          <cell r="E635" t="str">
            <v>M2</v>
          </cell>
          <cell r="F635">
            <v>15</v>
          </cell>
          <cell r="G635">
            <v>21</v>
          </cell>
          <cell r="H635">
            <v>15.308999999999999</v>
          </cell>
          <cell r="I635">
            <v>1</v>
          </cell>
          <cell r="J635">
            <v>28485</v>
          </cell>
          <cell r="K635" t="str">
            <v>SD15EDJ1</v>
          </cell>
        </row>
        <row r="636">
          <cell r="B636" t="str">
            <v xml:space="preserve">     b.         ″</v>
          </cell>
          <cell r="C636" t="str">
            <v>(수직)</v>
          </cell>
          <cell r="D636">
            <v>822</v>
          </cell>
          <cell r="E636" t="str">
            <v>M2</v>
          </cell>
          <cell r="F636">
            <v>15</v>
          </cell>
          <cell r="G636">
            <v>21</v>
          </cell>
          <cell r="H636">
            <v>15.308999999999999</v>
          </cell>
          <cell r="I636">
            <v>1</v>
          </cell>
          <cell r="J636">
            <v>12330</v>
          </cell>
          <cell r="K636" t="str">
            <v>SD15EDJ3</v>
          </cell>
        </row>
        <row r="637">
          <cell r="B637" t="str">
            <v xml:space="preserve">  3.07콘크리트타설공</v>
          </cell>
          <cell r="D637">
            <v>0</v>
          </cell>
          <cell r="F637">
            <v>0</v>
          </cell>
          <cell r="H637">
            <v>0</v>
          </cell>
          <cell r="I637">
            <v>0</v>
          </cell>
          <cell r="J637">
            <v>0</v>
          </cell>
        </row>
        <row r="638">
          <cell r="B638" t="str">
            <v xml:space="preserve">     a.펌프카</v>
          </cell>
          <cell r="C638" t="str">
            <v>철근(25-270-12)</v>
          </cell>
          <cell r="D638">
            <v>232</v>
          </cell>
          <cell r="E638" t="str">
            <v>M3</v>
          </cell>
          <cell r="F638">
            <v>44000</v>
          </cell>
          <cell r="G638">
            <v>60851</v>
          </cell>
          <cell r="H638">
            <v>44360.379000000001</v>
          </cell>
          <cell r="I638">
            <v>1000</v>
          </cell>
          <cell r="J638">
            <v>10208000</v>
          </cell>
          <cell r="K638" t="str">
            <v>SB11IS11</v>
          </cell>
        </row>
        <row r="639">
          <cell r="B639" t="str">
            <v xml:space="preserve">     b.펌프카</v>
          </cell>
          <cell r="C639" t="str">
            <v>철근(25-240-12)</v>
          </cell>
          <cell r="D639">
            <v>1848</v>
          </cell>
          <cell r="E639" t="str">
            <v>M3</v>
          </cell>
          <cell r="F639">
            <v>39000</v>
          </cell>
          <cell r="G639">
            <v>54140</v>
          </cell>
          <cell r="H639">
            <v>39468.06</v>
          </cell>
          <cell r="I639">
            <v>1000</v>
          </cell>
          <cell r="J639">
            <v>72072000</v>
          </cell>
          <cell r="K639" t="str">
            <v>SB11IS41</v>
          </cell>
        </row>
        <row r="640">
          <cell r="B640" t="str">
            <v xml:space="preserve">     c.콘크리트 타설</v>
          </cell>
          <cell r="C640" t="str">
            <v>무근(40-160-8)</v>
          </cell>
          <cell r="D640">
            <v>88</v>
          </cell>
          <cell r="E640" t="str">
            <v>M3</v>
          </cell>
          <cell r="F640">
            <v>41000</v>
          </cell>
          <cell r="G640">
            <v>56901</v>
          </cell>
          <cell r="H640">
            <v>41480.828999999998</v>
          </cell>
          <cell r="I640">
            <v>1000</v>
          </cell>
          <cell r="J640">
            <v>3608000</v>
          </cell>
          <cell r="K640" t="str">
            <v>SB11IS85</v>
          </cell>
        </row>
        <row r="641">
          <cell r="B641" t="str">
            <v xml:space="preserve">  3.08표면처리</v>
          </cell>
          <cell r="D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</row>
        <row r="642">
          <cell r="B642" t="str">
            <v xml:space="preserve">     a.슬래브양생</v>
          </cell>
          <cell r="D642">
            <v>1170</v>
          </cell>
          <cell r="E642" t="str">
            <v>M2</v>
          </cell>
          <cell r="F642">
            <v>260</v>
          </cell>
          <cell r="G642">
            <v>350</v>
          </cell>
          <cell r="H642">
            <v>255.15</v>
          </cell>
          <cell r="I642">
            <v>10</v>
          </cell>
          <cell r="J642">
            <v>304200</v>
          </cell>
          <cell r="K642" t="str">
            <v>TD17ASE1</v>
          </cell>
        </row>
        <row r="643">
          <cell r="B643" t="str">
            <v xml:space="preserve">     b.슬래브면고르기</v>
          </cell>
          <cell r="D643">
            <v>1170</v>
          </cell>
          <cell r="E643" t="str">
            <v>M2</v>
          </cell>
          <cell r="F643">
            <v>230</v>
          </cell>
          <cell r="G643">
            <v>322</v>
          </cell>
          <cell r="H643">
            <v>234.738</v>
          </cell>
          <cell r="I643">
            <v>10</v>
          </cell>
          <cell r="J643">
            <v>269100</v>
          </cell>
          <cell r="K643" t="str">
            <v>TD17BDJ1</v>
          </cell>
        </row>
        <row r="644">
          <cell r="B644" t="str">
            <v xml:space="preserve">  3.09교면방수</v>
          </cell>
          <cell r="C644" t="str">
            <v>(도막식)</v>
          </cell>
          <cell r="D644">
            <v>1170</v>
          </cell>
          <cell r="E644" t="str">
            <v>M2</v>
          </cell>
          <cell r="F644">
            <v>13000</v>
          </cell>
          <cell r="G644">
            <v>18440</v>
          </cell>
          <cell r="H644">
            <v>13442.76</v>
          </cell>
          <cell r="I644">
            <v>1000</v>
          </cell>
          <cell r="J644">
            <v>15210000</v>
          </cell>
          <cell r="K644" t="str">
            <v>TD20ASE3</v>
          </cell>
        </row>
        <row r="645">
          <cell r="B645" t="str">
            <v xml:space="preserve">  3.10교좌장치</v>
          </cell>
          <cell r="D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</row>
        <row r="646">
          <cell r="B646" t="str">
            <v xml:space="preserve">     a.고 정 단</v>
          </cell>
          <cell r="C646" t="str">
            <v>(탄성받침,135ton)</v>
          </cell>
          <cell r="D646">
            <v>2</v>
          </cell>
          <cell r="E646" t="str">
            <v>조</v>
          </cell>
          <cell r="F646">
            <v>832000</v>
          </cell>
          <cell r="G646">
            <v>1141972</v>
          </cell>
          <cell r="H646">
            <v>832497.58799999999</v>
          </cell>
          <cell r="I646">
            <v>1000</v>
          </cell>
          <cell r="J646">
            <v>1664000</v>
          </cell>
          <cell r="K646" t="str">
            <v>TD18SDM13E</v>
          </cell>
        </row>
        <row r="647">
          <cell r="B647" t="str">
            <v xml:space="preserve">     b.일 방 향</v>
          </cell>
          <cell r="C647" t="str">
            <v>(탄성받침,135ton)</v>
          </cell>
          <cell r="D647">
            <v>14</v>
          </cell>
          <cell r="E647" t="str">
            <v>조</v>
          </cell>
          <cell r="F647">
            <v>828000</v>
          </cell>
          <cell r="G647">
            <v>1135972</v>
          </cell>
          <cell r="H647">
            <v>828123.58799999999</v>
          </cell>
          <cell r="I647">
            <v>1000</v>
          </cell>
          <cell r="J647">
            <v>11592000</v>
          </cell>
          <cell r="K647" t="str">
            <v>TD18SDM13F</v>
          </cell>
        </row>
        <row r="648">
          <cell r="B648" t="str">
            <v xml:space="preserve">     c.양 방 향</v>
          </cell>
          <cell r="C648" t="str">
            <v>(탄성받침,135ton)</v>
          </cell>
          <cell r="D648">
            <v>24</v>
          </cell>
          <cell r="E648" t="str">
            <v>조</v>
          </cell>
          <cell r="F648">
            <v>828000</v>
          </cell>
          <cell r="G648">
            <v>1135972</v>
          </cell>
          <cell r="H648">
            <v>828123.58799999999</v>
          </cell>
          <cell r="I648">
            <v>1000</v>
          </cell>
          <cell r="J648">
            <v>19872000</v>
          </cell>
          <cell r="K648" t="str">
            <v>TD18SDM13G</v>
          </cell>
        </row>
        <row r="649">
          <cell r="B649" t="str">
            <v xml:space="preserve">  3.11신축이음</v>
          </cell>
          <cell r="D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</row>
        <row r="650">
          <cell r="B650" t="str">
            <v xml:space="preserve">     a.      ″</v>
          </cell>
          <cell r="C650" t="str">
            <v>(No. 35)</v>
          </cell>
          <cell r="D650">
            <v>19</v>
          </cell>
          <cell r="E650" t="str">
            <v>M</v>
          </cell>
          <cell r="F650">
            <v>141000</v>
          </cell>
          <cell r="G650">
            <v>192767</v>
          </cell>
          <cell r="H650">
            <v>140527.14300000001</v>
          </cell>
          <cell r="I650">
            <v>1000</v>
          </cell>
          <cell r="J650">
            <v>2679000</v>
          </cell>
          <cell r="K650" t="str">
            <v>TD19ADJ05</v>
          </cell>
        </row>
        <row r="651">
          <cell r="B651" t="str">
            <v xml:space="preserve">     b.      ″</v>
          </cell>
          <cell r="C651" t="str">
            <v>(No. 80)</v>
          </cell>
          <cell r="D651">
            <v>19</v>
          </cell>
          <cell r="E651" t="str">
            <v>M</v>
          </cell>
          <cell r="F651">
            <v>365000</v>
          </cell>
          <cell r="G651">
            <v>500767</v>
          </cell>
          <cell r="H651">
            <v>365059.14299999998</v>
          </cell>
          <cell r="I651">
            <v>1000</v>
          </cell>
          <cell r="J651">
            <v>6935000</v>
          </cell>
          <cell r="K651" t="str">
            <v>TD19ADJ08</v>
          </cell>
        </row>
        <row r="652">
          <cell r="B652" t="str">
            <v xml:space="preserve">  3.12다웰바설치</v>
          </cell>
          <cell r="C652" t="str">
            <v>D=25, ℓ=600mm</v>
          </cell>
          <cell r="D652">
            <v>96</v>
          </cell>
          <cell r="E652" t="str">
            <v>개</v>
          </cell>
          <cell r="F652">
            <v>2100</v>
          </cell>
          <cell r="G652">
            <v>2919</v>
          </cell>
          <cell r="H652">
            <v>2127.951</v>
          </cell>
          <cell r="I652">
            <v>100</v>
          </cell>
          <cell r="J652">
            <v>201600</v>
          </cell>
          <cell r="K652" t="str">
            <v>TD21ADJ1</v>
          </cell>
        </row>
        <row r="653">
          <cell r="B653" t="str">
            <v xml:space="preserve">  3.13무수축몰탈</v>
          </cell>
          <cell r="D653">
            <v>2.492</v>
          </cell>
          <cell r="E653" t="str">
            <v>M3</v>
          </cell>
          <cell r="F653">
            <v>55000</v>
          </cell>
          <cell r="G653">
            <v>76101</v>
          </cell>
          <cell r="H653">
            <v>55477.629000000001</v>
          </cell>
          <cell r="I653">
            <v>1000</v>
          </cell>
          <cell r="J653">
            <v>137060</v>
          </cell>
          <cell r="K653" t="str">
            <v>TD22ADJ1</v>
          </cell>
        </row>
        <row r="654">
          <cell r="B654" t="str">
            <v xml:space="preserve">  3.14무수축콘크리트</v>
          </cell>
          <cell r="D654">
            <v>4.29</v>
          </cell>
          <cell r="E654" t="str">
            <v>M3</v>
          </cell>
          <cell r="F654">
            <v>123000</v>
          </cell>
          <cell r="G654">
            <v>169050</v>
          </cell>
          <cell r="H654">
            <v>123237.45</v>
          </cell>
          <cell r="I654">
            <v>1000</v>
          </cell>
          <cell r="J654">
            <v>527670</v>
          </cell>
          <cell r="K654" t="str">
            <v>TD22BDJ1</v>
          </cell>
        </row>
        <row r="655">
          <cell r="B655" t="str">
            <v xml:space="preserve">  3.15교면배수시설공</v>
          </cell>
          <cell r="C655" t="str">
            <v>하천용</v>
          </cell>
          <cell r="D655">
            <v>0</v>
          </cell>
          <cell r="F655">
            <v>0</v>
          </cell>
          <cell r="H655">
            <v>0</v>
          </cell>
          <cell r="I655">
            <v>0</v>
          </cell>
          <cell r="J655">
            <v>0</v>
          </cell>
        </row>
        <row r="656">
          <cell r="B656" t="str">
            <v xml:space="preserve">     a.교면집수구</v>
          </cell>
          <cell r="C656" t="str">
            <v>주철</v>
          </cell>
          <cell r="D656">
            <v>10</v>
          </cell>
          <cell r="E656" t="str">
            <v>개</v>
          </cell>
          <cell r="F656">
            <v>59000</v>
          </cell>
          <cell r="G656">
            <v>80534</v>
          </cell>
          <cell r="H656">
            <v>58709.286</v>
          </cell>
          <cell r="I656">
            <v>1000</v>
          </cell>
          <cell r="J656">
            <v>590000</v>
          </cell>
          <cell r="K656" t="str">
            <v>TD23SE03</v>
          </cell>
        </row>
        <row r="657">
          <cell r="B657" t="str">
            <v xml:space="preserve">     b.연결배수구</v>
          </cell>
          <cell r="C657" t="str">
            <v>(아연도강관, φ150㎜)</v>
          </cell>
          <cell r="D657">
            <v>21</v>
          </cell>
          <cell r="E657" t="str">
            <v>M</v>
          </cell>
          <cell r="F657">
            <v>39000</v>
          </cell>
          <cell r="G657">
            <v>53881</v>
          </cell>
          <cell r="H657">
            <v>39279.248999999996</v>
          </cell>
          <cell r="I657">
            <v>1000</v>
          </cell>
          <cell r="J657">
            <v>819000</v>
          </cell>
          <cell r="K657" t="str">
            <v>TD23SE021</v>
          </cell>
        </row>
        <row r="658">
          <cell r="B658" t="str">
            <v xml:space="preserve">  3.16교량명판공</v>
          </cell>
          <cell r="D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</row>
        <row r="659">
          <cell r="B659" t="str">
            <v xml:space="preserve">     a.교 명 주</v>
          </cell>
          <cell r="C659" t="str">
            <v>(화강석,600×600×1250mm)</v>
          </cell>
          <cell r="D659">
            <v>4</v>
          </cell>
          <cell r="E659" t="str">
            <v>개소</v>
          </cell>
          <cell r="F659">
            <v>864000</v>
          </cell>
          <cell r="G659">
            <v>1184775</v>
          </cell>
          <cell r="H659">
            <v>863700.97499999998</v>
          </cell>
          <cell r="I659">
            <v>1000</v>
          </cell>
          <cell r="J659">
            <v>3456000</v>
          </cell>
          <cell r="K659" t="str">
            <v>TD24ADJ1</v>
          </cell>
        </row>
        <row r="660">
          <cell r="B660" t="str">
            <v xml:space="preserve">     b.교 명 판</v>
          </cell>
          <cell r="C660" t="str">
            <v>(황동,450×200×10㎜)</v>
          </cell>
          <cell r="D660">
            <v>2</v>
          </cell>
          <cell r="E660" t="str">
            <v>개</v>
          </cell>
          <cell r="F660">
            <v>60000</v>
          </cell>
          <cell r="G660">
            <v>82022</v>
          </cell>
          <cell r="H660">
            <v>59794.038</v>
          </cell>
          <cell r="I660">
            <v>1000</v>
          </cell>
          <cell r="J660">
            <v>120000</v>
          </cell>
          <cell r="K660" t="str">
            <v>TD24BDJ1</v>
          </cell>
        </row>
        <row r="661">
          <cell r="B661" t="str">
            <v xml:space="preserve">     c.설 명 판</v>
          </cell>
          <cell r="C661" t="str">
            <v>(황동,350×250×10㎜)</v>
          </cell>
          <cell r="D661">
            <v>2</v>
          </cell>
          <cell r="E661" t="str">
            <v>개</v>
          </cell>
          <cell r="F661">
            <v>106000</v>
          </cell>
          <cell r="G661">
            <v>145782</v>
          </cell>
          <cell r="H661">
            <v>106275.07799999999</v>
          </cell>
          <cell r="I661">
            <v>1000</v>
          </cell>
          <cell r="J661">
            <v>212000</v>
          </cell>
          <cell r="K661" t="str">
            <v>TD24CDJ1</v>
          </cell>
        </row>
        <row r="662">
          <cell r="B662" t="str">
            <v xml:space="preserve">  3.17T.B.M설치</v>
          </cell>
          <cell r="D662">
            <v>1</v>
          </cell>
          <cell r="E662" t="str">
            <v>개</v>
          </cell>
          <cell r="F662">
            <v>15000</v>
          </cell>
          <cell r="G662">
            <v>20475</v>
          </cell>
          <cell r="H662">
            <v>14926.275</v>
          </cell>
          <cell r="I662">
            <v>1000</v>
          </cell>
          <cell r="J662">
            <v>15000</v>
          </cell>
          <cell r="K662" t="str">
            <v>TD26SE1</v>
          </cell>
        </row>
        <row r="663">
          <cell r="B663" t="str">
            <v xml:space="preserve">  3.18낙하물방지공</v>
          </cell>
          <cell r="D663">
            <v>1319</v>
          </cell>
          <cell r="E663" t="str">
            <v>M2</v>
          </cell>
          <cell r="F663">
            <v>2200</v>
          </cell>
          <cell r="G663">
            <v>3067</v>
          </cell>
          <cell r="H663">
            <v>2235.8429999999998</v>
          </cell>
          <cell r="I663">
            <v>100</v>
          </cell>
          <cell r="J663">
            <v>2901800</v>
          </cell>
          <cell r="K663" t="str">
            <v>TD55SE1</v>
          </cell>
        </row>
        <row r="664">
          <cell r="B664" t="str">
            <v xml:space="preserve">  3.19난간및전선관설치</v>
          </cell>
          <cell r="D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</row>
        <row r="665">
          <cell r="B665" t="str">
            <v xml:space="preserve">     a.난    간</v>
          </cell>
          <cell r="C665" t="str">
            <v>(알미늄)</v>
          </cell>
          <cell r="D665">
            <v>142</v>
          </cell>
          <cell r="E665" t="str">
            <v>M</v>
          </cell>
          <cell r="F665">
            <v>103000</v>
          </cell>
          <cell r="G665">
            <v>140800</v>
          </cell>
          <cell r="H665">
            <v>102643.2</v>
          </cell>
          <cell r="I665">
            <v>1000</v>
          </cell>
          <cell r="J665">
            <v>14626000</v>
          </cell>
          <cell r="K665" t="str">
            <v>TD30ASE04</v>
          </cell>
        </row>
        <row r="666">
          <cell r="B666" t="str">
            <v xml:space="preserve">     b.전 선 관</v>
          </cell>
          <cell r="C666" t="str">
            <v>강관 φ100mm</v>
          </cell>
          <cell r="D666">
            <v>284</v>
          </cell>
          <cell r="E666" t="str">
            <v>M</v>
          </cell>
          <cell r="F666">
            <v>3700</v>
          </cell>
          <cell r="G666">
            <v>5017</v>
          </cell>
          <cell r="H666">
            <v>3657.393</v>
          </cell>
          <cell r="I666">
            <v>100</v>
          </cell>
          <cell r="J666">
            <v>1050800</v>
          </cell>
          <cell r="K666" t="str">
            <v>TD30BDJ10</v>
          </cell>
        </row>
        <row r="667">
          <cell r="B667" t="str">
            <v xml:space="preserve">  3.20P.C BEAM교</v>
          </cell>
          <cell r="D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</row>
        <row r="668">
          <cell r="B668" t="str">
            <v xml:space="preserve">     a.P.C BEAM제작</v>
          </cell>
          <cell r="C668" t="str">
            <v>(L = 30m)</v>
          </cell>
          <cell r="D668">
            <v>20</v>
          </cell>
          <cell r="E668" t="str">
            <v>본</v>
          </cell>
          <cell r="F668">
            <v>8760000</v>
          </cell>
          <cell r="G668">
            <v>12020921</v>
          </cell>
          <cell r="H668">
            <v>8763251.409</v>
          </cell>
          <cell r="I668">
            <v>10000</v>
          </cell>
          <cell r="J668">
            <v>175200000</v>
          </cell>
          <cell r="K668" t="str">
            <v>TD32DJ0130</v>
          </cell>
        </row>
        <row r="669">
          <cell r="B669" t="str">
            <v xml:space="preserve">     b.P.C BEAM가설</v>
          </cell>
          <cell r="C669" t="str">
            <v>(L=30m)</v>
          </cell>
          <cell r="D669">
            <v>20</v>
          </cell>
          <cell r="E669" t="str">
            <v>본</v>
          </cell>
          <cell r="F669">
            <v>913000</v>
          </cell>
          <cell r="G669">
            <v>1252843</v>
          </cell>
          <cell r="H669">
            <v>913322.54700000002</v>
          </cell>
          <cell r="I669">
            <v>1000</v>
          </cell>
          <cell r="J669">
            <v>18260000</v>
          </cell>
          <cell r="K669" t="str">
            <v>TD32DJ30</v>
          </cell>
        </row>
        <row r="670">
          <cell r="B670" t="str">
            <v xml:space="preserve">     c.P.C BEAM도괴방지책</v>
          </cell>
          <cell r="D670">
            <v>20</v>
          </cell>
          <cell r="E670" t="str">
            <v>본</v>
          </cell>
          <cell r="F670">
            <v>119000</v>
          </cell>
          <cell r="G670">
            <v>162603</v>
          </cell>
          <cell r="H670">
            <v>118537.587</v>
          </cell>
          <cell r="I670">
            <v>1000</v>
          </cell>
          <cell r="J670">
            <v>2380000</v>
          </cell>
          <cell r="K670" t="str">
            <v>TD32DJG01</v>
          </cell>
        </row>
        <row r="671">
          <cell r="B671" t="str">
            <v xml:space="preserve">  3.21옹벽배수시설</v>
          </cell>
          <cell r="D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</row>
        <row r="672">
          <cell r="B672" t="str">
            <v xml:space="preserve">     a.PVC PIPE</v>
          </cell>
          <cell r="C672" t="str">
            <v>(φ100mm)</v>
          </cell>
          <cell r="D672">
            <v>13</v>
          </cell>
          <cell r="E672" t="str">
            <v>M</v>
          </cell>
          <cell r="F672">
            <v>3700</v>
          </cell>
          <cell r="G672">
            <v>5017</v>
          </cell>
          <cell r="H672">
            <v>3657.393</v>
          </cell>
          <cell r="I672">
            <v>100</v>
          </cell>
          <cell r="J672">
            <v>48100</v>
          </cell>
          <cell r="K672" t="str">
            <v>SD15DSE10</v>
          </cell>
        </row>
        <row r="673">
          <cell r="B673" t="str">
            <v xml:space="preserve">     b.DRAIN BOARD</v>
          </cell>
          <cell r="D673">
            <v>254</v>
          </cell>
          <cell r="E673" t="str">
            <v>M2</v>
          </cell>
          <cell r="F673">
            <v>470</v>
          </cell>
          <cell r="G673">
            <v>639</v>
          </cell>
          <cell r="H673">
            <v>465.83099999999996</v>
          </cell>
          <cell r="I673">
            <v>10</v>
          </cell>
          <cell r="J673">
            <v>119380</v>
          </cell>
          <cell r="K673" t="str">
            <v>TD20ADJ2</v>
          </cell>
        </row>
        <row r="674">
          <cell r="B674" t="str">
            <v xml:space="preserve">     c.부 직 포</v>
          </cell>
          <cell r="D674">
            <v>254</v>
          </cell>
          <cell r="E674" t="str">
            <v>M2</v>
          </cell>
          <cell r="F674">
            <v>700</v>
          </cell>
          <cell r="G674">
            <v>966</v>
          </cell>
          <cell r="H674">
            <v>704.21399999999994</v>
          </cell>
          <cell r="I674">
            <v>10</v>
          </cell>
          <cell r="J674">
            <v>177800</v>
          </cell>
          <cell r="K674" t="str">
            <v>SD15PSE1</v>
          </cell>
        </row>
        <row r="675">
          <cell r="B675" t="str">
            <v xml:space="preserve">  3.22시공이음</v>
          </cell>
          <cell r="D675">
            <v>0</v>
          </cell>
          <cell r="F675">
            <v>0</v>
          </cell>
          <cell r="H675">
            <v>0</v>
          </cell>
          <cell r="I675">
            <v>0</v>
          </cell>
          <cell r="J675">
            <v>0</v>
          </cell>
        </row>
        <row r="676">
          <cell r="B676" t="str">
            <v xml:space="preserve">     a.스치로폴</v>
          </cell>
          <cell r="C676" t="str">
            <v>(t=10mm)</v>
          </cell>
          <cell r="D676">
            <v>34</v>
          </cell>
          <cell r="E676" t="str">
            <v>M2</v>
          </cell>
          <cell r="F676">
            <v>680</v>
          </cell>
          <cell r="G676">
            <v>926</v>
          </cell>
          <cell r="H676">
            <v>675.05399999999997</v>
          </cell>
          <cell r="I676">
            <v>10</v>
          </cell>
          <cell r="J676">
            <v>23120</v>
          </cell>
          <cell r="K676" t="str">
            <v>TD13BSE01</v>
          </cell>
        </row>
        <row r="677">
          <cell r="B677" t="str">
            <v xml:space="preserve">     b.스치로폴</v>
          </cell>
          <cell r="C677" t="str">
            <v>(t=20mm)</v>
          </cell>
          <cell r="D677">
            <v>23</v>
          </cell>
          <cell r="E677" t="str">
            <v>M2</v>
          </cell>
          <cell r="F677">
            <v>1400</v>
          </cell>
          <cell r="G677">
            <v>1853</v>
          </cell>
          <cell r="H677">
            <v>1350.837</v>
          </cell>
          <cell r="I677">
            <v>100</v>
          </cell>
          <cell r="J677">
            <v>32200</v>
          </cell>
          <cell r="K677" t="str">
            <v>TD13BSE02</v>
          </cell>
        </row>
        <row r="678">
          <cell r="B678" t="str">
            <v>G.용암2교</v>
          </cell>
          <cell r="D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530950014</v>
          </cell>
        </row>
        <row r="679">
          <cell r="B679" t="str">
            <v xml:space="preserve">  3.01구조물터파기</v>
          </cell>
          <cell r="D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</row>
        <row r="680">
          <cell r="B680" t="str">
            <v xml:space="preserve">     a.육상토사</v>
          </cell>
          <cell r="D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</row>
        <row r="681">
          <cell r="B681" t="str">
            <v xml:space="preserve">       -1.    "</v>
          </cell>
          <cell r="C681" t="str">
            <v>(0 ~ 4m)</v>
          </cell>
          <cell r="D681">
            <v>2038</v>
          </cell>
          <cell r="E681" t="str">
            <v>M3</v>
          </cell>
          <cell r="F681">
            <v>2800</v>
          </cell>
          <cell r="G681">
            <v>3834</v>
          </cell>
          <cell r="H681">
            <v>2794.9859999999999</v>
          </cell>
          <cell r="I681">
            <v>100</v>
          </cell>
          <cell r="J681">
            <v>5706400</v>
          </cell>
          <cell r="K681" t="str">
            <v>TD03DJA04</v>
          </cell>
        </row>
        <row r="682">
          <cell r="B682" t="str">
            <v xml:space="preserve">     b.되메우기및다짐</v>
          </cell>
          <cell r="C682" t="str">
            <v>(기계70%,인력30%)</v>
          </cell>
          <cell r="D682">
            <v>1196</v>
          </cell>
          <cell r="E682" t="str">
            <v>M3</v>
          </cell>
          <cell r="F682">
            <v>2400</v>
          </cell>
          <cell r="G682">
            <v>3331</v>
          </cell>
          <cell r="H682">
            <v>2428.299</v>
          </cell>
          <cell r="I682">
            <v>100</v>
          </cell>
          <cell r="J682">
            <v>2870400</v>
          </cell>
          <cell r="K682" t="str">
            <v>TD03SEF0</v>
          </cell>
        </row>
        <row r="683">
          <cell r="B683" t="str">
            <v xml:space="preserve">     c.뒷채움</v>
          </cell>
          <cell r="C683" t="str">
            <v>(보조기층재)</v>
          </cell>
          <cell r="D683">
            <v>1796</v>
          </cell>
          <cell r="E683" t="str">
            <v>M3</v>
          </cell>
          <cell r="F683">
            <v>23000</v>
          </cell>
          <cell r="G683">
            <v>31443</v>
          </cell>
          <cell r="H683">
            <v>22921.947</v>
          </cell>
          <cell r="I683">
            <v>1000</v>
          </cell>
          <cell r="J683">
            <v>41308000</v>
          </cell>
          <cell r="K683" t="str">
            <v>SD15FDJ31</v>
          </cell>
        </row>
        <row r="684">
          <cell r="B684" t="str">
            <v xml:space="preserve">     d.앞 성 토</v>
          </cell>
          <cell r="C684" t="str">
            <v>백호우0.7m3</v>
          </cell>
          <cell r="D684">
            <v>304</v>
          </cell>
          <cell r="E684" t="str">
            <v>㎥</v>
          </cell>
          <cell r="F684">
            <v>510</v>
          </cell>
          <cell r="G684">
            <v>703</v>
          </cell>
          <cell r="H684">
            <v>512.48699999999997</v>
          </cell>
          <cell r="I684">
            <v>10</v>
          </cell>
          <cell r="J684">
            <v>155040</v>
          </cell>
          <cell r="K684" t="str">
            <v>TD04SEA02</v>
          </cell>
        </row>
        <row r="685">
          <cell r="B685" t="str">
            <v xml:space="preserve">  3.02강관파일</v>
          </cell>
          <cell r="D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</row>
        <row r="686">
          <cell r="B686" t="str">
            <v xml:space="preserve">     a.자 재 비</v>
          </cell>
          <cell r="C686" t="str">
            <v>φ508.0x12.0㎜</v>
          </cell>
          <cell r="D686">
            <v>1335</v>
          </cell>
          <cell r="E686" t="str">
            <v>M</v>
          </cell>
          <cell r="F686">
            <v>49000</v>
          </cell>
          <cell r="G686">
            <v>67520</v>
          </cell>
          <cell r="H686">
            <v>49222.080000000002</v>
          </cell>
          <cell r="I686">
            <v>1000</v>
          </cell>
          <cell r="J686">
            <v>65415000</v>
          </cell>
          <cell r="K686" t="str">
            <v>MD0440609</v>
          </cell>
        </row>
        <row r="687">
          <cell r="B687" t="str">
            <v xml:space="preserve">     b.수 직 항</v>
          </cell>
          <cell r="C687" t="str">
            <v>(φ508mm,t=12㎜)</v>
          </cell>
          <cell r="D687">
            <v>1219</v>
          </cell>
          <cell r="E687" t="str">
            <v>M</v>
          </cell>
          <cell r="F687">
            <v>5700</v>
          </cell>
          <cell r="G687">
            <v>7794</v>
          </cell>
          <cell r="H687">
            <v>5681.826</v>
          </cell>
          <cell r="I687">
            <v>100</v>
          </cell>
          <cell r="J687">
            <v>6948300</v>
          </cell>
          <cell r="K687" t="str">
            <v>TD09B4SE02</v>
          </cell>
        </row>
        <row r="688">
          <cell r="B688" t="str">
            <v xml:space="preserve">     c.두부및선단보강</v>
          </cell>
          <cell r="C688" t="str">
            <v>(φ508㎜,t=12mm)</v>
          </cell>
          <cell r="D688">
            <v>212</v>
          </cell>
          <cell r="E688" t="str">
            <v>본</v>
          </cell>
          <cell r="F688">
            <v>201000</v>
          </cell>
          <cell r="G688">
            <v>275167</v>
          </cell>
          <cell r="H688">
            <v>200596.74299999999</v>
          </cell>
          <cell r="I688">
            <v>1000</v>
          </cell>
          <cell r="J688">
            <v>42612000</v>
          </cell>
          <cell r="K688" t="str">
            <v>TD09C4SE1</v>
          </cell>
        </row>
        <row r="689">
          <cell r="B689" t="str">
            <v xml:space="preserve">  3.03거 푸 집</v>
          </cell>
          <cell r="D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</row>
        <row r="690">
          <cell r="B690" t="str">
            <v xml:space="preserve">     a.합판거푸집</v>
          </cell>
          <cell r="D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</row>
        <row r="691">
          <cell r="B691" t="str">
            <v xml:space="preserve">       -1.      ″</v>
          </cell>
          <cell r="C691" t="str">
            <v>(3회, 0~ 7m)</v>
          </cell>
          <cell r="D691">
            <v>2505</v>
          </cell>
          <cell r="E691" t="str">
            <v>M2</v>
          </cell>
          <cell r="F691">
            <v>13000</v>
          </cell>
          <cell r="G691">
            <v>18459</v>
          </cell>
          <cell r="H691">
            <v>13456.610999999999</v>
          </cell>
          <cell r="I691">
            <v>1000</v>
          </cell>
          <cell r="J691">
            <v>32565000</v>
          </cell>
          <cell r="K691" t="str">
            <v>SB12DJ307</v>
          </cell>
        </row>
        <row r="692">
          <cell r="B692" t="str">
            <v xml:space="preserve">       -3.      〃</v>
          </cell>
          <cell r="C692" t="str">
            <v>(4회)</v>
          </cell>
          <cell r="D692">
            <v>532</v>
          </cell>
          <cell r="E692" t="str">
            <v>M2</v>
          </cell>
          <cell r="F692">
            <v>12000</v>
          </cell>
          <cell r="G692">
            <v>15788</v>
          </cell>
          <cell r="H692">
            <v>11509.451999999999</v>
          </cell>
          <cell r="I692">
            <v>1000</v>
          </cell>
          <cell r="J692">
            <v>6384000</v>
          </cell>
          <cell r="K692" t="str">
            <v>SB12IS407</v>
          </cell>
        </row>
        <row r="693">
          <cell r="B693" t="str">
            <v xml:space="preserve">       -4.      〃</v>
          </cell>
          <cell r="C693" t="str">
            <v>(6회)</v>
          </cell>
          <cell r="D693">
            <v>3</v>
          </cell>
          <cell r="E693" t="str">
            <v>M2</v>
          </cell>
          <cell r="F693">
            <v>9400</v>
          </cell>
          <cell r="G693">
            <v>12934</v>
          </cell>
          <cell r="H693">
            <v>9428.8860000000004</v>
          </cell>
          <cell r="I693">
            <v>100</v>
          </cell>
          <cell r="J693">
            <v>28200</v>
          </cell>
          <cell r="K693" t="str">
            <v>SB12IS607</v>
          </cell>
        </row>
        <row r="694">
          <cell r="B694" t="str">
            <v xml:space="preserve">  3.04강관비계</v>
          </cell>
          <cell r="D694">
            <v>1</v>
          </cell>
          <cell r="E694" t="str">
            <v>식</v>
          </cell>
          <cell r="F694">
            <v>10900000</v>
          </cell>
          <cell r="G694">
            <v>14961690</v>
          </cell>
          <cell r="H694">
            <v>10907072.01</v>
          </cell>
          <cell r="I694">
            <v>100000</v>
          </cell>
          <cell r="J694">
            <v>10900000</v>
          </cell>
          <cell r="K694" t="str">
            <v>SB16ASF15</v>
          </cell>
        </row>
        <row r="695">
          <cell r="B695" t="str">
            <v xml:space="preserve">  3.05동 바 리</v>
          </cell>
          <cell r="D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</row>
        <row r="696">
          <cell r="B696" t="str">
            <v xml:space="preserve">     a.        "</v>
          </cell>
          <cell r="C696" t="str">
            <v>(동바리:목재4회)</v>
          </cell>
          <cell r="D696">
            <v>1</v>
          </cell>
          <cell r="E696" t="str">
            <v>식</v>
          </cell>
          <cell r="F696">
            <v>10200000</v>
          </cell>
          <cell r="G696">
            <v>14012554</v>
          </cell>
          <cell r="H696">
            <v>10215151.866</v>
          </cell>
          <cell r="I696">
            <v>100000</v>
          </cell>
          <cell r="J696">
            <v>10200000</v>
          </cell>
          <cell r="K696" t="str">
            <v>SB17BIS47</v>
          </cell>
        </row>
        <row r="697">
          <cell r="B697" t="str">
            <v xml:space="preserve">     b.        "</v>
          </cell>
          <cell r="C697" t="str">
            <v>(강관동바리)</v>
          </cell>
          <cell r="D697">
            <v>1</v>
          </cell>
          <cell r="E697" t="str">
            <v>식</v>
          </cell>
          <cell r="F697">
            <v>3200000</v>
          </cell>
          <cell r="G697">
            <v>4390845</v>
          </cell>
          <cell r="H697">
            <v>3200926.0049999999</v>
          </cell>
          <cell r="I697">
            <v>10000</v>
          </cell>
          <cell r="J697">
            <v>3200000</v>
          </cell>
          <cell r="K697" t="str">
            <v>TD12BSE17</v>
          </cell>
        </row>
        <row r="698">
          <cell r="B698" t="str">
            <v xml:space="preserve">  3.06철근가공조립</v>
          </cell>
          <cell r="D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</row>
        <row r="699">
          <cell r="B699" t="str">
            <v xml:space="preserve">     a.         ″</v>
          </cell>
          <cell r="C699" t="str">
            <v>(보 통)</v>
          </cell>
          <cell r="D699">
            <v>196.67699999999999</v>
          </cell>
          <cell r="E699" t="str">
            <v>ton</v>
          </cell>
          <cell r="F699">
            <v>266000</v>
          </cell>
          <cell r="G699">
            <v>364731</v>
          </cell>
          <cell r="H699">
            <v>265888.89899999998</v>
          </cell>
          <cell r="I699">
            <v>1000</v>
          </cell>
          <cell r="J699">
            <v>52316082</v>
          </cell>
          <cell r="K699" t="str">
            <v>SB09SE02</v>
          </cell>
        </row>
        <row r="700">
          <cell r="B700" t="str">
            <v xml:space="preserve">     b.         ″</v>
          </cell>
          <cell r="C700" t="str">
            <v>(복 잡)</v>
          </cell>
          <cell r="D700">
            <v>89.03</v>
          </cell>
          <cell r="E700" t="str">
            <v>ton</v>
          </cell>
          <cell r="F700">
            <v>334000</v>
          </cell>
          <cell r="G700">
            <v>457586</v>
          </cell>
          <cell r="H700">
            <v>333580.19400000002</v>
          </cell>
          <cell r="I700">
            <v>1000</v>
          </cell>
          <cell r="J700">
            <v>29736020</v>
          </cell>
          <cell r="K700" t="str">
            <v>SB09SE03</v>
          </cell>
        </row>
        <row r="701">
          <cell r="B701" t="str">
            <v xml:space="preserve">  3.07스페이샤설치</v>
          </cell>
          <cell r="D701">
            <v>0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  <cell r="J701">
            <v>0</v>
          </cell>
        </row>
        <row r="702">
          <cell r="B702" t="str">
            <v xml:space="preserve">     a.         ″</v>
          </cell>
          <cell r="C702" t="str">
            <v>(수평)</v>
          </cell>
          <cell r="D702">
            <v>1167</v>
          </cell>
          <cell r="E702" t="str">
            <v>M2</v>
          </cell>
          <cell r="F702">
            <v>15</v>
          </cell>
          <cell r="G702">
            <v>21</v>
          </cell>
          <cell r="H702">
            <v>15.308999999999999</v>
          </cell>
          <cell r="I702">
            <v>1</v>
          </cell>
          <cell r="J702">
            <v>17505</v>
          </cell>
          <cell r="K702" t="str">
            <v>SD15EDJ1</v>
          </cell>
        </row>
        <row r="703">
          <cell r="B703" t="str">
            <v xml:space="preserve">     b.         ″</v>
          </cell>
          <cell r="C703" t="str">
            <v>(수직)</v>
          </cell>
          <cell r="D703">
            <v>753</v>
          </cell>
          <cell r="E703" t="str">
            <v>M2</v>
          </cell>
          <cell r="F703">
            <v>15</v>
          </cell>
          <cell r="G703">
            <v>21</v>
          </cell>
          <cell r="H703">
            <v>15.308999999999999</v>
          </cell>
          <cell r="I703">
            <v>1</v>
          </cell>
          <cell r="J703">
            <v>11295</v>
          </cell>
          <cell r="K703" t="str">
            <v>SD15EDJ3</v>
          </cell>
        </row>
        <row r="704">
          <cell r="B704" t="str">
            <v xml:space="preserve">  3.08콘크리트타설공</v>
          </cell>
          <cell r="D704">
            <v>0</v>
          </cell>
          <cell r="F704">
            <v>0</v>
          </cell>
          <cell r="H704">
            <v>0</v>
          </cell>
          <cell r="I704">
            <v>0</v>
          </cell>
          <cell r="J704">
            <v>0</v>
          </cell>
        </row>
        <row r="705">
          <cell r="B705" t="str">
            <v xml:space="preserve">     a.펌프카</v>
          </cell>
          <cell r="C705" t="str">
            <v>철근(25-270-12)</v>
          </cell>
          <cell r="D705">
            <v>195</v>
          </cell>
          <cell r="E705" t="str">
            <v>M3</v>
          </cell>
          <cell r="F705">
            <v>44000</v>
          </cell>
          <cell r="G705">
            <v>60581</v>
          </cell>
          <cell r="H705">
            <v>44163.548999999999</v>
          </cell>
          <cell r="I705">
            <v>1000</v>
          </cell>
          <cell r="J705">
            <v>8580000</v>
          </cell>
          <cell r="K705" t="str">
            <v>SB11IS11</v>
          </cell>
        </row>
        <row r="706">
          <cell r="B706" t="str">
            <v xml:space="preserve">     b.펌프카</v>
          </cell>
          <cell r="C706" t="str">
            <v>철근(25-240-12)</v>
          </cell>
          <cell r="D706">
            <v>1551</v>
          </cell>
          <cell r="E706" t="str">
            <v>M3</v>
          </cell>
          <cell r="F706">
            <v>39000</v>
          </cell>
          <cell r="G706">
            <v>54140</v>
          </cell>
          <cell r="H706">
            <v>39468.06</v>
          </cell>
          <cell r="I706">
            <v>1000</v>
          </cell>
          <cell r="J706">
            <v>60489000</v>
          </cell>
          <cell r="K706" t="str">
            <v>SB11IS41</v>
          </cell>
        </row>
        <row r="707">
          <cell r="B707" t="str">
            <v xml:space="preserve">     c.콘크리트 타설</v>
          </cell>
          <cell r="C707" t="str">
            <v>무근(40-160-8)</v>
          </cell>
          <cell r="D707">
            <v>77</v>
          </cell>
          <cell r="E707" t="str">
            <v>M3</v>
          </cell>
          <cell r="F707">
            <v>41000</v>
          </cell>
          <cell r="G707">
            <v>56901</v>
          </cell>
          <cell r="H707">
            <v>41480.828999999998</v>
          </cell>
          <cell r="I707">
            <v>1000</v>
          </cell>
          <cell r="J707">
            <v>3157000</v>
          </cell>
          <cell r="K707" t="str">
            <v>SB11IS85</v>
          </cell>
        </row>
        <row r="708">
          <cell r="B708" t="str">
            <v xml:space="preserve">  3.09표면처리</v>
          </cell>
          <cell r="D708">
            <v>0</v>
          </cell>
          <cell r="F708">
            <v>0</v>
          </cell>
          <cell r="H708">
            <v>0</v>
          </cell>
          <cell r="I708">
            <v>0</v>
          </cell>
          <cell r="J708">
            <v>0</v>
          </cell>
        </row>
        <row r="709">
          <cell r="B709" t="str">
            <v xml:space="preserve">     a.슬래브양생</v>
          </cell>
          <cell r="D709">
            <v>585</v>
          </cell>
          <cell r="E709" t="str">
            <v>M2</v>
          </cell>
          <cell r="F709">
            <v>260</v>
          </cell>
          <cell r="G709">
            <v>350</v>
          </cell>
          <cell r="H709">
            <v>255.15</v>
          </cell>
          <cell r="I709">
            <v>10</v>
          </cell>
          <cell r="J709">
            <v>152100</v>
          </cell>
          <cell r="K709" t="str">
            <v>TD17ASE1</v>
          </cell>
        </row>
        <row r="710">
          <cell r="B710" t="str">
            <v xml:space="preserve">     b.슬래브면고르기</v>
          </cell>
          <cell r="D710">
            <v>585</v>
          </cell>
          <cell r="E710" t="str">
            <v>M2</v>
          </cell>
          <cell r="F710">
            <v>230</v>
          </cell>
          <cell r="G710">
            <v>322</v>
          </cell>
          <cell r="H710">
            <v>234.738</v>
          </cell>
          <cell r="I710">
            <v>10</v>
          </cell>
          <cell r="J710">
            <v>134550</v>
          </cell>
          <cell r="K710" t="str">
            <v>TD17BDJ1</v>
          </cell>
        </row>
        <row r="711">
          <cell r="B711" t="str">
            <v xml:space="preserve">  3.10교면방수</v>
          </cell>
          <cell r="C711" t="str">
            <v>(도막식)</v>
          </cell>
          <cell r="D711">
            <v>585</v>
          </cell>
          <cell r="E711" t="str">
            <v>M2</v>
          </cell>
          <cell r="F711">
            <v>13000</v>
          </cell>
          <cell r="G711">
            <v>18440</v>
          </cell>
          <cell r="H711">
            <v>13442.76</v>
          </cell>
          <cell r="I711">
            <v>1000</v>
          </cell>
          <cell r="J711">
            <v>7605000</v>
          </cell>
          <cell r="K711" t="str">
            <v>TD20ASE3</v>
          </cell>
        </row>
        <row r="712">
          <cell r="B712" t="str">
            <v xml:space="preserve">  3.11교좌장치</v>
          </cell>
          <cell r="D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</row>
        <row r="713">
          <cell r="B713" t="str">
            <v xml:space="preserve">     a.고 정 단</v>
          </cell>
          <cell r="C713" t="str">
            <v>(탄성받침,135ton)</v>
          </cell>
          <cell r="D713">
            <v>2</v>
          </cell>
          <cell r="E713" t="str">
            <v>조</v>
          </cell>
          <cell r="F713">
            <v>832000</v>
          </cell>
          <cell r="G713">
            <v>1141972</v>
          </cell>
          <cell r="H713">
            <v>832497.58799999999</v>
          </cell>
          <cell r="I713">
            <v>1000</v>
          </cell>
          <cell r="J713">
            <v>1664000</v>
          </cell>
          <cell r="K713" t="str">
            <v>TD18SDM13E</v>
          </cell>
        </row>
        <row r="714">
          <cell r="B714" t="str">
            <v xml:space="preserve">     b.일 방 향</v>
          </cell>
          <cell r="C714" t="str">
            <v>(탄성받침,135ton)</v>
          </cell>
          <cell r="D714">
            <v>10</v>
          </cell>
          <cell r="E714" t="str">
            <v>조</v>
          </cell>
          <cell r="F714">
            <v>828000</v>
          </cell>
          <cell r="G714">
            <v>1135972</v>
          </cell>
          <cell r="H714">
            <v>828123.58799999999</v>
          </cell>
          <cell r="I714">
            <v>1000</v>
          </cell>
          <cell r="J714">
            <v>8280000</v>
          </cell>
          <cell r="K714" t="str">
            <v>TD18SDM13F</v>
          </cell>
        </row>
        <row r="715">
          <cell r="B715" t="str">
            <v xml:space="preserve">     c.양 방 향</v>
          </cell>
          <cell r="C715" t="str">
            <v>(탄성받침,135ton)</v>
          </cell>
          <cell r="D715">
            <v>8</v>
          </cell>
          <cell r="E715" t="str">
            <v>조</v>
          </cell>
          <cell r="F715">
            <v>828000</v>
          </cell>
          <cell r="G715">
            <v>1135972</v>
          </cell>
          <cell r="H715">
            <v>828123.58799999999</v>
          </cell>
          <cell r="I715">
            <v>1000</v>
          </cell>
          <cell r="J715">
            <v>6624000</v>
          </cell>
          <cell r="K715" t="str">
            <v>TD18SDM13G</v>
          </cell>
        </row>
        <row r="716">
          <cell r="B716" t="str">
            <v xml:space="preserve">  3.12신축이음</v>
          </cell>
          <cell r="D716">
            <v>0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</row>
        <row r="717">
          <cell r="B717" t="str">
            <v xml:space="preserve">     a.      ″</v>
          </cell>
          <cell r="C717" t="str">
            <v>(No. 35)</v>
          </cell>
          <cell r="D717">
            <v>19</v>
          </cell>
          <cell r="E717" t="str">
            <v>M</v>
          </cell>
          <cell r="F717">
            <v>141000</v>
          </cell>
          <cell r="G717">
            <v>192767</v>
          </cell>
          <cell r="H717">
            <v>140527.14300000001</v>
          </cell>
          <cell r="I717">
            <v>1000</v>
          </cell>
          <cell r="J717">
            <v>2679000</v>
          </cell>
          <cell r="K717" t="str">
            <v>TD19ADJ05</v>
          </cell>
        </row>
        <row r="718">
          <cell r="B718" t="str">
            <v xml:space="preserve">     b.      ″</v>
          </cell>
          <cell r="C718" t="str">
            <v>(No. 80)</v>
          </cell>
          <cell r="D718">
            <v>19</v>
          </cell>
          <cell r="E718" t="str">
            <v>M</v>
          </cell>
          <cell r="F718">
            <v>365000</v>
          </cell>
          <cell r="G718">
            <v>500767</v>
          </cell>
          <cell r="H718">
            <v>365059.14299999998</v>
          </cell>
          <cell r="I718">
            <v>1000</v>
          </cell>
          <cell r="J718">
            <v>6935000</v>
          </cell>
          <cell r="K718" t="str">
            <v>TD19ADJ08</v>
          </cell>
        </row>
        <row r="719">
          <cell r="B719" t="str">
            <v xml:space="preserve">  3.13다웰바설치</v>
          </cell>
          <cell r="C719" t="str">
            <v>D=25, ℓ=600mm</v>
          </cell>
          <cell r="D719">
            <v>96</v>
          </cell>
          <cell r="E719" t="str">
            <v>개</v>
          </cell>
          <cell r="F719">
            <v>2100</v>
          </cell>
          <cell r="G719">
            <v>2919</v>
          </cell>
          <cell r="H719">
            <v>2127.951</v>
          </cell>
          <cell r="I719">
            <v>100</v>
          </cell>
          <cell r="J719">
            <v>201600</v>
          </cell>
          <cell r="K719" t="str">
            <v>TD21ADJ1</v>
          </cell>
        </row>
        <row r="720">
          <cell r="B720" t="str">
            <v xml:space="preserve">  3.14무수축몰탈</v>
          </cell>
          <cell r="D720">
            <v>0.98399999999999999</v>
          </cell>
          <cell r="E720" t="str">
            <v>M3</v>
          </cell>
          <cell r="F720">
            <v>55000</v>
          </cell>
          <cell r="G720">
            <v>76101</v>
          </cell>
          <cell r="H720">
            <v>55477.629000000001</v>
          </cell>
          <cell r="I720">
            <v>1000</v>
          </cell>
          <cell r="J720">
            <v>54120</v>
          </cell>
          <cell r="K720" t="str">
            <v>TD22ADJ1</v>
          </cell>
        </row>
        <row r="721">
          <cell r="B721" t="str">
            <v xml:space="preserve">  3.15무수축콘크리트</v>
          </cell>
          <cell r="D721">
            <v>4.3339999999999996</v>
          </cell>
          <cell r="E721" t="str">
            <v>M3</v>
          </cell>
          <cell r="F721">
            <v>123000</v>
          </cell>
          <cell r="G721">
            <v>169050</v>
          </cell>
          <cell r="H721">
            <v>123237.45</v>
          </cell>
          <cell r="I721">
            <v>1000</v>
          </cell>
          <cell r="J721">
            <v>533082</v>
          </cell>
          <cell r="K721" t="str">
            <v>TD22BDJ1</v>
          </cell>
        </row>
        <row r="722">
          <cell r="B722" t="str">
            <v xml:space="preserve">  3.16교면배수시설공</v>
          </cell>
          <cell r="C722" t="str">
            <v>하천용</v>
          </cell>
          <cell r="D722">
            <v>0</v>
          </cell>
          <cell r="F722">
            <v>0</v>
          </cell>
          <cell r="H722">
            <v>0</v>
          </cell>
          <cell r="I722">
            <v>0</v>
          </cell>
          <cell r="J722">
            <v>0</v>
          </cell>
        </row>
        <row r="723">
          <cell r="B723" t="str">
            <v xml:space="preserve">     a.교면집수구</v>
          </cell>
          <cell r="C723" t="str">
            <v>주철</v>
          </cell>
          <cell r="D723">
            <v>6</v>
          </cell>
          <cell r="E723" t="str">
            <v>개</v>
          </cell>
          <cell r="F723">
            <v>59000</v>
          </cell>
          <cell r="G723">
            <v>80534</v>
          </cell>
          <cell r="H723">
            <v>58709.286</v>
          </cell>
          <cell r="I723">
            <v>1000</v>
          </cell>
          <cell r="J723">
            <v>354000</v>
          </cell>
          <cell r="K723" t="str">
            <v>TD23SE03</v>
          </cell>
        </row>
        <row r="724">
          <cell r="B724" t="str">
            <v xml:space="preserve">     b.연결배수구</v>
          </cell>
          <cell r="C724" t="str">
            <v>(아연도강관, φ150㎜)</v>
          </cell>
          <cell r="D724">
            <v>12</v>
          </cell>
          <cell r="E724" t="str">
            <v>M</v>
          </cell>
          <cell r="F724">
            <v>39000</v>
          </cell>
          <cell r="G724">
            <v>53881</v>
          </cell>
          <cell r="H724">
            <v>39279.248999999996</v>
          </cell>
          <cell r="I724">
            <v>1000</v>
          </cell>
          <cell r="J724">
            <v>468000</v>
          </cell>
          <cell r="K724" t="str">
            <v>TD23SE021</v>
          </cell>
        </row>
        <row r="725">
          <cell r="B725" t="str">
            <v xml:space="preserve">  3.17교량명판공</v>
          </cell>
          <cell r="D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</row>
        <row r="726">
          <cell r="B726" t="str">
            <v xml:space="preserve">     a.교 명 주</v>
          </cell>
          <cell r="C726" t="str">
            <v>(화강석,600×600×1250mm)</v>
          </cell>
          <cell r="D726">
            <v>4</v>
          </cell>
          <cell r="E726" t="str">
            <v>개소</v>
          </cell>
          <cell r="F726">
            <v>864000</v>
          </cell>
          <cell r="G726">
            <v>1184775</v>
          </cell>
          <cell r="H726">
            <v>863700.97499999998</v>
          </cell>
          <cell r="I726">
            <v>1000</v>
          </cell>
          <cell r="J726">
            <v>3456000</v>
          </cell>
          <cell r="K726" t="str">
            <v>TD24ADJ1</v>
          </cell>
        </row>
        <row r="727">
          <cell r="B727" t="str">
            <v xml:space="preserve">     b.교 명 판</v>
          </cell>
          <cell r="C727" t="str">
            <v>(황동,450×200×10㎜)</v>
          </cell>
          <cell r="D727">
            <v>2</v>
          </cell>
          <cell r="E727" t="str">
            <v>개</v>
          </cell>
          <cell r="F727">
            <v>60000</v>
          </cell>
          <cell r="G727">
            <v>82022</v>
          </cell>
          <cell r="H727">
            <v>59794.038</v>
          </cell>
          <cell r="I727">
            <v>1000</v>
          </cell>
          <cell r="J727">
            <v>120000</v>
          </cell>
          <cell r="K727" t="str">
            <v>TD24BDJ1</v>
          </cell>
        </row>
        <row r="728">
          <cell r="B728" t="str">
            <v xml:space="preserve">     c.설 명 판</v>
          </cell>
          <cell r="C728" t="str">
            <v>(황동,350×250×10㎜)</v>
          </cell>
          <cell r="D728">
            <v>2</v>
          </cell>
          <cell r="E728" t="str">
            <v>개</v>
          </cell>
          <cell r="F728">
            <v>106000</v>
          </cell>
          <cell r="G728">
            <v>145782</v>
          </cell>
          <cell r="H728">
            <v>106275.07799999999</v>
          </cell>
          <cell r="I728">
            <v>1000</v>
          </cell>
          <cell r="J728">
            <v>212000</v>
          </cell>
          <cell r="K728" t="str">
            <v>TD24CDJ1</v>
          </cell>
        </row>
        <row r="729">
          <cell r="B729" t="str">
            <v xml:space="preserve">  3.18T.B.M설치</v>
          </cell>
          <cell r="D729">
            <v>1</v>
          </cell>
          <cell r="E729" t="str">
            <v>개</v>
          </cell>
          <cell r="F729">
            <v>15000</v>
          </cell>
          <cell r="G729">
            <v>20475</v>
          </cell>
          <cell r="H729">
            <v>14926.275</v>
          </cell>
          <cell r="I729">
            <v>1000</v>
          </cell>
          <cell r="J729">
            <v>15000</v>
          </cell>
          <cell r="K729" t="str">
            <v>TD26SE1</v>
          </cell>
        </row>
        <row r="730">
          <cell r="B730" t="str">
            <v xml:space="preserve">  3.19낙하물방지공</v>
          </cell>
          <cell r="D730">
            <v>659</v>
          </cell>
          <cell r="E730" t="str">
            <v>M2</v>
          </cell>
          <cell r="F730">
            <v>2200</v>
          </cell>
          <cell r="G730">
            <v>3067</v>
          </cell>
          <cell r="H730">
            <v>2235.8429999999998</v>
          </cell>
          <cell r="I730">
            <v>100</v>
          </cell>
          <cell r="J730">
            <v>1449800</v>
          </cell>
          <cell r="K730" t="str">
            <v>TD55SE1</v>
          </cell>
        </row>
        <row r="731">
          <cell r="B731" t="str">
            <v xml:space="preserve">  3.20난간및전선관설치</v>
          </cell>
          <cell r="D731">
            <v>0</v>
          </cell>
          <cell r="F731">
            <v>0</v>
          </cell>
          <cell r="G731">
            <v>0</v>
          </cell>
          <cell r="H731">
            <v>0</v>
          </cell>
          <cell r="I731">
            <v>0</v>
          </cell>
          <cell r="J731">
            <v>0</v>
          </cell>
        </row>
        <row r="732">
          <cell r="B732" t="str">
            <v xml:space="preserve">     a.난    간</v>
          </cell>
          <cell r="C732" t="str">
            <v>(알미늄)</v>
          </cell>
          <cell r="D732">
            <v>82</v>
          </cell>
          <cell r="E732" t="str">
            <v>M</v>
          </cell>
          <cell r="F732">
            <v>103000</v>
          </cell>
          <cell r="G732">
            <v>140800</v>
          </cell>
          <cell r="H732">
            <v>102643.2</v>
          </cell>
          <cell r="I732">
            <v>1000</v>
          </cell>
          <cell r="J732">
            <v>8446000</v>
          </cell>
          <cell r="K732" t="str">
            <v>TD30ASE04</v>
          </cell>
        </row>
        <row r="733">
          <cell r="B733" t="str">
            <v xml:space="preserve">     b.전 선 관</v>
          </cell>
          <cell r="C733" t="str">
            <v>강관 φ100mm</v>
          </cell>
          <cell r="D733">
            <v>164</v>
          </cell>
          <cell r="E733" t="str">
            <v>M</v>
          </cell>
          <cell r="F733">
            <v>3700</v>
          </cell>
          <cell r="G733">
            <v>5017</v>
          </cell>
          <cell r="H733">
            <v>3657.393</v>
          </cell>
          <cell r="I733">
            <v>100</v>
          </cell>
          <cell r="J733">
            <v>606800</v>
          </cell>
          <cell r="K733" t="str">
            <v>TD30BDJ10</v>
          </cell>
        </row>
        <row r="734">
          <cell r="B734" t="str">
            <v xml:space="preserve">  3.21P.C BEAM교</v>
          </cell>
          <cell r="D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</row>
        <row r="735">
          <cell r="B735" t="str">
            <v xml:space="preserve">     a.P.C BEAM제작</v>
          </cell>
          <cell r="C735" t="str">
            <v>(L = 30m)</v>
          </cell>
          <cell r="D735">
            <v>10</v>
          </cell>
          <cell r="E735" t="str">
            <v>본</v>
          </cell>
          <cell r="F735">
            <v>8760000</v>
          </cell>
          <cell r="G735">
            <v>12020921</v>
          </cell>
          <cell r="H735">
            <v>8763251.409</v>
          </cell>
          <cell r="I735">
            <v>10000</v>
          </cell>
          <cell r="J735">
            <v>87600000</v>
          </cell>
          <cell r="K735" t="str">
            <v>TD32DJ0130</v>
          </cell>
        </row>
        <row r="736">
          <cell r="B736" t="str">
            <v xml:space="preserve">     b.P.C BEAM가설</v>
          </cell>
          <cell r="C736" t="str">
            <v>(L=30m)</v>
          </cell>
          <cell r="D736">
            <v>10</v>
          </cell>
          <cell r="E736" t="str">
            <v>본</v>
          </cell>
          <cell r="F736">
            <v>913000</v>
          </cell>
          <cell r="G736">
            <v>1252843</v>
          </cell>
          <cell r="H736">
            <v>913322.54700000002</v>
          </cell>
          <cell r="I736">
            <v>1000</v>
          </cell>
          <cell r="J736">
            <v>9130000</v>
          </cell>
          <cell r="K736" t="str">
            <v>TD32DJ30</v>
          </cell>
        </row>
        <row r="737">
          <cell r="B737" t="str">
            <v xml:space="preserve">     c.P.C BEAM도괴방지책</v>
          </cell>
          <cell r="D737">
            <v>10</v>
          </cell>
          <cell r="E737" t="str">
            <v>본</v>
          </cell>
          <cell r="F737">
            <v>119000</v>
          </cell>
          <cell r="G737">
            <v>162603</v>
          </cell>
          <cell r="H737">
            <v>118537.587</v>
          </cell>
          <cell r="I737">
            <v>1000</v>
          </cell>
          <cell r="J737">
            <v>1190000</v>
          </cell>
          <cell r="K737" t="str">
            <v>TD32DJG01</v>
          </cell>
        </row>
        <row r="738">
          <cell r="B738" t="str">
            <v xml:space="preserve">  3.22옹벽배수시설</v>
          </cell>
          <cell r="D738">
            <v>0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</row>
        <row r="739">
          <cell r="B739" t="str">
            <v xml:space="preserve">     a.PVC PIPE</v>
          </cell>
          <cell r="C739" t="str">
            <v>(φ100mm)</v>
          </cell>
          <cell r="D739">
            <v>13</v>
          </cell>
          <cell r="E739" t="str">
            <v>M</v>
          </cell>
          <cell r="F739">
            <v>3700</v>
          </cell>
          <cell r="G739">
            <v>5017</v>
          </cell>
          <cell r="H739">
            <v>3657.393</v>
          </cell>
          <cell r="I739">
            <v>100</v>
          </cell>
          <cell r="J739">
            <v>48100</v>
          </cell>
          <cell r="K739" t="str">
            <v>SD15DSE10</v>
          </cell>
        </row>
        <row r="740">
          <cell r="B740" t="str">
            <v xml:space="preserve">     b.DRAIN BOARD</v>
          </cell>
          <cell r="D740">
            <v>254</v>
          </cell>
          <cell r="E740" t="str">
            <v>M2</v>
          </cell>
          <cell r="F740">
            <v>470</v>
          </cell>
          <cell r="G740">
            <v>639</v>
          </cell>
          <cell r="H740">
            <v>465.83099999999996</v>
          </cell>
          <cell r="I740">
            <v>10</v>
          </cell>
          <cell r="J740">
            <v>119380</v>
          </cell>
          <cell r="K740" t="str">
            <v>TD20ADJ2</v>
          </cell>
        </row>
        <row r="741">
          <cell r="B741" t="str">
            <v xml:space="preserve">     c.부 직 포</v>
          </cell>
          <cell r="D741">
            <v>254</v>
          </cell>
          <cell r="E741" t="str">
            <v>M2</v>
          </cell>
          <cell r="F741">
            <v>700</v>
          </cell>
          <cell r="G741">
            <v>966</v>
          </cell>
          <cell r="H741">
            <v>704.21399999999994</v>
          </cell>
          <cell r="I741">
            <v>10</v>
          </cell>
          <cell r="J741">
            <v>177800</v>
          </cell>
          <cell r="K741" t="str">
            <v>SD15PSE1</v>
          </cell>
        </row>
        <row r="742">
          <cell r="B742" t="str">
            <v xml:space="preserve">  3.23시공이음</v>
          </cell>
          <cell r="D742">
            <v>0</v>
          </cell>
          <cell r="F742">
            <v>0</v>
          </cell>
          <cell r="H742">
            <v>0</v>
          </cell>
          <cell r="I742">
            <v>0</v>
          </cell>
          <cell r="J742">
            <v>0</v>
          </cell>
        </row>
        <row r="743">
          <cell r="B743" t="str">
            <v xml:space="preserve">     a.스치로폴</v>
          </cell>
          <cell r="C743" t="str">
            <v>(t=10mm)</v>
          </cell>
          <cell r="D743">
            <v>93</v>
          </cell>
          <cell r="E743" t="str">
            <v>M2</v>
          </cell>
          <cell r="F743">
            <v>680</v>
          </cell>
          <cell r="G743">
            <v>926</v>
          </cell>
          <cell r="H743">
            <v>675.05399999999997</v>
          </cell>
          <cell r="I743">
            <v>10</v>
          </cell>
          <cell r="J743">
            <v>63240</v>
          </cell>
          <cell r="K743" t="str">
            <v>TD13BSE01</v>
          </cell>
        </row>
        <row r="744">
          <cell r="B744" t="str">
            <v xml:space="preserve">     b.스치로폴</v>
          </cell>
          <cell r="C744" t="str">
            <v>(t=20mm)</v>
          </cell>
          <cell r="D744">
            <v>23</v>
          </cell>
          <cell r="E744" t="str">
            <v>M2</v>
          </cell>
          <cell r="F744">
            <v>1400</v>
          </cell>
          <cell r="G744">
            <v>1853</v>
          </cell>
          <cell r="H744">
            <v>1350.837</v>
          </cell>
          <cell r="I744">
            <v>100</v>
          </cell>
          <cell r="J744">
            <v>32200</v>
          </cell>
          <cell r="K744" t="str">
            <v>TD13BSE02</v>
          </cell>
        </row>
        <row r="745">
          <cell r="B745" t="str">
            <v>H.용암1교</v>
          </cell>
          <cell r="D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0</v>
          </cell>
          <cell r="J745">
            <v>500991369</v>
          </cell>
        </row>
        <row r="746">
          <cell r="B746" t="str">
            <v xml:space="preserve">  3.01구조물터파기</v>
          </cell>
          <cell r="D746">
            <v>0</v>
          </cell>
          <cell r="F746">
            <v>0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</row>
        <row r="747">
          <cell r="B747" t="str">
            <v xml:space="preserve">     a.육상토사</v>
          </cell>
          <cell r="D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</row>
        <row r="748">
          <cell r="B748" t="str">
            <v xml:space="preserve">       -1.    "</v>
          </cell>
          <cell r="C748" t="str">
            <v>(0 ~ 4m)</v>
          </cell>
          <cell r="D748">
            <v>3456</v>
          </cell>
          <cell r="E748" t="str">
            <v>M3</v>
          </cell>
          <cell r="F748">
            <v>2800</v>
          </cell>
          <cell r="G748">
            <v>3834</v>
          </cell>
          <cell r="H748">
            <v>2794.9859999999999</v>
          </cell>
          <cell r="I748">
            <v>100</v>
          </cell>
          <cell r="J748">
            <v>9676800</v>
          </cell>
          <cell r="K748" t="str">
            <v>TD03DJA04</v>
          </cell>
        </row>
        <row r="749">
          <cell r="B749" t="str">
            <v xml:space="preserve">     b.육상리핑암</v>
          </cell>
          <cell r="D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</row>
        <row r="750">
          <cell r="B750" t="str">
            <v xml:space="preserve">       -1.    "</v>
          </cell>
          <cell r="C750" t="str">
            <v>(0~4m)</v>
          </cell>
          <cell r="D750">
            <v>46</v>
          </cell>
          <cell r="E750" t="str">
            <v>M3</v>
          </cell>
          <cell r="F750">
            <v>42000</v>
          </cell>
          <cell r="G750">
            <v>57950</v>
          </cell>
          <cell r="H750">
            <v>42245.549999999996</v>
          </cell>
          <cell r="I750">
            <v>1000</v>
          </cell>
          <cell r="J750">
            <v>1932000</v>
          </cell>
          <cell r="K750" t="str">
            <v>TD03DJC02</v>
          </cell>
        </row>
        <row r="751">
          <cell r="B751" t="str">
            <v xml:space="preserve">       -2.    "</v>
          </cell>
          <cell r="C751" t="str">
            <v>(4m이상)</v>
          </cell>
          <cell r="D751">
            <v>34</v>
          </cell>
          <cell r="E751" t="str">
            <v>M3</v>
          </cell>
          <cell r="F751">
            <v>53000</v>
          </cell>
          <cell r="G751">
            <v>73081</v>
          </cell>
          <cell r="H751">
            <v>53276.048999999999</v>
          </cell>
          <cell r="I751">
            <v>1000</v>
          </cell>
          <cell r="J751">
            <v>1802000</v>
          </cell>
          <cell r="K751" t="str">
            <v>TD03DJC24</v>
          </cell>
        </row>
        <row r="752">
          <cell r="B752" t="str">
            <v xml:space="preserve">     c.되메우기및다짐</v>
          </cell>
          <cell r="C752" t="str">
            <v>(기계70%,인력30%)</v>
          </cell>
          <cell r="D752">
            <v>1971</v>
          </cell>
          <cell r="E752" t="str">
            <v>M3</v>
          </cell>
          <cell r="F752">
            <v>2400</v>
          </cell>
          <cell r="G752">
            <v>3331</v>
          </cell>
          <cell r="H752">
            <v>2428.299</v>
          </cell>
          <cell r="I752">
            <v>100</v>
          </cell>
          <cell r="J752">
            <v>4730400</v>
          </cell>
          <cell r="K752" t="str">
            <v>TD03SEF0</v>
          </cell>
        </row>
        <row r="753">
          <cell r="B753" t="str">
            <v xml:space="preserve">     d.뒷채움</v>
          </cell>
          <cell r="C753" t="str">
            <v>(보조기층재)</v>
          </cell>
          <cell r="D753">
            <v>1871</v>
          </cell>
          <cell r="E753" t="str">
            <v>M3</v>
          </cell>
          <cell r="F753">
            <v>23000</v>
          </cell>
          <cell r="G753">
            <v>31443</v>
          </cell>
          <cell r="H753">
            <v>22921.947</v>
          </cell>
          <cell r="I753">
            <v>1000</v>
          </cell>
          <cell r="J753">
            <v>43033000</v>
          </cell>
          <cell r="K753" t="str">
            <v>SD15FDJ31</v>
          </cell>
        </row>
        <row r="754">
          <cell r="B754" t="str">
            <v xml:space="preserve">     e.앞 성 토</v>
          </cell>
          <cell r="C754" t="str">
            <v>백호우0.7m3</v>
          </cell>
          <cell r="D754">
            <v>310</v>
          </cell>
          <cell r="E754" t="str">
            <v>㎥</v>
          </cell>
          <cell r="F754">
            <v>510</v>
          </cell>
          <cell r="G754">
            <v>703</v>
          </cell>
          <cell r="H754">
            <v>512.48699999999997</v>
          </cell>
          <cell r="I754">
            <v>10</v>
          </cell>
          <cell r="J754">
            <v>158100</v>
          </cell>
          <cell r="K754" t="str">
            <v>TD04SEA02</v>
          </cell>
        </row>
        <row r="755">
          <cell r="B755" t="str">
            <v xml:space="preserve">  3.02강관파일</v>
          </cell>
          <cell r="D755">
            <v>0</v>
          </cell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</row>
        <row r="756">
          <cell r="B756" t="str">
            <v xml:space="preserve">     a.자 재 비</v>
          </cell>
          <cell r="C756" t="str">
            <v>φ508.0x12.0㎜</v>
          </cell>
          <cell r="D756">
            <v>352</v>
          </cell>
          <cell r="E756" t="str">
            <v>M</v>
          </cell>
          <cell r="F756">
            <v>49000</v>
          </cell>
          <cell r="G756">
            <v>67520</v>
          </cell>
          <cell r="H756">
            <v>49222.080000000002</v>
          </cell>
          <cell r="I756">
            <v>1000</v>
          </cell>
          <cell r="J756">
            <v>17248000</v>
          </cell>
          <cell r="K756" t="str">
            <v>MD0440609</v>
          </cell>
        </row>
        <row r="757">
          <cell r="B757" t="str">
            <v xml:space="preserve">     b.수 직 항</v>
          </cell>
          <cell r="C757" t="str">
            <v>(φ508mm,t=12㎜)</v>
          </cell>
          <cell r="D757">
            <v>324</v>
          </cell>
          <cell r="E757" t="str">
            <v>M</v>
          </cell>
          <cell r="F757">
            <v>5700</v>
          </cell>
          <cell r="G757">
            <v>7794</v>
          </cell>
          <cell r="H757">
            <v>5681.826</v>
          </cell>
          <cell r="I757">
            <v>100</v>
          </cell>
          <cell r="J757">
            <v>1846800</v>
          </cell>
          <cell r="K757" t="str">
            <v>TD09B4SE02</v>
          </cell>
        </row>
        <row r="758">
          <cell r="B758" t="str">
            <v xml:space="preserve">     c.두부및선단보강</v>
          </cell>
          <cell r="C758" t="str">
            <v>(φ508㎜,t=12mm)</v>
          </cell>
          <cell r="D758">
            <v>48</v>
          </cell>
          <cell r="E758" t="str">
            <v>본</v>
          </cell>
          <cell r="F758">
            <v>201000</v>
          </cell>
          <cell r="G758">
            <v>275167</v>
          </cell>
          <cell r="H758">
            <v>200596.74299999999</v>
          </cell>
          <cell r="I758">
            <v>1000</v>
          </cell>
          <cell r="J758">
            <v>9648000</v>
          </cell>
          <cell r="K758" t="str">
            <v>TD09C4SE1</v>
          </cell>
        </row>
        <row r="759">
          <cell r="B759" t="str">
            <v xml:space="preserve">  3.03거 푸 집</v>
          </cell>
          <cell r="D759">
            <v>0</v>
          </cell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</row>
        <row r="760">
          <cell r="B760" t="str">
            <v xml:space="preserve">     a.합판거푸집</v>
          </cell>
          <cell r="D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</row>
        <row r="761">
          <cell r="B761" t="str">
            <v xml:space="preserve">       -1.      ″</v>
          </cell>
          <cell r="C761" t="str">
            <v>(3회, 0~ 7m)</v>
          </cell>
          <cell r="D761">
            <v>1860</v>
          </cell>
          <cell r="E761" t="str">
            <v>M2</v>
          </cell>
          <cell r="F761">
            <v>13000</v>
          </cell>
          <cell r="G761">
            <v>18459</v>
          </cell>
          <cell r="H761">
            <v>13456.610999999999</v>
          </cell>
          <cell r="I761">
            <v>1000</v>
          </cell>
          <cell r="J761">
            <v>24180000</v>
          </cell>
          <cell r="K761" t="str">
            <v>SB12DJ307</v>
          </cell>
        </row>
        <row r="762">
          <cell r="B762" t="str">
            <v xml:space="preserve">       -2.      ″</v>
          </cell>
          <cell r="C762" t="str">
            <v>(3회, 7~10m)</v>
          </cell>
          <cell r="D762">
            <v>378</v>
          </cell>
          <cell r="E762" t="str">
            <v>M2</v>
          </cell>
          <cell r="F762">
            <v>14000</v>
          </cell>
          <cell r="G762">
            <v>19769</v>
          </cell>
          <cell r="H762">
            <v>14411.600999999999</v>
          </cell>
          <cell r="I762">
            <v>1000</v>
          </cell>
          <cell r="J762">
            <v>5292000</v>
          </cell>
          <cell r="K762" t="str">
            <v>SB12DJ310</v>
          </cell>
        </row>
        <row r="763">
          <cell r="B763" t="str">
            <v xml:space="preserve">       -3.      ″</v>
          </cell>
          <cell r="C763" t="str">
            <v>(3회,10~13m)</v>
          </cell>
          <cell r="D763">
            <v>9</v>
          </cell>
          <cell r="E763" t="str">
            <v>M2</v>
          </cell>
          <cell r="F763">
            <v>15000</v>
          </cell>
          <cell r="G763">
            <v>21079</v>
          </cell>
          <cell r="H763">
            <v>15366.591</v>
          </cell>
          <cell r="I763">
            <v>1000</v>
          </cell>
          <cell r="J763">
            <v>135000</v>
          </cell>
          <cell r="K763" t="str">
            <v>SB12DJ313</v>
          </cell>
        </row>
        <row r="764">
          <cell r="B764" t="str">
            <v xml:space="preserve">       -4.      〃</v>
          </cell>
          <cell r="C764" t="str">
            <v>(4회)</v>
          </cell>
          <cell r="D764">
            <v>694</v>
          </cell>
          <cell r="E764" t="str">
            <v>M2</v>
          </cell>
          <cell r="F764">
            <v>12000</v>
          </cell>
          <cell r="G764">
            <v>15788</v>
          </cell>
          <cell r="H764">
            <v>11509.451999999999</v>
          </cell>
          <cell r="I764">
            <v>1000</v>
          </cell>
          <cell r="J764">
            <v>8328000</v>
          </cell>
          <cell r="K764" t="str">
            <v>SB12IS407</v>
          </cell>
        </row>
        <row r="765">
          <cell r="B765" t="str">
            <v xml:space="preserve">       -5.      〃</v>
          </cell>
          <cell r="C765" t="str">
            <v>(6회)</v>
          </cell>
          <cell r="D765">
            <v>110</v>
          </cell>
          <cell r="E765" t="str">
            <v>M2</v>
          </cell>
          <cell r="F765">
            <v>9400</v>
          </cell>
          <cell r="G765">
            <v>12934</v>
          </cell>
          <cell r="H765">
            <v>9428.8860000000004</v>
          </cell>
          <cell r="I765">
            <v>100</v>
          </cell>
          <cell r="J765">
            <v>1034000</v>
          </cell>
          <cell r="K765" t="str">
            <v>SB12IS607</v>
          </cell>
        </row>
        <row r="766">
          <cell r="B766" t="str">
            <v xml:space="preserve">     b.무늬 거푸집</v>
          </cell>
          <cell r="C766" t="str">
            <v>(합판4회+스치로폴)</v>
          </cell>
          <cell r="D766">
            <v>316</v>
          </cell>
          <cell r="E766" t="str">
            <v>M2</v>
          </cell>
          <cell r="F766">
            <v>16000</v>
          </cell>
          <cell r="G766">
            <v>22480</v>
          </cell>
          <cell r="H766">
            <v>16387.919999999998</v>
          </cell>
          <cell r="I766">
            <v>1000</v>
          </cell>
          <cell r="J766">
            <v>5056000</v>
          </cell>
          <cell r="K766" t="str">
            <v>SB15DJ071</v>
          </cell>
        </row>
        <row r="767">
          <cell r="B767" t="str">
            <v xml:space="preserve">  3.04강관비계</v>
          </cell>
          <cell r="D767">
            <v>1</v>
          </cell>
          <cell r="E767" t="str">
            <v>식</v>
          </cell>
          <cell r="F767">
            <v>10500000</v>
          </cell>
          <cell r="G767">
            <v>14395572</v>
          </cell>
          <cell r="H767">
            <v>10494371.988</v>
          </cell>
          <cell r="I767">
            <v>100000</v>
          </cell>
          <cell r="J767">
            <v>10500000</v>
          </cell>
          <cell r="K767" t="str">
            <v>SB16ASF2</v>
          </cell>
        </row>
        <row r="768">
          <cell r="B768" t="str">
            <v xml:space="preserve">  3.05동 바 리</v>
          </cell>
          <cell r="D768">
            <v>0</v>
          </cell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</row>
        <row r="769">
          <cell r="B769" t="str">
            <v xml:space="preserve">     a.       "</v>
          </cell>
          <cell r="C769" t="str">
            <v>(동바리:목재4회)</v>
          </cell>
          <cell r="D769">
            <v>1</v>
          </cell>
          <cell r="E769" t="str">
            <v>식</v>
          </cell>
          <cell r="F769">
            <v>10200000</v>
          </cell>
          <cell r="G769">
            <v>14054888</v>
          </cell>
          <cell r="H769">
            <v>10246013.352</v>
          </cell>
          <cell r="I769">
            <v>100000</v>
          </cell>
          <cell r="J769">
            <v>10200000</v>
          </cell>
          <cell r="K769" t="str">
            <v>SB17BIS48</v>
          </cell>
        </row>
        <row r="770">
          <cell r="B770" t="str">
            <v xml:space="preserve">     b.       "</v>
          </cell>
          <cell r="C770" t="str">
            <v>(강관동바리)</v>
          </cell>
          <cell r="D770">
            <v>1</v>
          </cell>
          <cell r="E770" t="str">
            <v>식</v>
          </cell>
          <cell r="F770">
            <v>2620000</v>
          </cell>
          <cell r="G770">
            <v>3598771</v>
          </cell>
          <cell r="H770">
            <v>2623504.0589999999</v>
          </cell>
          <cell r="I770">
            <v>10000</v>
          </cell>
          <cell r="J770">
            <v>2620000</v>
          </cell>
          <cell r="K770" t="str">
            <v>TD12BSE18</v>
          </cell>
        </row>
        <row r="771">
          <cell r="B771" t="str">
            <v xml:space="preserve">  3.06철근가공조립</v>
          </cell>
          <cell r="D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</row>
        <row r="772">
          <cell r="B772" t="str">
            <v xml:space="preserve">     a.         ″</v>
          </cell>
          <cell r="C772" t="str">
            <v>(보 통)</v>
          </cell>
          <cell r="D772">
            <v>221.167</v>
          </cell>
          <cell r="E772" t="str">
            <v>ton</v>
          </cell>
          <cell r="F772">
            <v>266000</v>
          </cell>
          <cell r="G772">
            <v>364731</v>
          </cell>
          <cell r="H772">
            <v>265888.89899999998</v>
          </cell>
          <cell r="I772">
            <v>1000</v>
          </cell>
          <cell r="J772">
            <v>58830422</v>
          </cell>
          <cell r="K772" t="str">
            <v>SB09SE02</v>
          </cell>
        </row>
        <row r="773">
          <cell r="B773" t="str">
            <v xml:space="preserve">     b.         ″</v>
          </cell>
          <cell r="C773" t="str">
            <v>(복 잡)</v>
          </cell>
          <cell r="D773">
            <v>93.238</v>
          </cell>
          <cell r="E773" t="str">
            <v>ton</v>
          </cell>
          <cell r="F773">
            <v>334000</v>
          </cell>
          <cell r="G773">
            <v>457586</v>
          </cell>
          <cell r="H773">
            <v>333580.19400000002</v>
          </cell>
          <cell r="I773">
            <v>1000</v>
          </cell>
          <cell r="J773">
            <v>31141492</v>
          </cell>
          <cell r="K773" t="str">
            <v>SB09SE03</v>
          </cell>
        </row>
        <row r="774">
          <cell r="B774" t="str">
            <v xml:space="preserve">  3.07스페이샤설치</v>
          </cell>
          <cell r="D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</row>
        <row r="775">
          <cell r="B775" t="str">
            <v xml:space="preserve">     a.         ″</v>
          </cell>
          <cell r="C775" t="str">
            <v>(수평)</v>
          </cell>
          <cell r="D775">
            <v>1126</v>
          </cell>
          <cell r="E775" t="str">
            <v>M2</v>
          </cell>
          <cell r="F775">
            <v>15</v>
          </cell>
          <cell r="G775">
            <v>21</v>
          </cell>
          <cell r="H775">
            <v>15.308999999999999</v>
          </cell>
          <cell r="I775">
            <v>1</v>
          </cell>
          <cell r="J775">
            <v>16890</v>
          </cell>
          <cell r="K775" t="str">
            <v>SD15EDJ1</v>
          </cell>
        </row>
        <row r="776">
          <cell r="B776" t="str">
            <v xml:space="preserve">     b.         ″</v>
          </cell>
          <cell r="C776" t="str">
            <v>(수직)</v>
          </cell>
          <cell r="D776">
            <v>815</v>
          </cell>
          <cell r="E776" t="str">
            <v>M2</v>
          </cell>
          <cell r="F776">
            <v>15</v>
          </cell>
          <cell r="G776">
            <v>21</v>
          </cell>
          <cell r="H776">
            <v>15.308999999999999</v>
          </cell>
          <cell r="I776">
            <v>1</v>
          </cell>
          <cell r="J776">
            <v>12225</v>
          </cell>
          <cell r="K776" t="str">
            <v>SD15EDJ3</v>
          </cell>
        </row>
        <row r="777">
          <cell r="B777" t="str">
            <v xml:space="preserve">  3.08콘크리트타설공</v>
          </cell>
          <cell r="D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</row>
        <row r="778">
          <cell r="B778" t="str">
            <v xml:space="preserve">     a.펌프카</v>
          </cell>
          <cell r="C778" t="str">
            <v>철근(25-270-12)</v>
          </cell>
          <cell r="D778">
            <v>198</v>
          </cell>
          <cell r="E778" t="str">
            <v>M3</v>
          </cell>
          <cell r="F778">
            <v>44000</v>
          </cell>
          <cell r="G778">
            <v>60581</v>
          </cell>
          <cell r="H778">
            <v>44163.548999999999</v>
          </cell>
          <cell r="I778">
            <v>1000</v>
          </cell>
          <cell r="J778">
            <v>8712000</v>
          </cell>
          <cell r="K778" t="str">
            <v>SB11IS11</v>
          </cell>
        </row>
        <row r="779">
          <cell r="B779" t="str">
            <v xml:space="preserve">     b.펌프카</v>
          </cell>
          <cell r="C779" t="str">
            <v>철근(25-240-12)</v>
          </cell>
          <cell r="D779">
            <v>1720</v>
          </cell>
          <cell r="E779" t="str">
            <v>M3</v>
          </cell>
          <cell r="F779">
            <v>39000</v>
          </cell>
          <cell r="G779">
            <v>54140</v>
          </cell>
          <cell r="H779">
            <v>39468.06</v>
          </cell>
          <cell r="I779">
            <v>1000</v>
          </cell>
          <cell r="J779">
            <v>67080000</v>
          </cell>
          <cell r="K779" t="str">
            <v>SB11IS41</v>
          </cell>
        </row>
        <row r="780">
          <cell r="B780" t="str">
            <v xml:space="preserve">     c.콘크리트 타설</v>
          </cell>
          <cell r="C780" t="str">
            <v>무근(40-180-8)</v>
          </cell>
          <cell r="D780">
            <v>619</v>
          </cell>
          <cell r="E780" t="str">
            <v>M3</v>
          </cell>
          <cell r="F780">
            <v>42000</v>
          </cell>
          <cell r="G780">
            <v>57987</v>
          </cell>
          <cell r="H780">
            <v>42272.523000000001</v>
          </cell>
          <cell r="I780">
            <v>1000</v>
          </cell>
          <cell r="J780">
            <v>25998000</v>
          </cell>
          <cell r="K780" t="str">
            <v>SB11IS74</v>
          </cell>
        </row>
        <row r="781">
          <cell r="B781" t="str">
            <v xml:space="preserve">     d.콘크리트 타설</v>
          </cell>
          <cell r="C781" t="str">
            <v>무근(40-160-8)</v>
          </cell>
          <cell r="D781">
            <v>57</v>
          </cell>
          <cell r="E781" t="str">
            <v>M3</v>
          </cell>
          <cell r="F781">
            <v>41000</v>
          </cell>
          <cell r="G781">
            <v>56901</v>
          </cell>
          <cell r="H781">
            <v>41480.828999999998</v>
          </cell>
          <cell r="I781">
            <v>1000</v>
          </cell>
          <cell r="J781">
            <v>2337000</v>
          </cell>
          <cell r="K781" t="str">
            <v>SB11IS85</v>
          </cell>
        </row>
        <row r="782">
          <cell r="B782" t="str">
            <v xml:space="preserve">  3.09표면처리</v>
          </cell>
          <cell r="D782">
            <v>0</v>
          </cell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</row>
        <row r="783">
          <cell r="B783" t="str">
            <v xml:space="preserve">     a.슬래브양생</v>
          </cell>
          <cell r="D783">
            <v>588</v>
          </cell>
          <cell r="E783" t="str">
            <v>M2</v>
          </cell>
          <cell r="F783">
            <v>260</v>
          </cell>
          <cell r="G783">
            <v>350</v>
          </cell>
          <cell r="H783">
            <v>255.15</v>
          </cell>
          <cell r="I783">
            <v>10</v>
          </cell>
          <cell r="J783">
            <v>152880</v>
          </cell>
          <cell r="K783" t="str">
            <v>TD17ASE1</v>
          </cell>
        </row>
        <row r="784">
          <cell r="B784" t="str">
            <v xml:space="preserve">     b.슬래브면고르기</v>
          </cell>
          <cell r="D784">
            <v>588</v>
          </cell>
          <cell r="E784" t="str">
            <v>M2</v>
          </cell>
          <cell r="F784">
            <v>230</v>
          </cell>
          <cell r="G784">
            <v>322</v>
          </cell>
          <cell r="H784">
            <v>234.738</v>
          </cell>
          <cell r="I784">
            <v>10</v>
          </cell>
          <cell r="J784">
            <v>135240</v>
          </cell>
          <cell r="K784" t="str">
            <v>TD17BDJ1</v>
          </cell>
        </row>
        <row r="785">
          <cell r="B785" t="str">
            <v xml:space="preserve">  3.10교면방수</v>
          </cell>
          <cell r="C785" t="str">
            <v>(도막식)</v>
          </cell>
          <cell r="D785">
            <v>588</v>
          </cell>
          <cell r="E785" t="str">
            <v>M2</v>
          </cell>
          <cell r="F785">
            <v>13000</v>
          </cell>
          <cell r="G785">
            <v>18440</v>
          </cell>
          <cell r="H785">
            <v>13442.76</v>
          </cell>
          <cell r="I785">
            <v>1000</v>
          </cell>
          <cell r="J785">
            <v>7644000</v>
          </cell>
          <cell r="K785" t="str">
            <v>TD20ASE3</v>
          </cell>
        </row>
        <row r="786">
          <cell r="B786" t="str">
            <v xml:space="preserve">  3.11교좌장치</v>
          </cell>
          <cell r="D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</row>
        <row r="787">
          <cell r="B787" t="str">
            <v xml:space="preserve">     a.고 정 단</v>
          </cell>
          <cell r="C787" t="str">
            <v>(탄성받침,135ton)</v>
          </cell>
          <cell r="D787">
            <v>2</v>
          </cell>
          <cell r="E787" t="str">
            <v>조</v>
          </cell>
          <cell r="F787">
            <v>832000</v>
          </cell>
          <cell r="G787">
            <v>1141972</v>
          </cell>
          <cell r="H787">
            <v>832497.58799999999</v>
          </cell>
          <cell r="I787">
            <v>1000</v>
          </cell>
          <cell r="J787">
            <v>1664000</v>
          </cell>
          <cell r="K787" t="str">
            <v>TD18SDM13E</v>
          </cell>
        </row>
        <row r="788">
          <cell r="B788" t="str">
            <v xml:space="preserve">     b.일 방 향</v>
          </cell>
          <cell r="C788" t="str">
            <v>(탄성받침,135ton)</v>
          </cell>
          <cell r="D788">
            <v>10</v>
          </cell>
          <cell r="E788" t="str">
            <v>조</v>
          </cell>
          <cell r="F788">
            <v>828000</v>
          </cell>
          <cell r="G788">
            <v>1135972</v>
          </cell>
          <cell r="H788">
            <v>828123.58799999999</v>
          </cell>
          <cell r="I788">
            <v>1000</v>
          </cell>
          <cell r="J788">
            <v>8280000</v>
          </cell>
          <cell r="K788" t="str">
            <v>TD18SDM13F</v>
          </cell>
        </row>
        <row r="789">
          <cell r="B789" t="str">
            <v xml:space="preserve">     c.양 방 향</v>
          </cell>
          <cell r="C789" t="str">
            <v>(탄성받침,135ton)</v>
          </cell>
          <cell r="D789">
            <v>8</v>
          </cell>
          <cell r="E789" t="str">
            <v>조</v>
          </cell>
          <cell r="F789">
            <v>828000</v>
          </cell>
          <cell r="G789">
            <v>1135972</v>
          </cell>
          <cell r="H789">
            <v>828123.58799999999</v>
          </cell>
          <cell r="I789">
            <v>1000</v>
          </cell>
          <cell r="J789">
            <v>6624000</v>
          </cell>
          <cell r="K789" t="str">
            <v>TD18SDM13G</v>
          </cell>
        </row>
        <row r="790">
          <cell r="B790" t="str">
            <v xml:space="preserve">  3.12신축이음</v>
          </cell>
          <cell r="D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</row>
        <row r="791">
          <cell r="B791" t="str">
            <v xml:space="preserve">     a.      ″</v>
          </cell>
          <cell r="C791" t="str">
            <v>(No. 35)</v>
          </cell>
          <cell r="D791">
            <v>20</v>
          </cell>
          <cell r="E791" t="str">
            <v>M</v>
          </cell>
          <cell r="F791">
            <v>141000</v>
          </cell>
          <cell r="G791">
            <v>192767</v>
          </cell>
          <cell r="H791">
            <v>140527.14300000001</v>
          </cell>
          <cell r="I791">
            <v>1000</v>
          </cell>
          <cell r="J791">
            <v>2820000</v>
          </cell>
          <cell r="K791" t="str">
            <v>TD19ADJ05</v>
          </cell>
        </row>
        <row r="792">
          <cell r="B792" t="str">
            <v xml:space="preserve">     b.      ″</v>
          </cell>
          <cell r="C792" t="str">
            <v>(No. 80)</v>
          </cell>
          <cell r="D792">
            <v>20</v>
          </cell>
          <cell r="E792" t="str">
            <v>M</v>
          </cell>
          <cell r="F792">
            <v>365000</v>
          </cell>
          <cell r="G792">
            <v>500767</v>
          </cell>
          <cell r="H792">
            <v>365059.14299999998</v>
          </cell>
          <cell r="I792">
            <v>1000</v>
          </cell>
          <cell r="J792">
            <v>7300000</v>
          </cell>
          <cell r="K792" t="str">
            <v>TD19ADJ08</v>
          </cell>
        </row>
        <row r="793">
          <cell r="B793" t="str">
            <v xml:space="preserve">  3.13다웰바설치</v>
          </cell>
          <cell r="C793" t="str">
            <v>D=25, ℓ=600mm</v>
          </cell>
          <cell r="D793">
            <v>100</v>
          </cell>
          <cell r="E793" t="str">
            <v>개</v>
          </cell>
          <cell r="F793">
            <v>2100</v>
          </cell>
          <cell r="G793">
            <v>2919</v>
          </cell>
          <cell r="H793">
            <v>2127.951</v>
          </cell>
          <cell r="I793">
            <v>100</v>
          </cell>
          <cell r="J793">
            <v>210000</v>
          </cell>
          <cell r="K793" t="str">
            <v>TD21ADJ1</v>
          </cell>
        </row>
        <row r="794">
          <cell r="B794" t="str">
            <v xml:space="preserve">  3.14무수축몰탈</v>
          </cell>
          <cell r="D794">
            <v>0.9</v>
          </cell>
          <cell r="E794" t="str">
            <v>M3</v>
          </cell>
          <cell r="F794">
            <v>55000</v>
          </cell>
          <cell r="G794">
            <v>76101</v>
          </cell>
          <cell r="H794">
            <v>55477.629000000001</v>
          </cell>
          <cell r="I794">
            <v>1000</v>
          </cell>
          <cell r="J794">
            <v>49500</v>
          </cell>
          <cell r="K794" t="str">
            <v>TD22ADJ1</v>
          </cell>
        </row>
        <row r="795">
          <cell r="B795" t="str">
            <v xml:space="preserve">  3.15무수축콘크리트</v>
          </cell>
          <cell r="D795">
            <v>4.6100000000000003</v>
          </cell>
          <cell r="E795" t="str">
            <v>M3</v>
          </cell>
          <cell r="F795">
            <v>123000</v>
          </cell>
          <cell r="G795">
            <v>169050</v>
          </cell>
          <cell r="H795">
            <v>123237.45</v>
          </cell>
          <cell r="I795">
            <v>1000</v>
          </cell>
          <cell r="J795">
            <v>567030</v>
          </cell>
          <cell r="K795" t="str">
            <v>TD22BDJ1</v>
          </cell>
        </row>
        <row r="796">
          <cell r="B796" t="str">
            <v xml:space="preserve">  3.16교면배수시설공</v>
          </cell>
          <cell r="C796" t="str">
            <v>하천용</v>
          </cell>
          <cell r="D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</row>
        <row r="797">
          <cell r="B797" t="str">
            <v xml:space="preserve">     a.교면집수구</v>
          </cell>
          <cell r="C797" t="str">
            <v>주철</v>
          </cell>
          <cell r="D797">
            <v>6</v>
          </cell>
          <cell r="E797" t="str">
            <v>개</v>
          </cell>
          <cell r="F797">
            <v>59000</v>
          </cell>
          <cell r="G797">
            <v>80534</v>
          </cell>
          <cell r="H797">
            <v>58709.286</v>
          </cell>
          <cell r="I797">
            <v>1000</v>
          </cell>
          <cell r="J797">
            <v>354000</v>
          </cell>
          <cell r="K797" t="str">
            <v>TD23SE03</v>
          </cell>
        </row>
        <row r="798">
          <cell r="B798" t="str">
            <v xml:space="preserve">     b.연결배수구</v>
          </cell>
          <cell r="C798" t="str">
            <v>(아연도강관, φ150㎜)</v>
          </cell>
          <cell r="D798">
            <v>12</v>
          </cell>
          <cell r="E798" t="str">
            <v>M</v>
          </cell>
          <cell r="F798">
            <v>39000</v>
          </cell>
          <cell r="G798">
            <v>53881</v>
          </cell>
          <cell r="H798">
            <v>39279.248999999996</v>
          </cell>
          <cell r="I798">
            <v>1000</v>
          </cell>
          <cell r="J798">
            <v>468000</v>
          </cell>
          <cell r="K798" t="str">
            <v>TD23SE021</v>
          </cell>
        </row>
        <row r="799">
          <cell r="B799" t="str">
            <v xml:space="preserve">  3.17교량명판공</v>
          </cell>
          <cell r="D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  <cell r="J799">
            <v>0</v>
          </cell>
        </row>
        <row r="800">
          <cell r="B800" t="str">
            <v xml:space="preserve">     a.교 명 주</v>
          </cell>
          <cell r="C800" t="str">
            <v>(화강석,600×600×1250mm)</v>
          </cell>
          <cell r="D800">
            <v>4</v>
          </cell>
          <cell r="E800" t="str">
            <v>개소</v>
          </cell>
          <cell r="F800">
            <v>864000</v>
          </cell>
          <cell r="G800">
            <v>1184775</v>
          </cell>
          <cell r="H800">
            <v>863700.97499999998</v>
          </cell>
          <cell r="I800">
            <v>1000</v>
          </cell>
          <cell r="J800">
            <v>3456000</v>
          </cell>
          <cell r="K800" t="str">
            <v>TD24ADJ1</v>
          </cell>
        </row>
        <row r="801">
          <cell r="B801" t="str">
            <v xml:space="preserve">     b.교 명 판</v>
          </cell>
          <cell r="C801" t="str">
            <v>(황동,450×200×10㎜)</v>
          </cell>
          <cell r="D801">
            <v>2</v>
          </cell>
          <cell r="E801" t="str">
            <v>개</v>
          </cell>
          <cell r="F801">
            <v>60000</v>
          </cell>
          <cell r="G801">
            <v>82022</v>
          </cell>
          <cell r="H801">
            <v>59794.038</v>
          </cell>
          <cell r="I801">
            <v>1000</v>
          </cell>
          <cell r="J801">
            <v>120000</v>
          </cell>
          <cell r="K801" t="str">
            <v>TD24BDJ1</v>
          </cell>
        </row>
        <row r="802">
          <cell r="B802" t="str">
            <v xml:space="preserve">     c.설 명 판</v>
          </cell>
          <cell r="C802" t="str">
            <v>(황동,350×250×10㎜)</v>
          </cell>
          <cell r="D802">
            <v>2</v>
          </cell>
          <cell r="E802" t="str">
            <v>개</v>
          </cell>
          <cell r="F802">
            <v>106000</v>
          </cell>
          <cell r="G802">
            <v>145782</v>
          </cell>
          <cell r="H802">
            <v>106275.07799999999</v>
          </cell>
          <cell r="I802">
            <v>1000</v>
          </cell>
          <cell r="J802">
            <v>212000</v>
          </cell>
          <cell r="K802" t="str">
            <v>TD24CDJ1</v>
          </cell>
        </row>
        <row r="803">
          <cell r="B803" t="str">
            <v xml:space="preserve">  3.18T.B.M설치</v>
          </cell>
          <cell r="D803">
            <v>1</v>
          </cell>
          <cell r="E803" t="str">
            <v>개</v>
          </cell>
          <cell r="F803">
            <v>15000</v>
          </cell>
          <cell r="G803">
            <v>20475</v>
          </cell>
          <cell r="H803">
            <v>14926.275</v>
          </cell>
          <cell r="I803">
            <v>1000</v>
          </cell>
          <cell r="J803">
            <v>15000</v>
          </cell>
          <cell r="K803" t="str">
            <v>TD26SE1</v>
          </cell>
        </row>
        <row r="804">
          <cell r="B804" t="str">
            <v xml:space="preserve">  3.19낙하물방지공</v>
          </cell>
          <cell r="D804">
            <v>664</v>
          </cell>
          <cell r="E804" t="str">
            <v>M2</v>
          </cell>
          <cell r="F804">
            <v>2200</v>
          </cell>
          <cell r="G804">
            <v>3067</v>
          </cell>
          <cell r="H804">
            <v>2235.8429999999998</v>
          </cell>
          <cell r="I804">
            <v>100</v>
          </cell>
          <cell r="J804">
            <v>1460800</v>
          </cell>
          <cell r="K804" t="str">
            <v>TD55SE1</v>
          </cell>
        </row>
        <row r="805">
          <cell r="B805" t="str">
            <v xml:space="preserve">  3.20난간및전선관설치</v>
          </cell>
          <cell r="D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</row>
        <row r="806">
          <cell r="B806" t="str">
            <v xml:space="preserve">     a.난    간</v>
          </cell>
          <cell r="C806" t="str">
            <v>(알미늄)</v>
          </cell>
          <cell r="D806">
            <v>86</v>
          </cell>
          <cell r="E806" t="str">
            <v>M</v>
          </cell>
          <cell r="F806">
            <v>103000</v>
          </cell>
          <cell r="G806">
            <v>140800</v>
          </cell>
          <cell r="H806">
            <v>102643.2</v>
          </cell>
          <cell r="I806">
            <v>1000</v>
          </cell>
          <cell r="J806">
            <v>8858000</v>
          </cell>
          <cell r="K806" t="str">
            <v>TD30ASE04</v>
          </cell>
        </row>
        <row r="807">
          <cell r="B807" t="str">
            <v xml:space="preserve">     b.전 선 관</v>
          </cell>
          <cell r="C807" t="str">
            <v>강관 φ100mm</v>
          </cell>
          <cell r="D807">
            <v>172</v>
          </cell>
          <cell r="E807" t="str">
            <v>M</v>
          </cell>
          <cell r="F807">
            <v>3700</v>
          </cell>
          <cell r="G807">
            <v>5017</v>
          </cell>
          <cell r="H807">
            <v>3657.393</v>
          </cell>
          <cell r="I807">
            <v>100</v>
          </cell>
          <cell r="J807">
            <v>636400</v>
          </cell>
          <cell r="K807" t="str">
            <v>TD30BDJ10</v>
          </cell>
        </row>
        <row r="808">
          <cell r="B808" t="str">
            <v xml:space="preserve">  3.21P.C BEAM교</v>
          </cell>
          <cell r="D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</row>
        <row r="809">
          <cell r="B809" t="str">
            <v xml:space="preserve">     a.P.C BEAM제작</v>
          </cell>
          <cell r="C809" t="str">
            <v>(L = 30m)</v>
          </cell>
          <cell r="D809">
            <v>10</v>
          </cell>
          <cell r="E809" t="str">
            <v>본</v>
          </cell>
          <cell r="F809">
            <v>8760000</v>
          </cell>
          <cell r="G809">
            <v>12020921</v>
          </cell>
          <cell r="H809">
            <v>8763251.409</v>
          </cell>
          <cell r="I809">
            <v>10000</v>
          </cell>
          <cell r="J809">
            <v>87600000</v>
          </cell>
          <cell r="K809" t="str">
            <v>TD32DJ0130</v>
          </cell>
        </row>
        <row r="810">
          <cell r="B810" t="str">
            <v xml:space="preserve">     b.P.C BEAM가설</v>
          </cell>
          <cell r="C810" t="str">
            <v>(L=30m)</v>
          </cell>
          <cell r="D810">
            <v>10</v>
          </cell>
          <cell r="E810" t="str">
            <v>본</v>
          </cell>
          <cell r="F810">
            <v>913000</v>
          </cell>
          <cell r="G810">
            <v>1252843</v>
          </cell>
          <cell r="H810">
            <v>913322.54700000002</v>
          </cell>
          <cell r="I810">
            <v>1000</v>
          </cell>
          <cell r="J810">
            <v>9130000</v>
          </cell>
          <cell r="K810" t="str">
            <v>TD32DJ30</v>
          </cell>
        </row>
        <row r="811">
          <cell r="B811" t="str">
            <v xml:space="preserve">     c.P.C BEAM도괴방지책</v>
          </cell>
          <cell r="D811">
            <v>10</v>
          </cell>
          <cell r="E811" t="str">
            <v>본</v>
          </cell>
          <cell r="F811">
            <v>119000</v>
          </cell>
          <cell r="G811">
            <v>162603</v>
          </cell>
          <cell r="H811">
            <v>118537.587</v>
          </cell>
          <cell r="I811">
            <v>1000</v>
          </cell>
          <cell r="J811">
            <v>1190000</v>
          </cell>
          <cell r="K811" t="str">
            <v>TD32DJG01</v>
          </cell>
        </row>
        <row r="812">
          <cell r="B812" t="str">
            <v xml:space="preserve">  3.22옹벽배수시설</v>
          </cell>
          <cell r="D812">
            <v>0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  <cell r="J812">
            <v>0</v>
          </cell>
        </row>
        <row r="813">
          <cell r="B813" t="str">
            <v xml:space="preserve">     a.PVC PIPE</v>
          </cell>
          <cell r="C813" t="str">
            <v>(φ100mm)</v>
          </cell>
          <cell r="D813">
            <v>9</v>
          </cell>
          <cell r="E813" t="str">
            <v>M</v>
          </cell>
          <cell r="F813">
            <v>3700</v>
          </cell>
          <cell r="G813">
            <v>5017</v>
          </cell>
          <cell r="H813">
            <v>3657.393</v>
          </cell>
          <cell r="I813">
            <v>100</v>
          </cell>
          <cell r="J813">
            <v>33300</v>
          </cell>
          <cell r="K813" t="str">
            <v>SD15DSE10</v>
          </cell>
        </row>
        <row r="814">
          <cell r="B814" t="str">
            <v xml:space="preserve">     b.DRAIN BOARD</v>
          </cell>
          <cell r="D814">
            <v>281</v>
          </cell>
          <cell r="E814" t="str">
            <v>M2</v>
          </cell>
          <cell r="F814">
            <v>470</v>
          </cell>
          <cell r="G814">
            <v>639</v>
          </cell>
          <cell r="H814">
            <v>465.83099999999996</v>
          </cell>
          <cell r="I814">
            <v>10</v>
          </cell>
          <cell r="J814">
            <v>132070</v>
          </cell>
          <cell r="K814" t="str">
            <v>TD20ADJ2</v>
          </cell>
        </row>
        <row r="815">
          <cell r="B815" t="str">
            <v xml:space="preserve">     c.부 직 포</v>
          </cell>
          <cell r="D815">
            <v>281</v>
          </cell>
          <cell r="E815" t="str">
            <v>M2</v>
          </cell>
          <cell r="F815">
            <v>700</v>
          </cell>
          <cell r="G815">
            <v>966</v>
          </cell>
          <cell r="H815">
            <v>704.21399999999994</v>
          </cell>
          <cell r="I815">
            <v>10</v>
          </cell>
          <cell r="J815">
            <v>196700</v>
          </cell>
          <cell r="K815" t="str">
            <v>SD15PSE1</v>
          </cell>
        </row>
        <row r="816">
          <cell r="B816" t="str">
            <v xml:space="preserve">  3.23시공이음</v>
          </cell>
          <cell r="D816">
            <v>0</v>
          </cell>
          <cell r="F816">
            <v>0</v>
          </cell>
          <cell r="H816">
            <v>0</v>
          </cell>
          <cell r="I816">
            <v>0</v>
          </cell>
          <cell r="J816">
            <v>0</v>
          </cell>
        </row>
        <row r="817">
          <cell r="B817" t="str">
            <v xml:space="preserve">     a.스치로폴</v>
          </cell>
          <cell r="C817" t="str">
            <v>(t=10mm)</v>
          </cell>
          <cell r="D817">
            <v>144</v>
          </cell>
          <cell r="E817" t="str">
            <v>M2</v>
          </cell>
          <cell r="F817">
            <v>680</v>
          </cell>
          <cell r="G817">
            <v>926</v>
          </cell>
          <cell r="H817">
            <v>675.05399999999997</v>
          </cell>
          <cell r="I817">
            <v>10</v>
          </cell>
          <cell r="J817">
            <v>97920</v>
          </cell>
          <cell r="K817" t="str">
            <v>TD13BSE01</v>
          </cell>
        </row>
        <row r="818">
          <cell r="B818" t="str">
            <v xml:space="preserve">     b.스치로폴</v>
          </cell>
          <cell r="C818" t="str">
            <v>(t=20mm)</v>
          </cell>
          <cell r="D818">
            <v>26</v>
          </cell>
          <cell r="E818" t="str">
            <v>M2</v>
          </cell>
          <cell r="F818">
            <v>1400</v>
          </cell>
          <cell r="G818">
            <v>1853</v>
          </cell>
          <cell r="H818">
            <v>1350.837</v>
          </cell>
          <cell r="I818">
            <v>100</v>
          </cell>
          <cell r="J818">
            <v>36400</v>
          </cell>
          <cell r="K818" t="str">
            <v>TD13BSE02</v>
          </cell>
        </row>
        <row r="819">
          <cell r="B819" t="str">
            <v>I.사교육교</v>
          </cell>
          <cell r="D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204846365</v>
          </cell>
        </row>
        <row r="820">
          <cell r="B820" t="str">
            <v xml:space="preserve">  3.01구조물터파기</v>
          </cell>
          <cell r="D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</row>
        <row r="821">
          <cell r="B821" t="str">
            <v xml:space="preserve">     a 육상토사</v>
          </cell>
          <cell r="D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</row>
        <row r="822">
          <cell r="B822" t="str">
            <v xml:space="preserve">       -1.   "</v>
          </cell>
          <cell r="C822" t="str">
            <v>(0~4m)</v>
          </cell>
          <cell r="D822">
            <v>1016</v>
          </cell>
          <cell r="E822" t="str">
            <v>M3</v>
          </cell>
          <cell r="F822">
            <v>2800</v>
          </cell>
          <cell r="G822">
            <v>3834</v>
          </cell>
          <cell r="H822">
            <v>2794.9859999999999</v>
          </cell>
          <cell r="I822">
            <v>100</v>
          </cell>
          <cell r="J822">
            <v>2844800</v>
          </cell>
          <cell r="K822" t="str">
            <v>TD03DJA04</v>
          </cell>
        </row>
        <row r="823">
          <cell r="B823" t="str">
            <v xml:space="preserve">     b.육상리핑암</v>
          </cell>
          <cell r="C823" t="str">
            <v>(0~4m)</v>
          </cell>
          <cell r="D823">
            <v>708</v>
          </cell>
          <cell r="E823" t="str">
            <v>M3</v>
          </cell>
          <cell r="F823">
            <v>42000</v>
          </cell>
          <cell r="G823">
            <v>57950</v>
          </cell>
          <cell r="H823">
            <v>42245.549999999996</v>
          </cell>
          <cell r="I823">
            <v>1000</v>
          </cell>
          <cell r="J823">
            <v>29736000</v>
          </cell>
          <cell r="K823" t="str">
            <v>TD03DJC02</v>
          </cell>
        </row>
        <row r="824">
          <cell r="B824" t="str">
            <v xml:space="preserve">     c.되메우기및다짐</v>
          </cell>
          <cell r="C824" t="str">
            <v>(기계70%,인력30%)</v>
          </cell>
          <cell r="D824">
            <v>1303</v>
          </cell>
          <cell r="E824" t="str">
            <v>M3</v>
          </cell>
          <cell r="F824">
            <v>2400</v>
          </cell>
          <cell r="G824">
            <v>3331</v>
          </cell>
          <cell r="H824">
            <v>2428.299</v>
          </cell>
          <cell r="I824">
            <v>100</v>
          </cell>
          <cell r="J824">
            <v>3127200</v>
          </cell>
          <cell r="K824" t="str">
            <v>TD03SEF0</v>
          </cell>
        </row>
        <row r="825">
          <cell r="B825" t="str">
            <v xml:space="preserve">     d.뒷채움</v>
          </cell>
          <cell r="C825" t="str">
            <v>(보조기층재)</v>
          </cell>
          <cell r="D825">
            <v>310</v>
          </cell>
          <cell r="E825" t="str">
            <v>M3</v>
          </cell>
          <cell r="F825">
            <v>23000</v>
          </cell>
          <cell r="G825">
            <v>31443</v>
          </cell>
          <cell r="H825">
            <v>22921.947</v>
          </cell>
          <cell r="I825">
            <v>1000</v>
          </cell>
          <cell r="J825">
            <v>7130000</v>
          </cell>
          <cell r="K825" t="str">
            <v>SD15FDJ31</v>
          </cell>
        </row>
        <row r="826">
          <cell r="B826" t="str">
            <v xml:space="preserve">  3.02거  푸  집</v>
          </cell>
          <cell r="D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</row>
        <row r="827">
          <cell r="B827" t="str">
            <v xml:space="preserve">     a.합판거푸집</v>
          </cell>
          <cell r="D827">
            <v>0</v>
          </cell>
          <cell r="F827">
            <v>0</v>
          </cell>
          <cell r="G827">
            <v>0</v>
          </cell>
          <cell r="H827">
            <v>0</v>
          </cell>
          <cell r="I827">
            <v>0</v>
          </cell>
          <cell r="J827">
            <v>0</v>
          </cell>
        </row>
        <row r="828">
          <cell r="B828" t="str">
            <v xml:space="preserve">       -1.      ″</v>
          </cell>
          <cell r="C828" t="str">
            <v>(3회, 0~ 7m)</v>
          </cell>
          <cell r="D828">
            <v>758</v>
          </cell>
          <cell r="E828" t="str">
            <v>M2</v>
          </cell>
          <cell r="F828">
            <v>13000</v>
          </cell>
          <cell r="G828">
            <v>18459</v>
          </cell>
          <cell r="H828">
            <v>13456.610999999999</v>
          </cell>
          <cell r="I828">
            <v>1000</v>
          </cell>
          <cell r="J828">
            <v>9854000</v>
          </cell>
          <cell r="K828" t="str">
            <v>SB12DJ307</v>
          </cell>
        </row>
        <row r="829">
          <cell r="B829" t="str">
            <v xml:space="preserve">       -2.      ″</v>
          </cell>
          <cell r="C829" t="str">
            <v>(3회, 7~10m)</v>
          </cell>
          <cell r="D829">
            <v>80</v>
          </cell>
          <cell r="E829" t="str">
            <v>M2</v>
          </cell>
          <cell r="F829">
            <v>14000</v>
          </cell>
          <cell r="G829">
            <v>19769</v>
          </cell>
          <cell r="H829">
            <v>14411.600999999999</v>
          </cell>
          <cell r="I829">
            <v>1000</v>
          </cell>
          <cell r="J829">
            <v>1120000</v>
          </cell>
          <cell r="K829" t="str">
            <v>SB12DJ310</v>
          </cell>
        </row>
        <row r="830">
          <cell r="B830" t="str">
            <v xml:space="preserve">       -3.      〃</v>
          </cell>
          <cell r="C830" t="str">
            <v>(4회)</v>
          </cell>
          <cell r="D830">
            <v>322</v>
          </cell>
          <cell r="E830" t="str">
            <v>M2</v>
          </cell>
          <cell r="F830">
            <v>12000</v>
          </cell>
          <cell r="G830">
            <v>15788</v>
          </cell>
          <cell r="H830">
            <v>11509.451999999999</v>
          </cell>
          <cell r="I830">
            <v>1000</v>
          </cell>
          <cell r="J830">
            <v>3864000</v>
          </cell>
          <cell r="K830" t="str">
            <v>SB12IS407</v>
          </cell>
        </row>
        <row r="831">
          <cell r="B831" t="str">
            <v xml:space="preserve">       -4.      〃</v>
          </cell>
          <cell r="C831" t="str">
            <v>(6회)</v>
          </cell>
          <cell r="D831">
            <v>1</v>
          </cell>
          <cell r="E831" t="str">
            <v>M2</v>
          </cell>
          <cell r="F831">
            <v>9400</v>
          </cell>
          <cell r="G831">
            <v>12934</v>
          </cell>
          <cell r="H831">
            <v>9428.8860000000004</v>
          </cell>
          <cell r="I831">
            <v>100</v>
          </cell>
          <cell r="J831">
            <v>9400</v>
          </cell>
          <cell r="K831" t="str">
            <v>SB12IS607</v>
          </cell>
        </row>
        <row r="832">
          <cell r="B832" t="str">
            <v xml:space="preserve">     b.무늬거푸집(0∼7m)</v>
          </cell>
          <cell r="C832" t="str">
            <v>(합판4회+스치로폴)</v>
          </cell>
          <cell r="D832">
            <v>324</v>
          </cell>
          <cell r="E832" t="str">
            <v>M2</v>
          </cell>
          <cell r="F832">
            <v>16000</v>
          </cell>
          <cell r="G832">
            <v>22480</v>
          </cell>
          <cell r="H832">
            <v>16387.919999999998</v>
          </cell>
          <cell r="I832">
            <v>1000</v>
          </cell>
          <cell r="J832">
            <v>5184000</v>
          </cell>
          <cell r="K832" t="str">
            <v>SB15DJ071</v>
          </cell>
        </row>
        <row r="833">
          <cell r="B833" t="str">
            <v xml:space="preserve">  3.03강관비계</v>
          </cell>
          <cell r="D833">
            <v>1</v>
          </cell>
          <cell r="E833" t="str">
            <v>식</v>
          </cell>
          <cell r="F833">
            <v>5630000</v>
          </cell>
          <cell r="G833">
            <v>7727960</v>
          </cell>
          <cell r="H833">
            <v>5633682.8399999999</v>
          </cell>
          <cell r="I833">
            <v>10000</v>
          </cell>
          <cell r="J833">
            <v>5630000</v>
          </cell>
          <cell r="K833" t="str">
            <v>SB16ASF3</v>
          </cell>
        </row>
        <row r="834">
          <cell r="B834" t="str">
            <v xml:space="preserve">  3.04동 바 리</v>
          </cell>
          <cell r="D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</row>
        <row r="835">
          <cell r="B835" t="str">
            <v xml:space="preserve">     a.        "</v>
          </cell>
          <cell r="C835" t="str">
            <v>(동바리:목재4회)</v>
          </cell>
          <cell r="D835">
            <v>1</v>
          </cell>
          <cell r="E835" t="str">
            <v>식</v>
          </cell>
          <cell r="F835">
            <v>3160000</v>
          </cell>
          <cell r="G835">
            <v>4339235</v>
          </cell>
          <cell r="H835">
            <v>3163302.3149999999</v>
          </cell>
          <cell r="I835">
            <v>10000</v>
          </cell>
          <cell r="J835">
            <v>3160000</v>
          </cell>
          <cell r="K835" t="str">
            <v>SB17BIS49</v>
          </cell>
        </row>
        <row r="836">
          <cell r="B836" t="str">
            <v xml:space="preserve">     b.        "</v>
          </cell>
          <cell r="C836" t="str">
            <v>(강관동바리)</v>
          </cell>
          <cell r="D836">
            <v>1</v>
          </cell>
          <cell r="E836" t="str">
            <v>식</v>
          </cell>
          <cell r="F836">
            <v>314000</v>
          </cell>
          <cell r="G836">
            <v>430475</v>
          </cell>
          <cell r="H836">
            <v>313816.27499999997</v>
          </cell>
          <cell r="I836">
            <v>1000</v>
          </cell>
          <cell r="J836">
            <v>314000</v>
          </cell>
          <cell r="K836" t="str">
            <v>TD12BSE19</v>
          </cell>
        </row>
        <row r="837">
          <cell r="B837" t="str">
            <v xml:space="preserve">  3.05철근가공조립</v>
          </cell>
          <cell r="D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  <cell r="J837">
            <v>0</v>
          </cell>
        </row>
        <row r="838">
          <cell r="B838" t="str">
            <v xml:space="preserve">     a.         ″</v>
          </cell>
          <cell r="C838" t="str">
            <v>(보 통)</v>
          </cell>
          <cell r="D838">
            <v>146.875</v>
          </cell>
          <cell r="E838" t="str">
            <v>ton</v>
          </cell>
          <cell r="F838">
            <v>266000</v>
          </cell>
          <cell r="G838">
            <v>364731</v>
          </cell>
          <cell r="H838">
            <v>265888.89899999998</v>
          </cell>
          <cell r="I838">
            <v>1000</v>
          </cell>
          <cell r="J838">
            <v>39068750</v>
          </cell>
          <cell r="K838" t="str">
            <v>SB09SE02</v>
          </cell>
        </row>
        <row r="839">
          <cell r="B839" t="str">
            <v xml:space="preserve">     b.         ″</v>
          </cell>
          <cell r="C839" t="str">
            <v>(복 잡)</v>
          </cell>
          <cell r="D839">
            <v>28.367999999999999</v>
          </cell>
          <cell r="E839" t="str">
            <v>ton</v>
          </cell>
          <cell r="F839">
            <v>334000</v>
          </cell>
          <cell r="G839">
            <v>457586</v>
          </cell>
          <cell r="H839">
            <v>333580.19400000002</v>
          </cell>
          <cell r="I839">
            <v>1000</v>
          </cell>
          <cell r="J839">
            <v>9474912</v>
          </cell>
          <cell r="K839" t="str">
            <v>SB09SE03</v>
          </cell>
        </row>
        <row r="840">
          <cell r="B840" t="str">
            <v xml:space="preserve">  3.06스페이샤설치</v>
          </cell>
          <cell r="D840">
            <v>0</v>
          </cell>
          <cell r="F840">
            <v>0</v>
          </cell>
          <cell r="G840">
            <v>0</v>
          </cell>
          <cell r="H840">
            <v>0</v>
          </cell>
          <cell r="I840">
            <v>0</v>
          </cell>
          <cell r="J840">
            <v>0</v>
          </cell>
        </row>
        <row r="841">
          <cell r="B841" t="str">
            <v xml:space="preserve">     a.         ″</v>
          </cell>
          <cell r="C841" t="str">
            <v>(수평)</v>
          </cell>
          <cell r="D841">
            <v>434</v>
          </cell>
          <cell r="E841" t="str">
            <v>M2</v>
          </cell>
          <cell r="F841">
            <v>15</v>
          </cell>
          <cell r="G841">
            <v>21</v>
          </cell>
          <cell r="H841">
            <v>15.308999999999999</v>
          </cell>
          <cell r="I841">
            <v>1</v>
          </cell>
          <cell r="J841">
            <v>6510</v>
          </cell>
          <cell r="K841" t="str">
            <v>SD15EDJ1</v>
          </cell>
        </row>
        <row r="842">
          <cell r="B842" t="str">
            <v xml:space="preserve">     b.         ″</v>
          </cell>
          <cell r="C842" t="str">
            <v>(수직)</v>
          </cell>
          <cell r="D842">
            <v>344</v>
          </cell>
          <cell r="E842" t="str">
            <v>M2</v>
          </cell>
          <cell r="F842">
            <v>15</v>
          </cell>
          <cell r="G842">
            <v>21</v>
          </cell>
          <cell r="H842">
            <v>15.308999999999999</v>
          </cell>
          <cell r="I842">
            <v>1</v>
          </cell>
          <cell r="J842">
            <v>5160</v>
          </cell>
          <cell r="K842" t="str">
            <v>SD15EDJ3</v>
          </cell>
        </row>
        <row r="843">
          <cell r="B843" t="str">
            <v xml:space="preserve">  3.07콘크리트타설공</v>
          </cell>
          <cell r="D843">
            <v>0</v>
          </cell>
          <cell r="F843">
            <v>0</v>
          </cell>
          <cell r="G843">
            <v>0</v>
          </cell>
          <cell r="H843">
            <v>0</v>
          </cell>
          <cell r="I843">
            <v>0</v>
          </cell>
          <cell r="J843">
            <v>0</v>
          </cell>
        </row>
        <row r="844">
          <cell r="B844" t="str">
            <v xml:space="preserve">     a.펌프카</v>
          </cell>
          <cell r="C844" t="str">
            <v>철근(25-270-12)</v>
          </cell>
          <cell r="D844">
            <v>53</v>
          </cell>
          <cell r="E844" t="str">
            <v>M3</v>
          </cell>
          <cell r="F844">
            <v>44000</v>
          </cell>
          <cell r="G844">
            <v>60581</v>
          </cell>
          <cell r="H844">
            <v>44163.548999999999</v>
          </cell>
          <cell r="I844">
            <v>1000</v>
          </cell>
          <cell r="J844">
            <v>2332000</v>
          </cell>
          <cell r="K844" t="str">
            <v>SB11IS11</v>
          </cell>
        </row>
        <row r="845">
          <cell r="B845" t="str">
            <v xml:space="preserve">     b.펌프카</v>
          </cell>
          <cell r="C845" t="str">
            <v>철근(25-240-12)</v>
          </cell>
          <cell r="D845">
            <v>615</v>
          </cell>
          <cell r="E845" t="str">
            <v>M3</v>
          </cell>
          <cell r="F845">
            <v>39000</v>
          </cell>
          <cell r="G845">
            <v>54140</v>
          </cell>
          <cell r="H845">
            <v>39468.06</v>
          </cell>
          <cell r="I845">
            <v>1000</v>
          </cell>
          <cell r="J845">
            <v>23985000</v>
          </cell>
          <cell r="K845" t="str">
            <v>SB11IS41</v>
          </cell>
        </row>
        <row r="846">
          <cell r="B846" t="str">
            <v xml:space="preserve">     c.콘크리트타설</v>
          </cell>
          <cell r="C846" t="str">
            <v>무근(40-160-8)</v>
          </cell>
          <cell r="D846">
            <v>33</v>
          </cell>
          <cell r="E846" t="str">
            <v>M3</v>
          </cell>
          <cell r="F846">
            <v>41000</v>
          </cell>
          <cell r="G846">
            <v>56901</v>
          </cell>
          <cell r="H846">
            <v>41480.828999999998</v>
          </cell>
          <cell r="I846">
            <v>1000</v>
          </cell>
          <cell r="J846">
            <v>1353000</v>
          </cell>
          <cell r="K846" t="str">
            <v>SB11IS85</v>
          </cell>
        </row>
        <row r="847">
          <cell r="B847" t="str">
            <v xml:space="preserve">  3.08표면처리</v>
          </cell>
          <cell r="D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</row>
        <row r="848">
          <cell r="B848" t="str">
            <v xml:space="preserve">     a.슬래브양생</v>
          </cell>
          <cell r="D848">
            <v>150</v>
          </cell>
          <cell r="E848" t="str">
            <v>M2</v>
          </cell>
          <cell r="F848">
            <v>260</v>
          </cell>
          <cell r="G848">
            <v>350</v>
          </cell>
          <cell r="H848">
            <v>255.15</v>
          </cell>
          <cell r="I848">
            <v>10</v>
          </cell>
          <cell r="J848">
            <v>39000</v>
          </cell>
          <cell r="K848" t="str">
            <v>TD17ASE1</v>
          </cell>
        </row>
        <row r="849">
          <cell r="B849" t="str">
            <v xml:space="preserve">     b.슬래브면고르기</v>
          </cell>
          <cell r="D849">
            <v>150</v>
          </cell>
          <cell r="E849" t="str">
            <v>M2</v>
          </cell>
          <cell r="F849">
            <v>230</v>
          </cell>
          <cell r="G849">
            <v>322</v>
          </cell>
          <cell r="H849">
            <v>234.738</v>
          </cell>
          <cell r="I849">
            <v>10</v>
          </cell>
          <cell r="J849">
            <v>34500</v>
          </cell>
          <cell r="K849" t="str">
            <v>TD17BDJ1</v>
          </cell>
        </row>
        <row r="850">
          <cell r="B850" t="str">
            <v xml:space="preserve">  3.09교면방수</v>
          </cell>
          <cell r="C850" t="str">
            <v>(도막식)</v>
          </cell>
          <cell r="D850">
            <v>150</v>
          </cell>
          <cell r="E850" t="str">
            <v>M2</v>
          </cell>
          <cell r="F850">
            <v>13000</v>
          </cell>
          <cell r="G850">
            <v>18440</v>
          </cell>
          <cell r="H850">
            <v>13442.76</v>
          </cell>
          <cell r="I850">
            <v>1000</v>
          </cell>
          <cell r="J850">
            <v>1950000</v>
          </cell>
          <cell r="K850" t="str">
            <v>TD20ASE3</v>
          </cell>
        </row>
        <row r="851">
          <cell r="B851" t="str">
            <v xml:space="preserve">  3.10교좌장치</v>
          </cell>
          <cell r="D851">
            <v>0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0</v>
          </cell>
        </row>
        <row r="852">
          <cell r="B852" t="str">
            <v xml:space="preserve">     a.고 정 단</v>
          </cell>
          <cell r="C852" t="str">
            <v>(탄성받침,135ton)</v>
          </cell>
          <cell r="D852">
            <v>1</v>
          </cell>
          <cell r="E852" t="str">
            <v>조</v>
          </cell>
          <cell r="F852">
            <v>832000</v>
          </cell>
          <cell r="G852">
            <v>1141972</v>
          </cell>
          <cell r="H852">
            <v>832497.58799999999</v>
          </cell>
          <cell r="I852">
            <v>1000</v>
          </cell>
          <cell r="J852">
            <v>832000</v>
          </cell>
          <cell r="K852" t="str">
            <v>TD18SDM13E</v>
          </cell>
        </row>
        <row r="853">
          <cell r="B853" t="str">
            <v xml:space="preserve">     b.일 방 향</v>
          </cell>
          <cell r="C853" t="str">
            <v>(탄성받침,135ton)</v>
          </cell>
          <cell r="D853">
            <v>3</v>
          </cell>
          <cell r="E853" t="str">
            <v>조</v>
          </cell>
          <cell r="F853">
            <v>828000</v>
          </cell>
          <cell r="G853">
            <v>1135972</v>
          </cell>
          <cell r="H853">
            <v>828123.58799999999</v>
          </cell>
          <cell r="I853">
            <v>1000</v>
          </cell>
          <cell r="J853">
            <v>2484000</v>
          </cell>
          <cell r="K853" t="str">
            <v>TD18SDM13F</v>
          </cell>
        </row>
        <row r="854">
          <cell r="B854" t="str">
            <v xml:space="preserve">     c.양 방 향</v>
          </cell>
          <cell r="C854" t="str">
            <v>(탄성받침,135ton)</v>
          </cell>
          <cell r="D854">
            <v>2</v>
          </cell>
          <cell r="E854" t="str">
            <v>조</v>
          </cell>
          <cell r="F854">
            <v>828000</v>
          </cell>
          <cell r="G854">
            <v>1135972</v>
          </cell>
          <cell r="H854">
            <v>828123.58799999999</v>
          </cell>
          <cell r="I854">
            <v>1000</v>
          </cell>
          <cell r="J854">
            <v>1656000</v>
          </cell>
          <cell r="K854" t="str">
            <v>TD18SDM13G</v>
          </cell>
        </row>
        <row r="855">
          <cell r="B855" t="str">
            <v xml:space="preserve">  3.11신축이음</v>
          </cell>
          <cell r="D855">
            <v>0</v>
          </cell>
          <cell r="F855">
            <v>0</v>
          </cell>
          <cell r="G855">
            <v>0</v>
          </cell>
          <cell r="H855">
            <v>0</v>
          </cell>
          <cell r="I855">
            <v>0</v>
          </cell>
          <cell r="J855">
            <v>0</v>
          </cell>
        </row>
        <row r="856">
          <cell r="B856" t="str">
            <v xml:space="preserve">     a.       ″</v>
          </cell>
          <cell r="C856" t="str">
            <v>(No. 35)</v>
          </cell>
          <cell r="D856">
            <v>5</v>
          </cell>
          <cell r="E856" t="str">
            <v>M</v>
          </cell>
          <cell r="F856">
            <v>141000</v>
          </cell>
          <cell r="G856">
            <v>192767</v>
          </cell>
          <cell r="H856">
            <v>140527.14300000001</v>
          </cell>
          <cell r="I856">
            <v>1000</v>
          </cell>
          <cell r="J856">
            <v>705000</v>
          </cell>
          <cell r="K856" t="str">
            <v>TD19ADJ05</v>
          </cell>
        </row>
        <row r="857">
          <cell r="B857" t="str">
            <v xml:space="preserve">     b.       ″</v>
          </cell>
          <cell r="C857" t="str">
            <v>(No. 80)</v>
          </cell>
          <cell r="D857">
            <v>5</v>
          </cell>
          <cell r="E857" t="str">
            <v>M</v>
          </cell>
          <cell r="F857">
            <v>365000</v>
          </cell>
          <cell r="G857">
            <v>500767</v>
          </cell>
          <cell r="H857">
            <v>365059.14299999998</v>
          </cell>
          <cell r="I857">
            <v>1000</v>
          </cell>
          <cell r="J857">
            <v>1825000</v>
          </cell>
          <cell r="K857" t="str">
            <v>TD19ADJ08</v>
          </cell>
        </row>
        <row r="858">
          <cell r="B858" t="str">
            <v xml:space="preserve">  3.12다웰바 설치</v>
          </cell>
          <cell r="C858" t="str">
            <v>D=25, ℓ=600mm</v>
          </cell>
          <cell r="D858">
            <v>22</v>
          </cell>
          <cell r="E858" t="str">
            <v>개</v>
          </cell>
          <cell r="F858">
            <v>2100</v>
          </cell>
          <cell r="G858">
            <v>2919</v>
          </cell>
          <cell r="H858">
            <v>2127.951</v>
          </cell>
          <cell r="I858">
            <v>100</v>
          </cell>
          <cell r="J858">
            <v>46200</v>
          </cell>
          <cell r="K858" t="str">
            <v>TD21ADJ1</v>
          </cell>
        </row>
        <row r="859">
          <cell r="B859" t="str">
            <v xml:space="preserve">  3.13무수축 몰탈</v>
          </cell>
          <cell r="D859">
            <v>0.14799999999999999</v>
          </cell>
          <cell r="E859" t="str">
            <v>M3</v>
          </cell>
          <cell r="F859">
            <v>55000</v>
          </cell>
          <cell r="G859">
            <v>76101</v>
          </cell>
          <cell r="H859">
            <v>55477.629000000001</v>
          </cell>
          <cell r="I859">
            <v>1000</v>
          </cell>
          <cell r="J859">
            <v>8140</v>
          </cell>
          <cell r="K859" t="str">
            <v>TD22ADJ1</v>
          </cell>
        </row>
        <row r="860">
          <cell r="B860" t="str">
            <v xml:space="preserve">  3.14무수축 콘크리트</v>
          </cell>
          <cell r="D860">
            <v>1.121</v>
          </cell>
          <cell r="E860" t="str">
            <v>M3</v>
          </cell>
          <cell r="F860">
            <v>123000</v>
          </cell>
          <cell r="G860">
            <v>169050</v>
          </cell>
          <cell r="H860">
            <v>123237.45</v>
          </cell>
          <cell r="I860">
            <v>1000</v>
          </cell>
          <cell r="J860">
            <v>137883</v>
          </cell>
          <cell r="K860" t="str">
            <v>TD22BDJ1</v>
          </cell>
        </row>
        <row r="861">
          <cell r="B861" t="str">
            <v xml:space="preserve">  3.15교면배수시설공</v>
          </cell>
          <cell r="C861" t="str">
            <v>육교용</v>
          </cell>
          <cell r="D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</row>
        <row r="862">
          <cell r="B862" t="str">
            <v xml:space="preserve">     a.교면집수구</v>
          </cell>
          <cell r="C862" t="str">
            <v>주철</v>
          </cell>
          <cell r="D862">
            <v>4</v>
          </cell>
          <cell r="E862" t="str">
            <v>개</v>
          </cell>
          <cell r="F862">
            <v>59000</v>
          </cell>
          <cell r="G862">
            <v>80534</v>
          </cell>
          <cell r="H862">
            <v>58709.286</v>
          </cell>
          <cell r="I862">
            <v>1000</v>
          </cell>
          <cell r="J862">
            <v>236000</v>
          </cell>
          <cell r="K862" t="str">
            <v>TD23SE03</v>
          </cell>
        </row>
        <row r="863">
          <cell r="B863" t="str">
            <v xml:space="preserve">     b.연결집수거</v>
          </cell>
          <cell r="C863" t="str">
            <v>스텐레스</v>
          </cell>
          <cell r="D863">
            <v>4</v>
          </cell>
          <cell r="E863" t="str">
            <v>개</v>
          </cell>
          <cell r="F863">
            <v>78000</v>
          </cell>
          <cell r="G863">
            <v>107304</v>
          </cell>
          <cell r="H863">
            <v>78224.615999999995</v>
          </cell>
          <cell r="I863">
            <v>1000</v>
          </cell>
          <cell r="J863">
            <v>312000</v>
          </cell>
          <cell r="K863" t="str">
            <v>TD23SE04</v>
          </cell>
        </row>
        <row r="864">
          <cell r="B864" t="str">
            <v xml:space="preserve">     c.직     관</v>
          </cell>
          <cell r="C864" t="str">
            <v>스텐레스,□150×150</v>
          </cell>
          <cell r="D864">
            <v>31</v>
          </cell>
          <cell r="E864" t="str">
            <v>M</v>
          </cell>
          <cell r="F864">
            <v>53000</v>
          </cell>
          <cell r="G864">
            <v>72650</v>
          </cell>
          <cell r="H864">
            <v>52961.85</v>
          </cell>
          <cell r="I864">
            <v>1000</v>
          </cell>
          <cell r="J864">
            <v>1643000</v>
          </cell>
          <cell r="K864" t="str">
            <v>TD23SE05</v>
          </cell>
        </row>
        <row r="865">
          <cell r="B865" t="str">
            <v xml:space="preserve">     d.연 결  부</v>
          </cell>
          <cell r="C865" t="str">
            <v>스텐레스</v>
          </cell>
          <cell r="D865">
            <v>34</v>
          </cell>
          <cell r="E865" t="str">
            <v>개소</v>
          </cell>
          <cell r="F865">
            <v>18000</v>
          </cell>
          <cell r="G865">
            <v>25061</v>
          </cell>
          <cell r="H865">
            <v>18269.469000000001</v>
          </cell>
          <cell r="I865">
            <v>1000</v>
          </cell>
          <cell r="J865">
            <v>612000</v>
          </cell>
          <cell r="K865" t="str">
            <v>TD23SE07</v>
          </cell>
        </row>
        <row r="866">
          <cell r="B866" t="str">
            <v xml:space="preserve">  3.16교량명판공</v>
          </cell>
          <cell r="D866">
            <v>0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  <cell r="J866">
            <v>0</v>
          </cell>
        </row>
        <row r="867">
          <cell r="B867" t="str">
            <v xml:space="preserve">     a.교 명 주</v>
          </cell>
          <cell r="C867" t="str">
            <v>(화강석,600×600×1250mm)</v>
          </cell>
          <cell r="D867">
            <v>4</v>
          </cell>
          <cell r="E867" t="str">
            <v>개소</v>
          </cell>
          <cell r="F867">
            <v>864000</v>
          </cell>
          <cell r="G867">
            <v>1184775</v>
          </cell>
          <cell r="H867">
            <v>863700.97499999998</v>
          </cell>
          <cell r="I867">
            <v>1000</v>
          </cell>
          <cell r="J867">
            <v>3456000</v>
          </cell>
          <cell r="K867" t="str">
            <v>TD24ADJ1</v>
          </cell>
        </row>
        <row r="868">
          <cell r="B868" t="str">
            <v xml:space="preserve">     b.교 명 판</v>
          </cell>
          <cell r="C868" t="str">
            <v>(황동,450×200×10㎜)</v>
          </cell>
          <cell r="D868">
            <v>2</v>
          </cell>
          <cell r="E868" t="str">
            <v>개</v>
          </cell>
          <cell r="F868">
            <v>60000</v>
          </cell>
          <cell r="G868">
            <v>82022</v>
          </cell>
          <cell r="H868">
            <v>59794.038</v>
          </cell>
          <cell r="I868">
            <v>1000</v>
          </cell>
          <cell r="J868">
            <v>120000</v>
          </cell>
          <cell r="K868" t="str">
            <v>TD24BDJ1</v>
          </cell>
        </row>
        <row r="869">
          <cell r="B869" t="str">
            <v xml:space="preserve">     c.설 명 판</v>
          </cell>
          <cell r="C869" t="str">
            <v>(황동,350×250×10㎜)</v>
          </cell>
          <cell r="D869">
            <v>2</v>
          </cell>
          <cell r="E869" t="str">
            <v>개</v>
          </cell>
          <cell r="F869">
            <v>106000</v>
          </cell>
          <cell r="G869">
            <v>145782</v>
          </cell>
          <cell r="H869">
            <v>106275.07799999999</v>
          </cell>
          <cell r="I869">
            <v>1000</v>
          </cell>
          <cell r="J869">
            <v>212000</v>
          </cell>
          <cell r="K869" t="str">
            <v>TD24CDJ1</v>
          </cell>
        </row>
        <row r="870">
          <cell r="B870" t="str">
            <v xml:space="preserve">  3.17T.B.M설치</v>
          </cell>
          <cell r="D870">
            <v>1</v>
          </cell>
          <cell r="E870" t="str">
            <v>개</v>
          </cell>
          <cell r="F870">
            <v>15000</v>
          </cell>
          <cell r="G870">
            <v>20475</v>
          </cell>
          <cell r="H870">
            <v>14926.275</v>
          </cell>
          <cell r="I870">
            <v>1000</v>
          </cell>
          <cell r="J870">
            <v>15000</v>
          </cell>
          <cell r="K870" t="str">
            <v>TD26SE1</v>
          </cell>
        </row>
        <row r="871">
          <cell r="B871" t="str">
            <v xml:space="preserve">  3.18낙하물방지공</v>
          </cell>
          <cell r="D871">
            <v>210</v>
          </cell>
          <cell r="E871" t="str">
            <v>M2</v>
          </cell>
          <cell r="F871">
            <v>2600</v>
          </cell>
          <cell r="G871">
            <v>3560</v>
          </cell>
          <cell r="H871">
            <v>2595.2399999999998</v>
          </cell>
          <cell r="I871">
            <v>100</v>
          </cell>
          <cell r="J871">
            <v>546000</v>
          </cell>
          <cell r="K871" t="str">
            <v>TD30ASE</v>
          </cell>
        </row>
        <row r="872">
          <cell r="B872" t="str">
            <v xml:space="preserve">  3.19난간및전선관설치</v>
          </cell>
          <cell r="D872">
            <v>0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</row>
        <row r="873">
          <cell r="B873" t="str">
            <v xml:space="preserve">     a.난    간</v>
          </cell>
          <cell r="C873" t="str">
            <v>(알미늄)</v>
          </cell>
          <cell r="D873">
            <v>92</v>
          </cell>
          <cell r="E873" t="str">
            <v>m</v>
          </cell>
          <cell r="F873">
            <v>103000</v>
          </cell>
          <cell r="G873">
            <v>140800</v>
          </cell>
          <cell r="H873">
            <v>102643.2</v>
          </cell>
          <cell r="I873">
            <v>1000</v>
          </cell>
          <cell r="J873">
            <v>9476000</v>
          </cell>
          <cell r="K873" t="str">
            <v>TD30ASE04</v>
          </cell>
        </row>
        <row r="874">
          <cell r="B874" t="str">
            <v xml:space="preserve">     b.전 선 관</v>
          </cell>
          <cell r="C874" t="str">
            <v>강관 φ100mm</v>
          </cell>
          <cell r="D874">
            <v>184</v>
          </cell>
          <cell r="E874" t="str">
            <v>M</v>
          </cell>
          <cell r="F874">
            <v>3700</v>
          </cell>
          <cell r="G874">
            <v>5017</v>
          </cell>
          <cell r="H874">
            <v>3657.393</v>
          </cell>
          <cell r="I874">
            <v>100</v>
          </cell>
          <cell r="J874">
            <v>680800</v>
          </cell>
          <cell r="K874" t="str">
            <v>TD30BDJ10</v>
          </cell>
        </row>
        <row r="875">
          <cell r="B875" t="str">
            <v xml:space="preserve">  3.20P.C BEAM교</v>
          </cell>
          <cell r="D875">
            <v>0</v>
          </cell>
          <cell r="F875">
            <v>0</v>
          </cell>
          <cell r="H875">
            <v>0</v>
          </cell>
          <cell r="I875">
            <v>0</v>
          </cell>
          <cell r="J875">
            <v>0</v>
          </cell>
        </row>
        <row r="876">
          <cell r="B876" t="str">
            <v xml:space="preserve">     a.P.C BEAM제작</v>
          </cell>
          <cell r="C876" t="str">
            <v>(L=30m)</v>
          </cell>
          <cell r="D876">
            <v>3</v>
          </cell>
          <cell r="E876" t="str">
            <v>본</v>
          </cell>
          <cell r="F876">
            <v>8760000</v>
          </cell>
          <cell r="G876">
            <v>12020921</v>
          </cell>
          <cell r="H876">
            <v>8763251.409</v>
          </cell>
          <cell r="I876">
            <v>10000</v>
          </cell>
          <cell r="J876">
            <v>26280000</v>
          </cell>
          <cell r="K876" t="str">
            <v>TD32DJ0130</v>
          </cell>
        </row>
        <row r="877">
          <cell r="B877" t="str">
            <v xml:space="preserve">     b.P.C BEAM가설</v>
          </cell>
          <cell r="C877" t="str">
            <v>(L=30m)</v>
          </cell>
          <cell r="D877">
            <v>3</v>
          </cell>
          <cell r="E877" t="str">
            <v>본</v>
          </cell>
          <cell r="F877">
            <v>913000</v>
          </cell>
          <cell r="G877">
            <v>1252843</v>
          </cell>
          <cell r="H877">
            <v>913322.54700000002</v>
          </cell>
          <cell r="I877">
            <v>1000</v>
          </cell>
          <cell r="J877">
            <v>2739000</v>
          </cell>
          <cell r="K877" t="str">
            <v>TD32DJ30</v>
          </cell>
        </row>
        <row r="878">
          <cell r="B878" t="str">
            <v xml:space="preserve">     c.P.C BEAM도괴방지책</v>
          </cell>
          <cell r="D878">
            <v>3</v>
          </cell>
          <cell r="E878" t="str">
            <v>본</v>
          </cell>
          <cell r="F878">
            <v>119000</v>
          </cell>
          <cell r="G878">
            <v>162603</v>
          </cell>
          <cell r="H878">
            <v>118537.587</v>
          </cell>
          <cell r="I878">
            <v>1000</v>
          </cell>
          <cell r="J878">
            <v>357000</v>
          </cell>
          <cell r="K878" t="str">
            <v>TD32DJG01</v>
          </cell>
        </row>
        <row r="879">
          <cell r="B879" t="str">
            <v xml:space="preserve">  3.21옹벽배수시설</v>
          </cell>
          <cell r="D879">
            <v>0</v>
          </cell>
          <cell r="F879">
            <v>0</v>
          </cell>
          <cell r="H879">
            <v>0</v>
          </cell>
          <cell r="I879">
            <v>0</v>
          </cell>
          <cell r="J879">
            <v>0</v>
          </cell>
        </row>
        <row r="880">
          <cell r="B880" t="str">
            <v xml:space="preserve">     a.PVC PIPE</v>
          </cell>
          <cell r="C880" t="str">
            <v>(φ100mm)</v>
          </cell>
          <cell r="D880">
            <v>7</v>
          </cell>
          <cell r="E880" t="str">
            <v>M</v>
          </cell>
          <cell r="F880">
            <v>3700</v>
          </cell>
          <cell r="G880">
            <v>5017</v>
          </cell>
          <cell r="H880">
            <v>3657.393</v>
          </cell>
          <cell r="I880">
            <v>100</v>
          </cell>
          <cell r="J880">
            <v>25900</v>
          </cell>
          <cell r="K880" t="str">
            <v>SD15DSE10</v>
          </cell>
        </row>
        <row r="881">
          <cell r="B881" t="str">
            <v xml:space="preserve">     b.DRAIN BOARD</v>
          </cell>
          <cell r="D881">
            <v>173</v>
          </cell>
          <cell r="E881" t="str">
            <v>M2</v>
          </cell>
          <cell r="F881">
            <v>470</v>
          </cell>
          <cell r="G881">
            <v>639</v>
          </cell>
          <cell r="H881">
            <v>465.83099999999996</v>
          </cell>
          <cell r="I881">
            <v>10</v>
          </cell>
          <cell r="J881">
            <v>81310</v>
          </cell>
          <cell r="K881" t="str">
            <v>TD20ADJ2</v>
          </cell>
        </row>
        <row r="882">
          <cell r="B882" t="str">
            <v xml:space="preserve">     c.부 직 포</v>
          </cell>
          <cell r="D882">
            <v>173</v>
          </cell>
          <cell r="E882" t="str">
            <v>M2</v>
          </cell>
          <cell r="F882">
            <v>700</v>
          </cell>
          <cell r="G882">
            <v>966</v>
          </cell>
          <cell r="H882">
            <v>704.21399999999994</v>
          </cell>
          <cell r="I882">
            <v>10</v>
          </cell>
          <cell r="J882">
            <v>121100</v>
          </cell>
          <cell r="K882" t="str">
            <v>SD15PSE1</v>
          </cell>
        </row>
        <row r="883">
          <cell r="B883" t="str">
            <v xml:space="preserve">  3.22시공이음(스치로폴)</v>
          </cell>
          <cell r="C883" t="str">
            <v>(t=20mm)</v>
          </cell>
          <cell r="D883">
            <v>12</v>
          </cell>
          <cell r="E883" t="str">
            <v>M2</v>
          </cell>
          <cell r="F883">
            <v>1400</v>
          </cell>
          <cell r="G883">
            <v>1853</v>
          </cell>
          <cell r="H883">
            <v>1350.837</v>
          </cell>
          <cell r="I883">
            <v>100</v>
          </cell>
          <cell r="J883">
            <v>16800</v>
          </cell>
          <cell r="K883" t="str">
            <v>TD13BSE02</v>
          </cell>
        </row>
        <row r="884">
          <cell r="B884" t="str">
            <v>J.사교교</v>
          </cell>
          <cell r="D884">
            <v>0</v>
          </cell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605759543</v>
          </cell>
        </row>
        <row r="885">
          <cell r="B885" t="str">
            <v xml:space="preserve">  3.01구조물터파기</v>
          </cell>
          <cell r="D885">
            <v>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  <cell r="J885">
            <v>0</v>
          </cell>
        </row>
        <row r="886">
          <cell r="B886" t="str">
            <v xml:space="preserve">     a.육상토사</v>
          </cell>
          <cell r="D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</row>
        <row r="887">
          <cell r="B887" t="str">
            <v xml:space="preserve">       -1.    "</v>
          </cell>
          <cell r="C887" t="str">
            <v>(0 ~ 4m)</v>
          </cell>
          <cell r="D887">
            <v>1538</v>
          </cell>
          <cell r="E887" t="str">
            <v>M3</v>
          </cell>
          <cell r="F887">
            <v>2800</v>
          </cell>
          <cell r="G887">
            <v>3834</v>
          </cell>
          <cell r="H887">
            <v>2794.9859999999999</v>
          </cell>
          <cell r="I887">
            <v>100</v>
          </cell>
          <cell r="J887">
            <v>4306400</v>
          </cell>
          <cell r="K887" t="str">
            <v>TD03DJA04</v>
          </cell>
        </row>
        <row r="888">
          <cell r="B888" t="str">
            <v xml:space="preserve">     b.육상리핑암</v>
          </cell>
          <cell r="C888" t="str">
            <v>(0~4m)</v>
          </cell>
          <cell r="D888">
            <v>185</v>
          </cell>
          <cell r="E888" t="str">
            <v>M3</v>
          </cell>
          <cell r="F888">
            <v>42000</v>
          </cell>
          <cell r="G888">
            <v>57950</v>
          </cell>
          <cell r="H888">
            <v>42245.549999999996</v>
          </cell>
          <cell r="I888">
            <v>1000</v>
          </cell>
          <cell r="J888">
            <v>7770000</v>
          </cell>
          <cell r="K888" t="str">
            <v>TD03DJC02</v>
          </cell>
        </row>
        <row r="889">
          <cell r="B889" t="str">
            <v xml:space="preserve">     c.육상연암</v>
          </cell>
          <cell r="D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</row>
        <row r="890">
          <cell r="B890" t="str">
            <v xml:space="preserve">       -1      ″</v>
          </cell>
          <cell r="C890" t="str">
            <v>(0 ~ 4m)</v>
          </cell>
          <cell r="D890">
            <v>1458</v>
          </cell>
          <cell r="E890" t="str">
            <v>M3</v>
          </cell>
          <cell r="F890">
            <v>82000</v>
          </cell>
          <cell r="G890">
            <v>112091</v>
          </cell>
          <cell r="H890">
            <v>81714.338999999993</v>
          </cell>
          <cell r="I890">
            <v>1000</v>
          </cell>
          <cell r="J890">
            <v>119556000</v>
          </cell>
          <cell r="K890" t="str">
            <v>TD03DJE04</v>
          </cell>
        </row>
        <row r="891">
          <cell r="B891" t="str">
            <v xml:space="preserve">       -2면정리및청소</v>
          </cell>
          <cell r="D891">
            <v>409</v>
          </cell>
          <cell r="E891" t="str">
            <v>M2</v>
          </cell>
          <cell r="F891">
            <v>23000</v>
          </cell>
          <cell r="G891">
            <v>32003</v>
          </cell>
          <cell r="H891">
            <v>23330.186999999998</v>
          </cell>
          <cell r="I891">
            <v>1000</v>
          </cell>
          <cell r="J891">
            <v>9407000</v>
          </cell>
          <cell r="K891" t="str">
            <v>TD03DJFB1</v>
          </cell>
        </row>
        <row r="892">
          <cell r="B892" t="str">
            <v xml:space="preserve">     d.되메우기및다짐</v>
          </cell>
          <cell r="C892" t="str">
            <v>(기계70%,인력30%)</v>
          </cell>
          <cell r="D892">
            <v>2254</v>
          </cell>
          <cell r="E892" t="str">
            <v>M3</v>
          </cell>
          <cell r="F892">
            <v>2400</v>
          </cell>
          <cell r="G892">
            <v>3331</v>
          </cell>
          <cell r="H892">
            <v>2428.299</v>
          </cell>
          <cell r="I892">
            <v>100</v>
          </cell>
          <cell r="J892">
            <v>5409600</v>
          </cell>
          <cell r="K892" t="str">
            <v>TD03SEF0</v>
          </cell>
        </row>
        <row r="893">
          <cell r="B893" t="str">
            <v xml:space="preserve">     e.뒷채움</v>
          </cell>
          <cell r="C893" t="str">
            <v>(보조기층재)</v>
          </cell>
          <cell r="D893">
            <v>2163</v>
          </cell>
          <cell r="E893" t="str">
            <v>M3</v>
          </cell>
          <cell r="F893">
            <v>23000</v>
          </cell>
          <cell r="G893">
            <v>31443</v>
          </cell>
          <cell r="H893">
            <v>22921.947</v>
          </cell>
          <cell r="I893">
            <v>1000</v>
          </cell>
          <cell r="J893">
            <v>49749000</v>
          </cell>
          <cell r="K893" t="str">
            <v>SD15FDJ31</v>
          </cell>
        </row>
        <row r="894">
          <cell r="B894" t="str">
            <v xml:space="preserve">     f.앞성토</v>
          </cell>
          <cell r="C894" t="str">
            <v>백호우0.7m3</v>
          </cell>
          <cell r="D894">
            <v>310</v>
          </cell>
          <cell r="E894" t="str">
            <v>M3</v>
          </cell>
          <cell r="F894">
            <v>510</v>
          </cell>
          <cell r="G894">
            <v>703</v>
          </cell>
          <cell r="H894">
            <v>512.48699999999997</v>
          </cell>
          <cell r="I894">
            <v>10</v>
          </cell>
          <cell r="J894">
            <v>158100</v>
          </cell>
          <cell r="K894" t="str">
            <v>TD04SEA02</v>
          </cell>
        </row>
        <row r="895">
          <cell r="B895" t="str">
            <v xml:space="preserve">  3.02거 푸 집</v>
          </cell>
          <cell r="D895">
            <v>0</v>
          </cell>
          <cell r="F895">
            <v>0</v>
          </cell>
          <cell r="G895">
            <v>0</v>
          </cell>
          <cell r="H895">
            <v>0</v>
          </cell>
          <cell r="I895">
            <v>0</v>
          </cell>
          <cell r="J895">
            <v>0</v>
          </cell>
        </row>
        <row r="896">
          <cell r="B896" t="str">
            <v xml:space="preserve">     a.합판거푸집</v>
          </cell>
          <cell r="D896">
            <v>0</v>
          </cell>
          <cell r="F896">
            <v>0</v>
          </cell>
          <cell r="G896">
            <v>0</v>
          </cell>
          <cell r="H896">
            <v>0</v>
          </cell>
          <cell r="I896">
            <v>0</v>
          </cell>
          <cell r="J896">
            <v>0</v>
          </cell>
        </row>
        <row r="897">
          <cell r="B897" t="str">
            <v xml:space="preserve">       -1.      ″</v>
          </cell>
          <cell r="C897" t="str">
            <v>(3회, 0~ 7m)</v>
          </cell>
          <cell r="D897">
            <v>2059</v>
          </cell>
          <cell r="E897" t="str">
            <v>M2</v>
          </cell>
          <cell r="F897">
            <v>13000</v>
          </cell>
          <cell r="G897">
            <v>18459</v>
          </cell>
          <cell r="H897">
            <v>13456.610999999999</v>
          </cell>
          <cell r="I897">
            <v>1000</v>
          </cell>
          <cell r="J897">
            <v>26767000</v>
          </cell>
          <cell r="K897" t="str">
            <v>SB12DJ307</v>
          </cell>
        </row>
        <row r="898">
          <cell r="B898" t="str">
            <v xml:space="preserve">       -2.      ″</v>
          </cell>
          <cell r="C898" t="str">
            <v>(3회, 7~10m)</v>
          </cell>
          <cell r="D898">
            <v>427</v>
          </cell>
          <cell r="E898" t="str">
            <v>M2</v>
          </cell>
          <cell r="F898">
            <v>14000</v>
          </cell>
          <cell r="G898">
            <v>19769</v>
          </cell>
          <cell r="H898">
            <v>14411.600999999999</v>
          </cell>
          <cell r="I898">
            <v>1000</v>
          </cell>
          <cell r="J898">
            <v>5978000</v>
          </cell>
          <cell r="K898" t="str">
            <v>SB12DJ310</v>
          </cell>
        </row>
        <row r="899">
          <cell r="B899" t="str">
            <v xml:space="preserve">       -3.      ″</v>
          </cell>
          <cell r="C899" t="str">
            <v>(3회,10~13m)</v>
          </cell>
          <cell r="D899">
            <v>9</v>
          </cell>
          <cell r="E899" t="str">
            <v>M2</v>
          </cell>
          <cell r="F899">
            <v>15000</v>
          </cell>
          <cell r="G899">
            <v>21079</v>
          </cell>
          <cell r="H899">
            <v>15366.591</v>
          </cell>
          <cell r="I899">
            <v>1000</v>
          </cell>
          <cell r="J899">
            <v>135000</v>
          </cell>
          <cell r="K899" t="str">
            <v>SB12DJ313</v>
          </cell>
        </row>
        <row r="900">
          <cell r="B900" t="str">
            <v xml:space="preserve">       -4.      〃</v>
          </cell>
          <cell r="C900" t="str">
            <v>(4회)</v>
          </cell>
          <cell r="D900">
            <v>666</v>
          </cell>
          <cell r="E900" t="str">
            <v>M2</v>
          </cell>
          <cell r="F900">
            <v>12000</v>
          </cell>
          <cell r="G900">
            <v>15788</v>
          </cell>
          <cell r="H900">
            <v>11509.451999999999</v>
          </cell>
          <cell r="I900">
            <v>1000</v>
          </cell>
          <cell r="J900">
            <v>7992000</v>
          </cell>
          <cell r="K900" t="str">
            <v>SB12IS407</v>
          </cell>
        </row>
        <row r="901">
          <cell r="B901" t="str">
            <v xml:space="preserve">       -5.      〃</v>
          </cell>
          <cell r="C901" t="str">
            <v>(6회)</v>
          </cell>
          <cell r="D901">
            <v>11</v>
          </cell>
          <cell r="E901" t="str">
            <v>M2</v>
          </cell>
          <cell r="F901">
            <v>9400</v>
          </cell>
          <cell r="G901">
            <v>12934</v>
          </cell>
          <cell r="H901">
            <v>9428.8860000000004</v>
          </cell>
          <cell r="I901">
            <v>100</v>
          </cell>
          <cell r="J901">
            <v>103400</v>
          </cell>
          <cell r="K901" t="str">
            <v>SB12IS607</v>
          </cell>
        </row>
        <row r="902">
          <cell r="B902" t="str">
            <v xml:space="preserve">     b.무늬 거푸집</v>
          </cell>
          <cell r="C902" t="str">
            <v>(합판4회+스치로폴)</v>
          </cell>
          <cell r="D902">
            <v>248</v>
          </cell>
          <cell r="E902" t="str">
            <v>M2</v>
          </cell>
          <cell r="F902">
            <v>16000</v>
          </cell>
          <cell r="G902">
            <v>22480</v>
          </cell>
          <cell r="H902">
            <v>16387.919999999998</v>
          </cell>
          <cell r="I902">
            <v>1000</v>
          </cell>
          <cell r="J902">
            <v>3968000</v>
          </cell>
          <cell r="K902" t="str">
            <v>SB15DJ071</v>
          </cell>
        </row>
        <row r="903">
          <cell r="B903" t="str">
            <v xml:space="preserve">  3.03강관비계</v>
          </cell>
          <cell r="D903">
            <v>1</v>
          </cell>
          <cell r="E903" t="str">
            <v>식</v>
          </cell>
          <cell r="F903">
            <v>10500000</v>
          </cell>
          <cell r="G903">
            <v>14449488</v>
          </cell>
          <cell r="H903">
            <v>10533676.752</v>
          </cell>
          <cell r="I903">
            <v>100000</v>
          </cell>
          <cell r="J903">
            <v>10500000</v>
          </cell>
          <cell r="K903" t="str">
            <v>SB16ASF4</v>
          </cell>
        </row>
        <row r="904">
          <cell r="B904" t="str">
            <v xml:space="preserve">  3.04동 바 리</v>
          </cell>
          <cell r="D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</row>
        <row r="905">
          <cell r="B905" t="str">
            <v xml:space="preserve">     a.        "</v>
          </cell>
          <cell r="C905" t="str">
            <v>(동바리:목재4회)</v>
          </cell>
          <cell r="D905">
            <v>1</v>
          </cell>
          <cell r="E905" t="str">
            <v>식</v>
          </cell>
          <cell r="F905">
            <v>10200000</v>
          </cell>
          <cell r="G905">
            <v>14012554</v>
          </cell>
          <cell r="H905">
            <v>10215151.866</v>
          </cell>
          <cell r="I905">
            <v>100000</v>
          </cell>
          <cell r="J905">
            <v>10200000</v>
          </cell>
          <cell r="K905" t="str">
            <v>SB17BIS50</v>
          </cell>
        </row>
        <row r="906">
          <cell r="B906" t="str">
            <v xml:space="preserve">     b.        "</v>
          </cell>
          <cell r="C906" t="str">
            <v>(강관동바리)</v>
          </cell>
          <cell r="D906">
            <v>1</v>
          </cell>
          <cell r="E906" t="str">
            <v>식</v>
          </cell>
          <cell r="F906">
            <v>2970000</v>
          </cell>
          <cell r="G906">
            <v>4080903</v>
          </cell>
          <cell r="H906">
            <v>2974978.287</v>
          </cell>
          <cell r="I906">
            <v>10000</v>
          </cell>
          <cell r="J906">
            <v>2970000</v>
          </cell>
          <cell r="K906" t="str">
            <v>TD12BSE20</v>
          </cell>
        </row>
        <row r="907">
          <cell r="B907" t="str">
            <v xml:space="preserve">  3.05철근가공조립</v>
          </cell>
          <cell r="D907">
            <v>0</v>
          </cell>
          <cell r="F907">
            <v>0</v>
          </cell>
          <cell r="G907">
            <v>0</v>
          </cell>
          <cell r="H907">
            <v>0</v>
          </cell>
          <cell r="I907">
            <v>0</v>
          </cell>
          <cell r="J907">
            <v>0</v>
          </cell>
        </row>
        <row r="908">
          <cell r="B908" t="str">
            <v xml:space="preserve">     a.         ″</v>
          </cell>
          <cell r="C908" t="str">
            <v>(보 통)</v>
          </cell>
          <cell r="D908">
            <v>281.69200000000001</v>
          </cell>
          <cell r="E908" t="str">
            <v>ton</v>
          </cell>
          <cell r="F908">
            <v>266000</v>
          </cell>
          <cell r="G908">
            <v>364731</v>
          </cell>
          <cell r="H908">
            <v>265888.89899999998</v>
          </cell>
          <cell r="I908">
            <v>1000</v>
          </cell>
          <cell r="J908">
            <v>74930072</v>
          </cell>
          <cell r="K908" t="str">
            <v>SB09SE02</v>
          </cell>
        </row>
        <row r="909">
          <cell r="B909" t="str">
            <v xml:space="preserve">     b.         ″</v>
          </cell>
          <cell r="C909" t="str">
            <v>(복 잡)</v>
          </cell>
          <cell r="D909">
            <v>97.387</v>
          </cell>
          <cell r="E909" t="str">
            <v>ton</v>
          </cell>
          <cell r="F909">
            <v>334000</v>
          </cell>
          <cell r="G909">
            <v>457586</v>
          </cell>
          <cell r="H909">
            <v>333580.19400000002</v>
          </cell>
          <cell r="I909">
            <v>1000</v>
          </cell>
          <cell r="J909">
            <v>32527258</v>
          </cell>
          <cell r="K909" t="str">
            <v>SB09SE03</v>
          </cell>
        </row>
        <row r="910">
          <cell r="B910" t="str">
            <v xml:space="preserve">  3.06스페이샤설치</v>
          </cell>
          <cell r="D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</row>
        <row r="911">
          <cell r="B911" t="str">
            <v xml:space="preserve">     a.         ″</v>
          </cell>
          <cell r="C911" t="str">
            <v>(수평)</v>
          </cell>
          <cell r="D911">
            <v>1220</v>
          </cell>
          <cell r="E911" t="str">
            <v>M2</v>
          </cell>
          <cell r="F911">
            <v>15</v>
          </cell>
          <cell r="G911">
            <v>21</v>
          </cell>
          <cell r="H911">
            <v>15.308999999999999</v>
          </cell>
          <cell r="I911">
            <v>1</v>
          </cell>
          <cell r="J911">
            <v>18300</v>
          </cell>
          <cell r="K911" t="str">
            <v>SD15EDJ1</v>
          </cell>
        </row>
        <row r="912">
          <cell r="B912" t="str">
            <v xml:space="preserve">     b.         ″</v>
          </cell>
          <cell r="C912" t="str">
            <v>(수직)</v>
          </cell>
          <cell r="D912">
            <v>793</v>
          </cell>
          <cell r="E912" t="str">
            <v>M2</v>
          </cell>
          <cell r="F912">
            <v>15</v>
          </cell>
          <cell r="G912">
            <v>21</v>
          </cell>
          <cell r="H912">
            <v>15.308999999999999</v>
          </cell>
          <cell r="I912">
            <v>1</v>
          </cell>
          <cell r="J912">
            <v>11895</v>
          </cell>
          <cell r="K912" t="str">
            <v>SD15EDJ3</v>
          </cell>
        </row>
        <row r="913">
          <cell r="B913" t="str">
            <v xml:space="preserve">  3.07콘크리트타설공</v>
          </cell>
          <cell r="D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</row>
        <row r="914">
          <cell r="B914" t="str">
            <v xml:space="preserve">     a.펌프카</v>
          </cell>
          <cell r="C914" t="str">
            <v>철근(25-270-12)</v>
          </cell>
          <cell r="D914">
            <v>205</v>
          </cell>
          <cell r="E914" t="str">
            <v>M3</v>
          </cell>
          <cell r="F914">
            <v>44000</v>
          </cell>
          <cell r="G914">
            <v>60851</v>
          </cell>
          <cell r="H914">
            <v>44360.379000000001</v>
          </cell>
          <cell r="I914">
            <v>1000</v>
          </cell>
          <cell r="J914">
            <v>9020000</v>
          </cell>
          <cell r="K914" t="str">
            <v>SB11IS11</v>
          </cell>
        </row>
        <row r="915">
          <cell r="B915" t="str">
            <v xml:space="preserve">     b.펌프카</v>
          </cell>
          <cell r="C915" t="str">
            <v>철근(25-240-12)</v>
          </cell>
          <cell r="D915">
            <v>1796</v>
          </cell>
          <cell r="E915" t="str">
            <v>M3</v>
          </cell>
          <cell r="F915">
            <v>39000</v>
          </cell>
          <cell r="G915">
            <v>54140</v>
          </cell>
          <cell r="H915">
            <v>39468.06</v>
          </cell>
          <cell r="I915">
            <v>1000</v>
          </cell>
          <cell r="J915">
            <v>70044000</v>
          </cell>
          <cell r="K915" t="str">
            <v>SB11IS41</v>
          </cell>
        </row>
        <row r="916">
          <cell r="B916" t="str">
            <v xml:space="preserve">     c.콘크리트 타설</v>
          </cell>
          <cell r="C916" t="str">
            <v>무근(40-160-8)</v>
          </cell>
          <cell r="D916">
            <v>85</v>
          </cell>
          <cell r="E916" t="str">
            <v>M3</v>
          </cell>
          <cell r="F916">
            <v>41000</v>
          </cell>
          <cell r="G916">
            <v>56901</v>
          </cell>
          <cell r="H916">
            <v>41480.828999999998</v>
          </cell>
          <cell r="I916">
            <v>1000</v>
          </cell>
          <cell r="J916">
            <v>3485000</v>
          </cell>
          <cell r="K916" t="str">
            <v>SB11IS85</v>
          </cell>
        </row>
        <row r="917">
          <cell r="B917" t="str">
            <v xml:space="preserve">  3.08표면처리</v>
          </cell>
          <cell r="D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</row>
        <row r="918">
          <cell r="B918" t="str">
            <v xml:space="preserve">     a.슬래브양생</v>
          </cell>
          <cell r="D918">
            <v>592</v>
          </cell>
          <cell r="E918" t="str">
            <v>M2</v>
          </cell>
          <cell r="F918">
            <v>260</v>
          </cell>
          <cell r="G918">
            <v>350</v>
          </cell>
          <cell r="H918">
            <v>255.15</v>
          </cell>
          <cell r="I918">
            <v>10</v>
          </cell>
          <cell r="J918">
            <v>153920</v>
          </cell>
          <cell r="K918" t="str">
            <v>TD17ASE1</v>
          </cell>
        </row>
        <row r="919">
          <cell r="B919" t="str">
            <v xml:space="preserve">     b.슬래브면고르기</v>
          </cell>
          <cell r="D919">
            <v>592</v>
          </cell>
          <cell r="E919" t="str">
            <v>M2</v>
          </cell>
          <cell r="F919">
            <v>230</v>
          </cell>
          <cell r="G919">
            <v>322</v>
          </cell>
          <cell r="H919">
            <v>234.738</v>
          </cell>
          <cell r="I919">
            <v>10</v>
          </cell>
          <cell r="J919">
            <v>136160</v>
          </cell>
          <cell r="K919" t="str">
            <v>TD17BDJ1</v>
          </cell>
        </row>
        <row r="920">
          <cell r="B920" t="str">
            <v xml:space="preserve">  3.09교면방수</v>
          </cell>
          <cell r="C920" t="str">
            <v>(도막식)</v>
          </cell>
          <cell r="D920">
            <v>592</v>
          </cell>
          <cell r="E920" t="str">
            <v>M2</v>
          </cell>
          <cell r="F920">
            <v>13000</v>
          </cell>
          <cell r="G920">
            <v>18440</v>
          </cell>
          <cell r="H920">
            <v>13442.76</v>
          </cell>
          <cell r="I920">
            <v>1000</v>
          </cell>
          <cell r="J920">
            <v>7696000</v>
          </cell>
          <cell r="K920" t="str">
            <v>TD20ASE3</v>
          </cell>
        </row>
        <row r="921">
          <cell r="B921" t="str">
            <v xml:space="preserve">  3.10교좌장치</v>
          </cell>
          <cell r="D921">
            <v>0</v>
          </cell>
          <cell r="F921">
            <v>0</v>
          </cell>
          <cell r="G921">
            <v>0</v>
          </cell>
          <cell r="H921">
            <v>0</v>
          </cell>
          <cell r="I921">
            <v>0</v>
          </cell>
          <cell r="J921">
            <v>0</v>
          </cell>
        </row>
        <row r="922">
          <cell r="B922" t="str">
            <v xml:space="preserve">     a.고 정 단</v>
          </cell>
          <cell r="C922" t="str">
            <v>(탄성받침,135ton)</v>
          </cell>
          <cell r="D922">
            <v>2</v>
          </cell>
          <cell r="E922" t="str">
            <v>조</v>
          </cell>
          <cell r="F922">
            <v>832000</v>
          </cell>
          <cell r="G922">
            <v>1141972</v>
          </cell>
          <cell r="H922">
            <v>832497.58799999999</v>
          </cell>
          <cell r="I922">
            <v>1000</v>
          </cell>
          <cell r="J922">
            <v>1664000</v>
          </cell>
          <cell r="K922" t="str">
            <v>TD18SDM13E</v>
          </cell>
        </row>
        <row r="923">
          <cell r="B923" t="str">
            <v xml:space="preserve">     b.일 방 향</v>
          </cell>
          <cell r="C923" t="str">
            <v>(탄성받침,135ton)</v>
          </cell>
          <cell r="D923">
            <v>10</v>
          </cell>
          <cell r="E923" t="str">
            <v>조</v>
          </cell>
          <cell r="F923">
            <v>828000</v>
          </cell>
          <cell r="G923">
            <v>1135972</v>
          </cell>
          <cell r="H923">
            <v>828123.58799999999</v>
          </cell>
          <cell r="I923">
            <v>1000</v>
          </cell>
          <cell r="J923">
            <v>8280000</v>
          </cell>
          <cell r="K923" t="str">
            <v>TD18SDM13F</v>
          </cell>
        </row>
        <row r="924">
          <cell r="B924" t="str">
            <v xml:space="preserve">     c.양 방 향</v>
          </cell>
          <cell r="C924" t="str">
            <v>(탄성받침,135ton)</v>
          </cell>
          <cell r="D924">
            <v>8</v>
          </cell>
          <cell r="E924" t="str">
            <v>조</v>
          </cell>
          <cell r="F924">
            <v>828000</v>
          </cell>
          <cell r="G924">
            <v>1135972</v>
          </cell>
          <cell r="H924">
            <v>828123.58799999999</v>
          </cell>
          <cell r="I924">
            <v>1000</v>
          </cell>
          <cell r="J924">
            <v>6624000</v>
          </cell>
          <cell r="K924" t="str">
            <v>TD18SDM13G</v>
          </cell>
        </row>
        <row r="925">
          <cell r="B925" t="str">
            <v xml:space="preserve">  3.11신축이음</v>
          </cell>
          <cell r="D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</row>
        <row r="926">
          <cell r="B926" t="str">
            <v xml:space="preserve">     a.      ″</v>
          </cell>
          <cell r="C926" t="str">
            <v>(No. 35)</v>
          </cell>
          <cell r="D926">
            <v>23</v>
          </cell>
          <cell r="E926" t="str">
            <v>M</v>
          </cell>
          <cell r="F926">
            <v>141000</v>
          </cell>
          <cell r="G926">
            <v>192767</v>
          </cell>
          <cell r="H926">
            <v>140527.14300000001</v>
          </cell>
          <cell r="I926">
            <v>1000</v>
          </cell>
          <cell r="J926">
            <v>3243000</v>
          </cell>
          <cell r="K926" t="str">
            <v>TD19ADJ05</v>
          </cell>
        </row>
        <row r="927">
          <cell r="B927" t="str">
            <v xml:space="preserve">     b.      ″</v>
          </cell>
          <cell r="C927" t="str">
            <v>(No. 80)</v>
          </cell>
          <cell r="D927">
            <v>24</v>
          </cell>
          <cell r="E927" t="str">
            <v>M</v>
          </cell>
          <cell r="F927">
            <v>365000</v>
          </cell>
          <cell r="G927">
            <v>500767</v>
          </cell>
          <cell r="H927">
            <v>365059.14299999998</v>
          </cell>
          <cell r="I927">
            <v>1000</v>
          </cell>
          <cell r="J927">
            <v>8760000</v>
          </cell>
          <cell r="K927" t="str">
            <v>TD19ADJ08</v>
          </cell>
        </row>
        <row r="928">
          <cell r="B928" t="str">
            <v xml:space="preserve">  3.12다웰바설치</v>
          </cell>
          <cell r="C928" t="str">
            <v>D=25, ℓ=600mm</v>
          </cell>
          <cell r="D928">
            <v>112</v>
          </cell>
          <cell r="E928" t="str">
            <v>개</v>
          </cell>
          <cell r="F928">
            <v>2100</v>
          </cell>
          <cell r="G928">
            <v>2919</v>
          </cell>
          <cell r="H928">
            <v>2127.951</v>
          </cell>
          <cell r="I928">
            <v>100</v>
          </cell>
          <cell r="J928">
            <v>235200</v>
          </cell>
          <cell r="K928" t="str">
            <v>TD21ADJ1</v>
          </cell>
        </row>
        <row r="929">
          <cell r="B929" t="str">
            <v xml:space="preserve">  3.13무수축몰탈</v>
          </cell>
          <cell r="D929">
            <v>0.9</v>
          </cell>
          <cell r="E929" t="str">
            <v>M3</v>
          </cell>
          <cell r="F929">
            <v>55000</v>
          </cell>
          <cell r="G929">
            <v>76101</v>
          </cell>
          <cell r="H929">
            <v>55477.629000000001</v>
          </cell>
          <cell r="I929">
            <v>1000</v>
          </cell>
          <cell r="J929">
            <v>49500</v>
          </cell>
          <cell r="K929" t="str">
            <v>TD22ADJ1</v>
          </cell>
        </row>
        <row r="930">
          <cell r="B930" t="str">
            <v xml:space="preserve">  3.14무수축콘크리트</v>
          </cell>
          <cell r="D930">
            <v>5.2060000000000004</v>
          </cell>
          <cell r="E930" t="str">
            <v>M3</v>
          </cell>
          <cell r="F930">
            <v>123000</v>
          </cell>
          <cell r="G930">
            <v>169050</v>
          </cell>
          <cell r="H930">
            <v>123237.45</v>
          </cell>
          <cell r="I930">
            <v>1000</v>
          </cell>
          <cell r="J930">
            <v>640338</v>
          </cell>
          <cell r="K930" t="str">
            <v>TD22BDJ1</v>
          </cell>
        </row>
        <row r="931">
          <cell r="B931" t="str">
            <v xml:space="preserve">  3.15교면배수시설공</v>
          </cell>
          <cell r="C931" t="str">
            <v>하천용</v>
          </cell>
          <cell r="D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</row>
        <row r="932">
          <cell r="B932" t="str">
            <v xml:space="preserve">     a.교면집수구</v>
          </cell>
          <cell r="C932" t="str">
            <v>주철</v>
          </cell>
          <cell r="D932">
            <v>6</v>
          </cell>
          <cell r="E932" t="str">
            <v>개</v>
          </cell>
          <cell r="F932">
            <v>59000</v>
          </cell>
          <cell r="G932">
            <v>80534</v>
          </cell>
          <cell r="H932">
            <v>58709.286</v>
          </cell>
          <cell r="I932">
            <v>1000</v>
          </cell>
          <cell r="J932">
            <v>354000</v>
          </cell>
          <cell r="K932" t="str">
            <v>TD23SE03</v>
          </cell>
        </row>
        <row r="933">
          <cell r="B933" t="str">
            <v xml:space="preserve">     b.연결배수구</v>
          </cell>
          <cell r="C933" t="str">
            <v>(아연도강관, φ150㎜)</v>
          </cell>
          <cell r="D933">
            <v>12</v>
          </cell>
          <cell r="E933" t="str">
            <v>M</v>
          </cell>
          <cell r="F933">
            <v>39000</v>
          </cell>
          <cell r="G933">
            <v>53881</v>
          </cell>
          <cell r="H933">
            <v>39279.248999999996</v>
          </cell>
          <cell r="I933">
            <v>1000</v>
          </cell>
          <cell r="J933">
            <v>468000</v>
          </cell>
          <cell r="K933" t="str">
            <v>TD23SE021</v>
          </cell>
        </row>
        <row r="934">
          <cell r="B934" t="str">
            <v xml:space="preserve">  3.16교량명판공</v>
          </cell>
          <cell r="D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</row>
        <row r="935">
          <cell r="B935" t="str">
            <v xml:space="preserve">     a.교 명 주</v>
          </cell>
          <cell r="C935" t="str">
            <v>(화강석,600×600×1250mm)</v>
          </cell>
          <cell r="D935">
            <v>4</v>
          </cell>
          <cell r="E935" t="str">
            <v>개소</v>
          </cell>
          <cell r="F935">
            <v>864000</v>
          </cell>
          <cell r="G935">
            <v>1184775</v>
          </cell>
          <cell r="H935">
            <v>863700.97499999998</v>
          </cell>
          <cell r="I935">
            <v>1000</v>
          </cell>
          <cell r="J935">
            <v>3456000</v>
          </cell>
          <cell r="K935" t="str">
            <v>TD24ADJ1</v>
          </cell>
        </row>
        <row r="936">
          <cell r="B936" t="str">
            <v xml:space="preserve">     b.교 명 판</v>
          </cell>
          <cell r="C936" t="str">
            <v>(황동,450×200×10㎜)</v>
          </cell>
          <cell r="D936">
            <v>2</v>
          </cell>
          <cell r="E936" t="str">
            <v>개</v>
          </cell>
          <cell r="F936">
            <v>60000</v>
          </cell>
          <cell r="G936">
            <v>82022</v>
          </cell>
          <cell r="H936">
            <v>59794.038</v>
          </cell>
          <cell r="I936">
            <v>1000</v>
          </cell>
          <cell r="J936">
            <v>120000</v>
          </cell>
          <cell r="K936" t="str">
            <v>TD24BDJ1</v>
          </cell>
        </row>
        <row r="937">
          <cell r="B937" t="str">
            <v xml:space="preserve">     c.설 명 판</v>
          </cell>
          <cell r="C937" t="str">
            <v>(황동,350×250×10㎜)</v>
          </cell>
          <cell r="D937">
            <v>2</v>
          </cell>
          <cell r="E937" t="str">
            <v>개</v>
          </cell>
          <cell r="F937">
            <v>106000</v>
          </cell>
          <cell r="G937">
            <v>145782</v>
          </cell>
          <cell r="H937">
            <v>106275.07799999999</v>
          </cell>
          <cell r="I937">
            <v>1000</v>
          </cell>
          <cell r="J937">
            <v>212000</v>
          </cell>
          <cell r="K937" t="str">
            <v>TD24CDJ1</v>
          </cell>
        </row>
        <row r="938">
          <cell r="B938" t="str">
            <v xml:space="preserve">  3.17T.B.M설치</v>
          </cell>
          <cell r="D938">
            <v>1</v>
          </cell>
          <cell r="E938" t="str">
            <v>개</v>
          </cell>
          <cell r="F938">
            <v>15000</v>
          </cell>
          <cell r="G938">
            <v>20475</v>
          </cell>
          <cell r="H938">
            <v>14926.275</v>
          </cell>
          <cell r="I938">
            <v>1000</v>
          </cell>
          <cell r="J938">
            <v>15000</v>
          </cell>
          <cell r="K938" t="str">
            <v>TD26SE1</v>
          </cell>
        </row>
        <row r="939">
          <cell r="B939" t="str">
            <v xml:space="preserve">  3.18낙하물방지공</v>
          </cell>
          <cell r="D939">
            <v>668</v>
          </cell>
          <cell r="E939" t="str">
            <v>M2</v>
          </cell>
          <cell r="F939">
            <v>2200</v>
          </cell>
          <cell r="G939">
            <v>3067</v>
          </cell>
          <cell r="H939">
            <v>2235.8429999999998</v>
          </cell>
          <cell r="I939">
            <v>100</v>
          </cell>
          <cell r="J939">
            <v>1469600</v>
          </cell>
          <cell r="K939" t="str">
            <v>TD55SE1</v>
          </cell>
        </row>
        <row r="940">
          <cell r="B940" t="str">
            <v xml:space="preserve">  3.19난간및전선관설치</v>
          </cell>
          <cell r="D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</row>
        <row r="941">
          <cell r="B941" t="str">
            <v xml:space="preserve">     a.난    간</v>
          </cell>
          <cell r="C941" t="str">
            <v>(알미늄)</v>
          </cell>
          <cell r="D941">
            <v>80</v>
          </cell>
          <cell r="E941" t="str">
            <v>M</v>
          </cell>
          <cell r="F941">
            <v>103000</v>
          </cell>
          <cell r="G941">
            <v>140800</v>
          </cell>
          <cell r="H941">
            <v>102643.2</v>
          </cell>
          <cell r="I941">
            <v>1000</v>
          </cell>
          <cell r="J941">
            <v>8240000</v>
          </cell>
          <cell r="K941" t="str">
            <v>TD30ASE04</v>
          </cell>
        </row>
        <row r="942">
          <cell r="B942" t="str">
            <v xml:space="preserve">     b.전 선 관</v>
          </cell>
          <cell r="C942" t="str">
            <v>강관 φ100mm</v>
          </cell>
          <cell r="D942">
            <v>160</v>
          </cell>
          <cell r="E942" t="str">
            <v>M</v>
          </cell>
          <cell r="F942">
            <v>3700</v>
          </cell>
          <cell r="G942">
            <v>5017</v>
          </cell>
          <cell r="H942">
            <v>3657.393</v>
          </cell>
          <cell r="I942">
            <v>100</v>
          </cell>
          <cell r="J942">
            <v>592000</v>
          </cell>
          <cell r="K942" t="str">
            <v>TD30BDJ10</v>
          </cell>
        </row>
        <row r="943">
          <cell r="B943" t="str">
            <v xml:space="preserve">  3.20P.C BEAM교</v>
          </cell>
          <cell r="D943">
            <v>0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  <cell r="J943">
            <v>0</v>
          </cell>
        </row>
        <row r="944">
          <cell r="B944" t="str">
            <v xml:space="preserve">     a.P.C BEAM제작</v>
          </cell>
          <cell r="C944" t="str">
            <v>(L = 30m)</v>
          </cell>
          <cell r="D944">
            <v>10</v>
          </cell>
          <cell r="E944" t="str">
            <v>본</v>
          </cell>
          <cell r="F944">
            <v>8760000</v>
          </cell>
          <cell r="G944">
            <v>12020921</v>
          </cell>
          <cell r="H944">
            <v>8763251.409</v>
          </cell>
          <cell r="I944">
            <v>10000</v>
          </cell>
          <cell r="J944">
            <v>87600000</v>
          </cell>
          <cell r="K944" t="str">
            <v>TD32DJ0130</v>
          </cell>
        </row>
        <row r="945">
          <cell r="B945" t="str">
            <v xml:space="preserve">     b.P.C BEAM가설</v>
          </cell>
          <cell r="C945" t="str">
            <v>(L=30m)</v>
          </cell>
          <cell r="D945">
            <v>10</v>
          </cell>
          <cell r="E945" t="str">
            <v>본</v>
          </cell>
          <cell r="F945">
            <v>913000</v>
          </cell>
          <cell r="G945">
            <v>1252843</v>
          </cell>
          <cell r="H945">
            <v>913322.54700000002</v>
          </cell>
          <cell r="I945">
            <v>1000</v>
          </cell>
          <cell r="J945">
            <v>9130000</v>
          </cell>
          <cell r="K945" t="str">
            <v>TD32DJ30</v>
          </cell>
        </row>
        <row r="946">
          <cell r="B946" t="str">
            <v xml:space="preserve">     c.P.C BEAM도괴방지책</v>
          </cell>
          <cell r="D946">
            <v>10</v>
          </cell>
          <cell r="E946" t="str">
            <v>본</v>
          </cell>
          <cell r="F946">
            <v>119000</v>
          </cell>
          <cell r="G946">
            <v>162603</v>
          </cell>
          <cell r="H946">
            <v>118537.587</v>
          </cell>
          <cell r="I946">
            <v>1000</v>
          </cell>
          <cell r="J946">
            <v>1190000</v>
          </cell>
          <cell r="K946" t="str">
            <v>TD32DJG01</v>
          </cell>
        </row>
        <row r="947">
          <cell r="B947" t="str">
            <v xml:space="preserve">  3.21옹벽배수시설</v>
          </cell>
          <cell r="D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</row>
        <row r="948">
          <cell r="B948" t="str">
            <v xml:space="preserve">     a.PVC PIPE</v>
          </cell>
          <cell r="C948" t="str">
            <v>(φ100mm)</v>
          </cell>
          <cell r="D948">
            <v>7</v>
          </cell>
          <cell r="E948" t="str">
            <v>M</v>
          </cell>
          <cell r="F948">
            <v>3700</v>
          </cell>
          <cell r="G948">
            <v>5017</v>
          </cell>
          <cell r="H948">
            <v>3657.393</v>
          </cell>
          <cell r="I948">
            <v>100</v>
          </cell>
          <cell r="J948">
            <v>25900</v>
          </cell>
          <cell r="K948" t="str">
            <v>SD15DSE10</v>
          </cell>
        </row>
        <row r="949">
          <cell r="B949" t="str">
            <v xml:space="preserve">     b.DRAIN BOARD</v>
          </cell>
          <cell r="D949">
            <v>222</v>
          </cell>
          <cell r="E949" t="str">
            <v>M2</v>
          </cell>
          <cell r="F949">
            <v>470</v>
          </cell>
          <cell r="G949">
            <v>639</v>
          </cell>
          <cell r="H949">
            <v>465.83099999999996</v>
          </cell>
          <cell r="I949">
            <v>10</v>
          </cell>
          <cell r="J949">
            <v>104340</v>
          </cell>
          <cell r="K949" t="str">
            <v>TD20ADJ2</v>
          </cell>
        </row>
        <row r="950">
          <cell r="B950" t="str">
            <v xml:space="preserve">     c.부 직 포</v>
          </cell>
          <cell r="D950">
            <v>222</v>
          </cell>
          <cell r="E950" t="str">
            <v>M2</v>
          </cell>
          <cell r="F950">
            <v>700</v>
          </cell>
          <cell r="G950">
            <v>966</v>
          </cell>
          <cell r="H950">
            <v>704.21399999999994</v>
          </cell>
          <cell r="I950">
            <v>10</v>
          </cell>
          <cell r="J950">
            <v>155400</v>
          </cell>
          <cell r="K950" t="str">
            <v>SD15PSE1</v>
          </cell>
        </row>
        <row r="951">
          <cell r="B951" t="str">
            <v xml:space="preserve">  3.22시공이음</v>
          </cell>
          <cell r="D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</row>
        <row r="952">
          <cell r="B952" t="str">
            <v xml:space="preserve">     a.스치로폴</v>
          </cell>
          <cell r="C952" t="str">
            <v>(t=10mm)</v>
          </cell>
          <cell r="D952">
            <v>147</v>
          </cell>
          <cell r="E952" t="str">
            <v>M2</v>
          </cell>
          <cell r="F952">
            <v>680</v>
          </cell>
          <cell r="G952">
            <v>926</v>
          </cell>
          <cell r="H952">
            <v>675.05399999999997</v>
          </cell>
          <cell r="I952">
            <v>10</v>
          </cell>
          <cell r="J952">
            <v>99960</v>
          </cell>
          <cell r="K952" t="str">
            <v>TD13BSE01</v>
          </cell>
        </row>
        <row r="953">
          <cell r="B953" t="str">
            <v xml:space="preserve">     b.스치로폴</v>
          </cell>
          <cell r="C953" t="str">
            <v>(t=20mm)</v>
          </cell>
          <cell r="D953">
            <v>28</v>
          </cell>
          <cell r="E953" t="str">
            <v>M2</v>
          </cell>
          <cell r="F953">
            <v>1400</v>
          </cell>
          <cell r="G953">
            <v>1853</v>
          </cell>
          <cell r="H953">
            <v>1350.837</v>
          </cell>
          <cell r="I953">
            <v>100</v>
          </cell>
          <cell r="J953">
            <v>39200</v>
          </cell>
          <cell r="K953" t="str">
            <v>TD13BSE02</v>
          </cell>
        </row>
        <row r="954">
          <cell r="B954" t="str">
            <v>K.옥동교</v>
          </cell>
          <cell r="D954">
            <v>0</v>
          </cell>
          <cell r="F954">
            <v>0</v>
          </cell>
          <cell r="H954">
            <v>0</v>
          </cell>
          <cell r="I954">
            <v>0</v>
          </cell>
          <cell r="J954">
            <v>1045500491</v>
          </cell>
        </row>
        <row r="955">
          <cell r="B955" t="str">
            <v xml:space="preserve">  3.01구조물터파기</v>
          </cell>
          <cell r="D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</row>
        <row r="956">
          <cell r="B956" t="str">
            <v xml:space="preserve">     a.육상토사</v>
          </cell>
          <cell r="C956" t="str">
            <v>(0~4m)</v>
          </cell>
          <cell r="D956">
            <v>1002</v>
          </cell>
          <cell r="E956" t="str">
            <v>M3</v>
          </cell>
          <cell r="F956">
            <v>2800</v>
          </cell>
          <cell r="G956">
            <v>3834</v>
          </cell>
          <cell r="H956">
            <v>2794.9859999999999</v>
          </cell>
          <cell r="I956">
            <v>100</v>
          </cell>
          <cell r="J956">
            <v>2805600</v>
          </cell>
          <cell r="K956" t="str">
            <v>TD03DJA04</v>
          </cell>
        </row>
        <row r="957">
          <cell r="B957" t="str">
            <v xml:space="preserve">     b.육상리핑암</v>
          </cell>
          <cell r="C957" t="str">
            <v>(0~4m)</v>
          </cell>
          <cell r="D957">
            <v>562</v>
          </cell>
          <cell r="E957" t="str">
            <v>M3</v>
          </cell>
          <cell r="F957">
            <v>42000</v>
          </cell>
          <cell r="G957">
            <v>57950</v>
          </cell>
          <cell r="H957">
            <v>42245.549999999996</v>
          </cell>
          <cell r="I957">
            <v>1000</v>
          </cell>
          <cell r="J957">
            <v>23604000</v>
          </cell>
          <cell r="K957" t="str">
            <v>TD03DJC02</v>
          </cell>
        </row>
        <row r="958">
          <cell r="B958" t="str">
            <v xml:space="preserve">     c.되메우기및다짐</v>
          </cell>
          <cell r="C958" t="str">
            <v>(기계70%,인력30%)</v>
          </cell>
          <cell r="D958">
            <v>879</v>
          </cell>
          <cell r="E958" t="str">
            <v>M3</v>
          </cell>
          <cell r="F958">
            <v>2400</v>
          </cell>
          <cell r="G958">
            <v>3331</v>
          </cell>
          <cell r="H958">
            <v>2428.299</v>
          </cell>
          <cell r="I958">
            <v>100</v>
          </cell>
          <cell r="J958">
            <v>2109600</v>
          </cell>
          <cell r="K958" t="str">
            <v>TD03SEF0</v>
          </cell>
        </row>
        <row r="959">
          <cell r="B959" t="str">
            <v xml:space="preserve">     d.뒷채움</v>
          </cell>
          <cell r="C959" t="str">
            <v>보조기층재</v>
          </cell>
          <cell r="D959">
            <v>1338</v>
          </cell>
          <cell r="E959" t="str">
            <v>M3</v>
          </cell>
          <cell r="F959">
            <v>23000</v>
          </cell>
          <cell r="G959">
            <v>31443</v>
          </cell>
          <cell r="H959">
            <v>22921.947</v>
          </cell>
          <cell r="I959">
            <v>1000</v>
          </cell>
          <cell r="J959">
            <v>30774000</v>
          </cell>
          <cell r="K959" t="str">
            <v>SD15FDJ31</v>
          </cell>
        </row>
        <row r="960">
          <cell r="B960" t="str">
            <v xml:space="preserve">     e.앞성토</v>
          </cell>
          <cell r="C960" t="str">
            <v>백호우0.7m3</v>
          </cell>
          <cell r="D960">
            <v>1744</v>
          </cell>
          <cell r="E960" t="str">
            <v>M3</v>
          </cell>
          <cell r="F960">
            <v>510</v>
          </cell>
          <cell r="G960">
            <v>703</v>
          </cell>
          <cell r="H960">
            <v>512.48699999999997</v>
          </cell>
          <cell r="I960">
            <v>10</v>
          </cell>
          <cell r="J960">
            <v>889440</v>
          </cell>
          <cell r="K960" t="str">
            <v>TD04SEA02</v>
          </cell>
        </row>
        <row r="961">
          <cell r="B961" t="str">
            <v xml:space="preserve">  3.02거푸집</v>
          </cell>
          <cell r="D961">
            <v>0</v>
          </cell>
          <cell r="F961">
            <v>0</v>
          </cell>
          <cell r="H961">
            <v>0</v>
          </cell>
          <cell r="I961">
            <v>0</v>
          </cell>
          <cell r="J961">
            <v>0</v>
          </cell>
        </row>
        <row r="962">
          <cell r="B962" t="str">
            <v xml:space="preserve">     a.합판거푸집</v>
          </cell>
          <cell r="D962">
            <v>0</v>
          </cell>
          <cell r="F962">
            <v>0</v>
          </cell>
          <cell r="H962">
            <v>0</v>
          </cell>
          <cell r="I962">
            <v>0</v>
          </cell>
          <cell r="J962">
            <v>0</v>
          </cell>
        </row>
        <row r="963">
          <cell r="B963" t="str">
            <v xml:space="preserve">       -1.      "</v>
          </cell>
          <cell r="C963" t="str">
            <v>(3회, 0~ 7m)</v>
          </cell>
          <cell r="D963">
            <v>827</v>
          </cell>
          <cell r="E963" t="str">
            <v>M2</v>
          </cell>
          <cell r="F963">
            <v>13000</v>
          </cell>
          <cell r="G963">
            <v>18459</v>
          </cell>
          <cell r="H963">
            <v>13456.610999999999</v>
          </cell>
          <cell r="I963">
            <v>1000</v>
          </cell>
          <cell r="J963">
            <v>10751000</v>
          </cell>
          <cell r="K963" t="str">
            <v>SB12DJ307</v>
          </cell>
        </row>
        <row r="964">
          <cell r="B964" t="str">
            <v xml:space="preserve">       -2.      "</v>
          </cell>
          <cell r="C964" t="str">
            <v>(4회)</v>
          </cell>
          <cell r="D964">
            <v>1901</v>
          </cell>
          <cell r="E964" t="str">
            <v>M2</v>
          </cell>
          <cell r="F964">
            <v>12000</v>
          </cell>
          <cell r="G964">
            <v>15788</v>
          </cell>
          <cell r="H964">
            <v>11509.451999999999</v>
          </cell>
          <cell r="I964">
            <v>1000</v>
          </cell>
          <cell r="J964">
            <v>22812000</v>
          </cell>
          <cell r="K964" t="str">
            <v>SB12IS407</v>
          </cell>
        </row>
        <row r="965">
          <cell r="B965" t="str">
            <v xml:space="preserve">       -3.      "</v>
          </cell>
          <cell r="C965" t="str">
            <v>(6회)</v>
          </cell>
          <cell r="D965">
            <v>34</v>
          </cell>
          <cell r="E965" t="str">
            <v>M2</v>
          </cell>
          <cell r="F965">
            <v>9400</v>
          </cell>
          <cell r="G965">
            <v>12934</v>
          </cell>
          <cell r="H965">
            <v>9428.8860000000004</v>
          </cell>
          <cell r="I965">
            <v>100</v>
          </cell>
          <cell r="J965">
            <v>319600</v>
          </cell>
          <cell r="K965" t="str">
            <v>SB12IS607</v>
          </cell>
        </row>
        <row r="966">
          <cell r="B966" t="str">
            <v xml:space="preserve">     b.무늬거푸집</v>
          </cell>
          <cell r="C966" t="str">
            <v>(0-7m)</v>
          </cell>
          <cell r="D966">
            <v>614</v>
          </cell>
          <cell r="E966" t="str">
            <v>M2</v>
          </cell>
          <cell r="F966">
            <v>17000</v>
          </cell>
          <cell r="G966">
            <v>23957</v>
          </cell>
          <cell r="H966">
            <v>17464.652999999998</v>
          </cell>
          <cell r="I966">
            <v>1000</v>
          </cell>
          <cell r="J966">
            <v>10438000</v>
          </cell>
          <cell r="K966" t="str">
            <v>SB15IS07</v>
          </cell>
        </row>
        <row r="967">
          <cell r="B967" t="str">
            <v xml:space="preserve">  3.03강관비계</v>
          </cell>
          <cell r="D967">
            <v>1</v>
          </cell>
          <cell r="E967" t="str">
            <v>식</v>
          </cell>
          <cell r="F967">
            <v>9160000</v>
          </cell>
          <cell r="G967">
            <v>12562428</v>
          </cell>
          <cell r="H967">
            <v>9158010.0120000001</v>
          </cell>
          <cell r="I967">
            <v>10000</v>
          </cell>
          <cell r="J967">
            <v>9160000</v>
          </cell>
          <cell r="K967" t="str">
            <v>SB16ASF5</v>
          </cell>
        </row>
        <row r="968">
          <cell r="B968" t="str">
            <v xml:space="preserve">  3.04 동바리</v>
          </cell>
          <cell r="D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</row>
        <row r="969">
          <cell r="B969" t="str">
            <v xml:space="preserve">     a.       "</v>
          </cell>
          <cell r="C969" t="str">
            <v>(동바리:목재4회)</v>
          </cell>
          <cell r="D969">
            <v>1</v>
          </cell>
          <cell r="E969" t="str">
            <v>식</v>
          </cell>
          <cell r="F969">
            <v>14900000</v>
          </cell>
          <cell r="G969">
            <v>20468489</v>
          </cell>
          <cell r="H969">
            <v>14921528.480999999</v>
          </cell>
          <cell r="I969">
            <v>100000</v>
          </cell>
          <cell r="J969">
            <v>14900000</v>
          </cell>
          <cell r="K969" t="str">
            <v>SB17BIS51</v>
          </cell>
        </row>
        <row r="970">
          <cell r="B970" t="str">
            <v xml:space="preserve">     b.       "</v>
          </cell>
          <cell r="C970" t="str">
            <v>(강관동바리)</v>
          </cell>
          <cell r="D970">
            <v>1</v>
          </cell>
          <cell r="E970" t="str">
            <v>식</v>
          </cell>
          <cell r="F970">
            <v>3670000</v>
          </cell>
          <cell r="G970">
            <v>5027948</v>
          </cell>
          <cell r="H970">
            <v>3665374.0919999997</v>
          </cell>
          <cell r="I970">
            <v>10000</v>
          </cell>
          <cell r="J970">
            <v>3670000</v>
          </cell>
          <cell r="K970" t="str">
            <v>TD12BSE21</v>
          </cell>
        </row>
        <row r="971">
          <cell r="B971" t="str">
            <v xml:space="preserve">  3.05철근가공조립</v>
          </cell>
          <cell r="D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</row>
        <row r="972">
          <cell r="B972" t="str">
            <v xml:space="preserve">     a.      ″</v>
          </cell>
          <cell r="C972" t="str">
            <v>(보 통)</v>
          </cell>
          <cell r="D972">
            <v>164.643</v>
          </cell>
          <cell r="E972" t="str">
            <v>ton</v>
          </cell>
          <cell r="F972">
            <v>266000</v>
          </cell>
          <cell r="G972">
            <v>364731</v>
          </cell>
          <cell r="H972">
            <v>265888.89899999998</v>
          </cell>
          <cell r="I972">
            <v>1000</v>
          </cell>
          <cell r="J972">
            <v>43795038</v>
          </cell>
          <cell r="K972" t="str">
            <v>SB09SE02</v>
          </cell>
        </row>
        <row r="973">
          <cell r="B973" t="str">
            <v xml:space="preserve">     b.      ″</v>
          </cell>
          <cell r="C973" t="str">
            <v>(복 잡)</v>
          </cell>
          <cell r="D973">
            <v>57.155999999999999</v>
          </cell>
          <cell r="E973" t="str">
            <v>ton</v>
          </cell>
          <cell r="F973">
            <v>334000</v>
          </cell>
          <cell r="G973">
            <v>457586</v>
          </cell>
          <cell r="H973">
            <v>333580.19400000002</v>
          </cell>
          <cell r="I973">
            <v>1000</v>
          </cell>
          <cell r="J973">
            <v>19090104</v>
          </cell>
          <cell r="K973" t="str">
            <v>SB09SE03</v>
          </cell>
        </row>
        <row r="974">
          <cell r="B974" t="str">
            <v xml:space="preserve">  3.06 스페이샤 설치</v>
          </cell>
          <cell r="D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</row>
        <row r="975">
          <cell r="B975" t="str">
            <v xml:space="preserve">     a.      ″</v>
          </cell>
          <cell r="C975" t="str">
            <v>(수평)</v>
          </cell>
          <cell r="D975">
            <v>1496</v>
          </cell>
          <cell r="E975" t="str">
            <v>M2</v>
          </cell>
          <cell r="F975">
            <v>15</v>
          </cell>
          <cell r="G975">
            <v>21</v>
          </cell>
          <cell r="H975">
            <v>15.308999999999999</v>
          </cell>
          <cell r="I975">
            <v>1</v>
          </cell>
          <cell r="J975">
            <v>22440</v>
          </cell>
          <cell r="K975" t="str">
            <v>SD15EDJ1</v>
          </cell>
        </row>
        <row r="976">
          <cell r="B976" t="str">
            <v xml:space="preserve">     b.      ″</v>
          </cell>
          <cell r="C976" t="str">
            <v>(수직)</v>
          </cell>
          <cell r="D976">
            <v>625</v>
          </cell>
          <cell r="E976" t="str">
            <v>M2</v>
          </cell>
          <cell r="F976">
            <v>15</v>
          </cell>
          <cell r="G976">
            <v>21</v>
          </cell>
          <cell r="H976">
            <v>15.308999999999999</v>
          </cell>
          <cell r="I976">
            <v>1</v>
          </cell>
          <cell r="J976">
            <v>9375</v>
          </cell>
          <cell r="K976" t="str">
            <v>SD15EDJ3</v>
          </cell>
        </row>
        <row r="977">
          <cell r="B977" t="str">
            <v xml:space="preserve">  3.07콘크리트타설공</v>
          </cell>
          <cell r="D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</row>
        <row r="978">
          <cell r="B978" t="str">
            <v xml:space="preserve">     a.펌프카</v>
          </cell>
          <cell r="C978" t="str">
            <v>철근(25-270-12)</v>
          </cell>
          <cell r="D978">
            <v>316</v>
          </cell>
          <cell r="E978" t="str">
            <v>M3</v>
          </cell>
          <cell r="F978">
            <v>44000</v>
          </cell>
          <cell r="G978">
            <v>60851</v>
          </cell>
          <cell r="H978">
            <v>44360.379000000001</v>
          </cell>
          <cell r="I978">
            <v>1000</v>
          </cell>
          <cell r="J978">
            <v>13904000</v>
          </cell>
          <cell r="K978" t="str">
            <v>SB11IS11</v>
          </cell>
        </row>
        <row r="979">
          <cell r="B979" t="str">
            <v xml:space="preserve">     b.펌프카</v>
          </cell>
          <cell r="C979" t="str">
            <v>철근(25-240-12)</v>
          </cell>
          <cell r="D979">
            <v>1285</v>
          </cell>
          <cell r="E979" t="str">
            <v>M3</v>
          </cell>
          <cell r="F979">
            <v>39000</v>
          </cell>
          <cell r="G979">
            <v>54140</v>
          </cell>
          <cell r="H979">
            <v>39468.06</v>
          </cell>
          <cell r="I979">
            <v>1000</v>
          </cell>
          <cell r="J979">
            <v>50115000</v>
          </cell>
          <cell r="K979" t="str">
            <v>SB11IS41</v>
          </cell>
        </row>
        <row r="980">
          <cell r="B980" t="str">
            <v xml:space="preserve">     c.콘크리트타설</v>
          </cell>
          <cell r="C980" t="str">
            <v>무근(40-160-8)</v>
          </cell>
          <cell r="D980">
            <v>108</v>
          </cell>
          <cell r="E980" t="str">
            <v>M3</v>
          </cell>
          <cell r="F980">
            <v>41000</v>
          </cell>
          <cell r="G980">
            <v>56901</v>
          </cell>
          <cell r="H980">
            <v>41480.828999999998</v>
          </cell>
          <cell r="I980">
            <v>1000</v>
          </cell>
          <cell r="J980">
            <v>4428000</v>
          </cell>
          <cell r="K980" t="str">
            <v>SB11IS85</v>
          </cell>
        </row>
        <row r="981">
          <cell r="B981" t="str">
            <v xml:space="preserve">  3.08표면처리</v>
          </cell>
          <cell r="D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</row>
        <row r="982">
          <cell r="B982" t="str">
            <v xml:space="preserve">     a.슬래브양생</v>
          </cell>
          <cell r="D982">
            <v>971</v>
          </cell>
          <cell r="E982" t="str">
            <v>M2</v>
          </cell>
          <cell r="F982">
            <v>260</v>
          </cell>
          <cell r="G982">
            <v>350</v>
          </cell>
          <cell r="H982">
            <v>255.15</v>
          </cell>
          <cell r="I982">
            <v>10</v>
          </cell>
          <cell r="J982">
            <v>252460</v>
          </cell>
          <cell r="K982" t="str">
            <v>TD17ASE1</v>
          </cell>
        </row>
        <row r="983">
          <cell r="B983" t="str">
            <v xml:space="preserve">     b.슬래브면고르기</v>
          </cell>
          <cell r="D983">
            <v>971</v>
          </cell>
          <cell r="E983" t="str">
            <v>M2</v>
          </cell>
          <cell r="F983">
            <v>230</v>
          </cell>
          <cell r="G983">
            <v>322</v>
          </cell>
          <cell r="H983">
            <v>234.738</v>
          </cell>
          <cell r="I983">
            <v>10</v>
          </cell>
          <cell r="J983">
            <v>223330</v>
          </cell>
          <cell r="K983" t="str">
            <v>TD17BDJ1</v>
          </cell>
        </row>
        <row r="984">
          <cell r="B984" t="str">
            <v xml:space="preserve">  3.09교면방수</v>
          </cell>
          <cell r="C984" t="str">
            <v>(도막식)</v>
          </cell>
          <cell r="D984">
            <v>971</v>
          </cell>
          <cell r="E984" t="str">
            <v>M2</v>
          </cell>
          <cell r="F984">
            <v>13000</v>
          </cell>
          <cell r="G984">
            <v>18440</v>
          </cell>
          <cell r="H984">
            <v>13442.76</v>
          </cell>
          <cell r="I984">
            <v>1000</v>
          </cell>
          <cell r="J984">
            <v>12623000</v>
          </cell>
          <cell r="K984" t="str">
            <v>TD20ASE3</v>
          </cell>
        </row>
        <row r="985">
          <cell r="B985" t="str">
            <v xml:space="preserve">  3.10교좌장치</v>
          </cell>
          <cell r="D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</row>
        <row r="986">
          <cell r="B986" t="str">
            <v xml:space="preserve">     a.고정단</v>
          </cell>
          <cell r="C986" t="str">
            <v>(Pot, 400ton)</v>
          </cell>
          <cell r="D986">
            <v>2</v>
          </cell>
          <cell r="E986" t="str">
            <v>조</v>
          </cell>
          <cell r="F986">
            <v>699000</v>
          </cell>
          <cell r="G986">
            <v>958972</v>
          </cell>
          <cell r="H986">
            <v>699090.58799999999</v>
          </cell>
          <cell r="I986">
            <v>1000</v>
          </cell>
          <cell r="J986">
            <v>1398000</v>
          </cell>
          <cell r="K986" t="str">
            <v>TD18SDP400</v>
          </cell>
        </row>
        <row r="987">
          <cell r="B987" t="str">
            <v xml:space="preserve">     b.일방향</v>
          </cell>
          <cell r="C987" t="str">
            <v>(Pot, 400ton)</v>
          </cell>
          <cell r="D987">
            <v>4</v>
          </cell>
          <cell r="E987" t="str">
            <v>조</v>
          </cell>
          <cell r="F987">
            <v>1220000</v>
          </cell>
          <cell r="G987">
            <v>1673972</v>
          </cell>
          <cell r="H987">
            <v>1220325.588</v>
          </cell>
          <cell r="I987">
            <v>10000</v>
          </cell>
          <cell r="J987">
            <v>4880000</v>
          </cell>
          <cell r="K987" t="str">
            <v>TD18SDP401</v>
          </cell>
        </row>
        <row r="988">
          <cell r="B988" t="str">
            <v xml:space="preserve">     c.양방향</v>
          </cell>
          <cell r="C988" t="str">
            <v>(Pot, 400ton)</v>
          </cell>
          <cell r="D988">
            <v>2</v>
          </cell>
          <cell r="E988" t="str">
            <v>조</v>
          </cell>
          <cell r="F988">
            <v>861000</v>
          </cell>
          <cell r="G988">
            <v>1180972</v>
          </cell>
          <cell r="H988">
            <v>860928.58799999999</v>
          </cell>
          <cell r="I988">
            <v>1000</v>
          </cell>
          <cell r="J988">
            <v>1722000</v>
          </cell>
          <cell r="K988" t="str">
            <v>TD18SDP402</v>
          </cell>
        </row>
        <row r="989">
          <cell r="B989" t="str">
            <v xml:space="preserve">  3.11신축이음장치</v>
          </cell>
          <cell r="D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</row>
        <row r="990">
          <cell r="B990" t="str">
            <v xml:space="preserve">     a.     "</v>
          </cell>
          <cell r="C990" t="str">
            <v>(No. 35)</v>
          </cell>
          <cell r="D990">
            <v>20</v>
          </cell>
          <cell r="E990" t="str">
            <v>M</v>
          </cell>
          <cell r="F990">
            <v>141000</v>
          </cell>
          <cell r="G990">
            <v>192767</v>
          </cell>
          <cell r="H990">
            <v>140527.14300000001</v>
          </cell>
          <cell r="I990">
            <v>1000</v>
          </cell>
          <cell r="J990">
            <v>2820000</v>
          </cell>
          <cell r="K990" t="str">
            <v>TD19ADJ05</v>
          </cell>
        </row>
        <row r="991">
          <cell r="B991" t="str">
            <v xml:space="preserve">     b.     "</v>
          </cell>
          <cell r="C991" t="str">
            <v>(No. 80)</v>
          </cell>
          <cell r="D991">
            <v>20</v>
          </cell>
          <cell r="E991" t="str">
            <v>M</v>
          </cell>
          <cell r="F991">
            <v>365000</v>
          </cell>
          <cell r="G991">
            <v>500767</v>
          </cell>
          <cell r="H991">
            <v>365059.14299999998</v>
          </cell>
          <cell r="I991">
            <v>1000</v>
          </cell>
          <cell r="J991">
            <v>7300000</v>
          </cell>
          <cell r="K991" t="str">
            <v>TD19ADJ08</v>
          </cell>
        </row>
        <row r="992">
          <cell r="B992" t="str">
            <v xml:space="preserve">  3.12다웰바설치</v>
          </cell>
          <cell r="C992" t="str">
            <v>D=25, ℓ=600mm</v>
          </cell>
          <cell r="D992">
            <v>104</v>
          </cell>
          <cell r="E992" t="str">
            <v>개</v>
          </cell>
          <cell r="F992">
            <v>2100</v>
          </cell>
          <cell r="G992">
            <v>2919</v>
          </cell>
          <cell r="H992">
            <v>2127.951</v>
          </cell>
          <cell r="I992">
            <v>100</v>
          </cell>
          <cell r="J992">
            <v>218400</v>
          </cell>
          <cell r="K992" t="str">
            <v>TD21ADJ1</v>
          </cell>
        </row>
        <row r="993">
          <cell r="B993" t="str">
            <v xml:space="preserve">  3.13무수축몰탈</v>
          </cell>
          <cell r="D993">
            <v>0.35199999999999998</v>
          </cell>
          <cell r="E993" t="str">
            <v>M3</v>
          </cell>
          <cell r="F993">
            <v>55000</v>
          </cell>
          <cell r="G993">
            <v>76101</v>
          </cell>
          <cell r="H993">
            <v>55477.629000000001</v>
          </cell>
          <cell r="I993">
            <v>1000</v>
          </cell>
          <cell r="J993">
            <v>19360</v>
          </cell>
          <cell r="K993" t="str">
            <v>TD22ADJ1</v>
          </cell>
        </row>
        <row r="994">
          <cell r="B994" t="str">
            <v xml:space="preserve">  3.14무수축콘크리트</v>
          </cell>
          <cell r="D994">
            <v>5.3220000000000001</v>
          </cell>
          <cell r="E994" t="str">
            <v>M3</v>
          </cell>
          <cell r="F994">
            <v>123000</v>
          </cell>
          <cell r="G994">
            <v>169050</v>
          </cell>
          <cell r="H994">
            <v>123237.45</v>
          </cell>
          <cell r="I994">
            <v>1000</v>
          </cell>
          <cell r="J994">
            <v>654606</v>
          </cell>
          <cell r="K994" t="str">
            <v>TD22BDJ1</v>
          </cell>
        </row>
        <row r="995">
          <cell r="B995" t="str">
            <v xml:space="preserve">  3.15교면배수시설공</v>
          </cell>
          <cell r="C995" t="str">
            <v>하천용</v>
          </cell>
          <cell r="D995">
            <v>0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  <cell r="J995">
            <v>0</v>
          </cell>
        </row>
        <row r="996">
          <cell r="B996" t="str">
            <v xml:space="preserve">     a.교면 집수구</v>
          </cell>
          <cell r="C996" t="str">
            <v>(주철)</v>
          </cell>
          <cell r="D996">
            <v>8</v>
          </cell>
          <cell r="E996" t="str">
            <v>개</v>
          </cell>
          <cell r="F996">
            <v>36000</v>
          </cell>
          <cell r="G996">
            <v>49320</v>
          </cell>
          <cell r="H996">
            <v>35954.28</v>
          </cell>
          <cell r="I996">
            <v>1000</v>
          </cell>
          <cell r="J996">
            <v>288000</v>
          </cell>
          <cell r="K996" t="str">
            <v>TD23SE01</v>
          </cell>
        </row>
        <row r="997">
          <cell r="B997" t="str">
            <v xml:space="preserve">     b.교면 배수관</v>
          </cell>
          <cell r="C997" t="str">
            <v>(아연도강관, φ150㎜)</v>
          </cell>
          <cell r="D997">
            <v>45</v>
          </cell>
          <cell r="E997" t="str">
            <v>M</v>
          </cell>
          <cell r="F997">
            <v>39000</v>
          </cell>
          <cell r="G997">
            <v>53881</v>
          </cell>
          <cell r="H997">
            <v>39279.248999999996</v>
          </cell>
          <cell r="I997">
            <v>1000</v>
          </cell>
          <cell r="J997">
            <v>1755000</v>
          </cell>
          <cell r="K997" t="str">
            <v>TD23SE021</v>
          </cell>
        </row>
        <row r="998">
          <cell r="B998" t="str">
            <v xml:space="preserve">  3.16교량명판공</v>
          </cell>
          <cell r="D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</row>
        <row r="999">
          <cell r="B999" t="str">
            <v xml:space="preserve">     a.교명주</v>
          </cell>
          <cell r="C999" t="str">
            <v>(화강석,600×600×1250mm)</v>
          </cell>
          <cell r="D999">
            <v>4</v>
          </cell>
          <cell r="E999" t="str">
            <v>개소</v>
          </cell>
          <cell r="F999">
            <v>864000</v>
          </cell>
          <cell r="G999">
            <v>1184775</v>
          </cell>
          <cell r="H999">
            <v>863700.97499999998</v>
          </cell>
          <cell r="I999">
            <v>1000</v>
          </cell>
          <cell r="J999">
            <v>3456000</v>
          </cell>
          <cell r="K999" t="str">
            <v>TD24ADJ1</v>
          </cell>
        </row>
        <row r="1000">
          <cell r="B1000" t="str">
            <v xml:space="preserve">     b.교명판</v>
          </cell>
          <cell r="C1000" t="str">
            <v>(황동,450×200×10㎜)</v>
          </cell>
          <cell r="D1000">
            <v>2</v>
          </cell>
          <cell r="E1000" t="str">
            <v>개</v>
          </cell>
          <cell r="F1000">
            <v>60000</v>
          </cell>
          <cell r="G1000">
            <v>82022</v>
          </cell>
          <cell r="H1000">
            <v>59794.038</v>
          </cell>
          <cell r="I1000">
            <v>1000</v>
          </cell>
          <cell r="J1000">
            <v>120000</v>
          </cell>
          <cell r="K1000" t="str">
            <v>TD24BDJ1</v>
          </cell>
        </row>
        <row r="1001">
          <cell r="B1001" t="str">
            <v xml:space="preserve">     c.설명판</v>
          </cell>
          <cell r="C1001" t="str">
            <v>(황동,350×250×10㎜)</v>
          </cell>
          <cell r="D1001">
            <v>2</v>
          </cell>
          <cell r="E1001" t="str">
            <v>개</v>
          </cell>
          <cell r="F1001">
            <v>106000</v>
          </cell>
          <cell r="G1001">
            <v>145782</v>
          </cell>
          <cell r="H1001">
            <v>106275.07799999999</v>
          </cell>
          <cell r="I1001">
            <v>1000</v>
          </cell>
          <cell r="J1001">
            <v>212000</v>
          </cell>
          <cell r="K1001" t="str">
            <v>TD24CDJ1</v>
          </cell>
        </row>
        <row r="1002">
          <cell r="B1002" t="str">
            <v xml:space="preserve">  3.17 보호 블록</v>
          </cell>
          <cell r="C1002" t="str">
            <v>(400x400x100㎜)</v>
          </cell>
          <cell r="D1002">
            <v>385</v>
          </cell>
          <cell r="E1002" t="str">
            <v>M2</v>
          </cell>
          <cell r="F1002">
            <v>16000</v>
          </cell>
          <cell r="G1002">
            <v>21726</v>
          </cell>
          <cell r="H1002">
            <v>15838.253999999999</v>
          </cell>
          <cell r="I1002">
            <v>1000</v>
          </cell>
          <cell r="J1002">
            <v>6160000</v>
          </cell>
          <cell r="K1002" t="str">
            <v>TD25B0SE1</v>
          </cell>
        </row>
        <row r="1003">
          <cell r="B1003" t="str">
            <v xml:space="preserve">  3.18T.B.M설치</v>
          </cell>
          <cell r="D1003">
            <v>2</v>
          </cell>
          <cell r="E1003" t="str">
            <v>개</v>
          </cell>
          <cell r="F1003">
            <v>15000</v>
          </cell>
          <cell r="G1003">
            <v>20475</v>
          </cell>
          <cell r="H1003">
            <v>14926.275</v>
          </cell>
          <cell r="I1003">
            <v>1000</v>
          </cell>
          <cell r="J1003">
            <v>30000</v>
          </cell>
          <cell r="K1003" t="str">
            <v>TD26SE1</v>
          </cell>
        </row>
        <row r="1004">
          <cell r="B1004" t="str">
            <v xml:space="preserve">  3.19낙하물방지공</v>
          </cell>
          <cell r="D1004">
            <v>1144</v>
          </cell>
          <cell r="E1004" t="str">
            <v>M2</v>
          </cell>
          <cell r="F1004">
            <v>2600</v>
          </cell>
          <cell r="G1004">
            <v>3560</v>
          </cell>
          <cell r="H1004">
            <v>2595.2399999999998</v>
          </cell>
          <cell r="I1004">
            <v>100</v>
          </cell>
          <cell r="J1004">
            <v>2974400</v>
          </cell>
          <cell r="K1004" t="str">
            <v>TD30ASE</v>
          </cell>
        </row>
        <row r="1005">
          <cell r="B1005" t="str">
            <v xml:space="preserve">  3.20난간및전선관설치</v>
          </cell>
          <cell r="D1005">
            <v>0</v>
          </cell>
          <cell r="F1005">
            <v>0</v>
          </cell>
          <cell r="G1005">
            <v>0</v>
          </cell>
          <cell r="H1005">
            <v>0</v>
          </cell>
          <cell r="I1005">
            <v>0</v>
          </cell>
          <cell r="J1005">
            <v>0</v>
          </cell>
        </row>
        <row r="1006">
          <cell r="B1006" t="str">
            <v xml:space="preserve">     a.난    간</v>
          </cell>
          <cell r="C1006" t="str">
            <v>(알미늄)</v>
          </cell>
          <cell r="D1006">
            <v>123</v>
          </cell>
          <cell r="E1006" t="str">
            <v>M</v>
          </cell>
          <cell r="F1006">
            <v>103000</v>
          </cell>
          <cell r="G1006">
            <v>140800</v>
          </cell>
          <cell r="H1006">
            <v>102643.2</v>
          </cell>
          <cell r="I1006">
            <v>1000</v>
          </cell>
          <cell r="J1006">
            <v>12669000</v>
          </cell>
          <cell r="K1006" t="str">
            <v>TD30ASE04</v>
          </cell>
        </row>
        <row r="1007">
          <cell r="B1007" t="str">
            <v xml:space="preserve">     b.전 선 관</v>
          </cell>
          <cell r="C1007" t="str">
            <v>강관 φ100mm</v>
          </cell>
          <cell r="D1007">
            <v>247</v>
          </cell>
          <cell r="E1007" t="str">
            <v>M</v>
          </cell>
          <cell r="F1007">
            <v>3700</v>
          </cell>
          <cell r="G1007">
            <v>5017</v>
          </cell>
          <cell r="H1007">
            <v>3657.393</v>
          </cell>
          <cell r="I1007">
            <v>100</v>
          </cell>
          <cell r="J1007">
            <v>913900</v>
          </cell>
          <cell r="K1007" t="str">
            <v>TD30BDJ10</v>
          </cell>
        </row>
        <row r="1008">
          <cell r="B1008" t="str">
            <v xml:space="preserve">  3.21강    교</v>
          </cell>
          <cell r="D1008">
            <v>0</v>
          </cell>
          <cell r="F1008">
            <v>0</v>
          </cell>
          <cell r="G1008">
            <v>0</v>
          </cell>
          <cell r="H1008">
            <v>0</v>
          </cell>
          <cell r="I1008">
            <v>0</v>
          </cell>
          <cell r="J1008">
            <v>0</v>
          </cell>
        </row>
        <row r="1009">
          <cell r="B1009" t="str">
            <v xml:space="preserve">     a.강교제작</v>
          </cell>
          <cell r="D1009">
            <v>392.23399999999998</v>
          </cell>
          <cell r="E1009" t="str">
            <v>ton</v>
          </cell>
          <cell r="F1009">
            <v>1410000</v>
          </cell>
          <cell r="G1009">
            <v>1930097</v>
          </cell>
          <cell r="H1009">
            <v>1407040.713</v>
          </cell>
          <cell r="I1009">
            <v>10000</v>
          </cell>
          <cell r="J1009">
            <v>553049940</v>
          </cell>
          <cell r="K1009" t="str">
            <v>TD35DJC1</v>
          </cell>
        </row>
        <row r="1010">
          <cell r="B1010" t="str">
            <v xml:space="preserve">     b.강교운반</v>
          </cell>
          <cell r="D1010">
            <v>392.23399999999998</v>
          </cell>
          <cell r="E1010" t="str">
            <v>ton</v>
          </cell>
          <cell r="F1010">
            <v>39000</v>
          </cell>
          <cell r="G1010">
            <v>53125</v>
          </cell>
          <cell r="H1010">
            <v>38728.125</v>
          </cell>
          <cell r="I1010">
            <v>1000</v>
          </cell>
          <cell r="J1010">
            <v>15297126</v>
          </cell>
          <cell r="K1010" t="str">
            <v>TD35DJC2</v>
          </cell>
        </row>
        <row r="1011">
          <cell r="B1011" t="str">
            <v xml:space="preserve">     c.강교가설</v>
          </cell>
          <cell r="D1011">
            <v>392.23399999999998</v>
          </cell>
          <cell r="E1011" t="str">
            <v>ton</v>
          </cell>
          <cell r="F1011">
            <v>213000</v>
          </cell>
          <cell r="G1011">
            <v>291946</v>
          </cell>
          <cell r="H1011">
            <v>212828.63399999999</v>
          </cell>
          <cell r="I1011">
            <v>1000</v>
          </cell>
          <cell r="J1011">
            <v>83545842</v>
          </cell>
          <cell r="K1011" t="str">
            <v>TD35DJC3</v>
          </cell>
        </row>
        <row r="1012">
          <cell r="B1012" t="str">
            <v xml:space="preserve">     d.강교도장</v>
          </cell>
          <cell r="D1012">
            <v>0</v>
          </cell>
          <cell r="F1012">
            <v>0</v>
          </cell>
          <cell r="G1012">
            <v>0</v>
          </cell>
          <cell r="H1012">
            <v>0</v>
          </cell>
          <cell r="I1012">
            <v>0</v>
          </cell>
          <cell r="J1012">
            <v>0</v>
          </cell>
        </row>
        <row r="1013">
          <cell r="B1013" t="str">
            <v xml:space="preserve">       -1.내부도장</v>
          </cell>
          <cell r="C1013" t="str">
            <v>공장</v>
          </cell>
          <cell r="D1013">
            <v>3705</v>
          </cell>
          <cell r="E1013" t="str">
            <v>M2</v>
          </cell>
          <cell r="F1013">
            <v>8100</v>
          </cell>
          <cell r="G1013">
            <v>11148</v>
          </cell>
          <cell r="H1013">
            <v>8126.8919999999998</v>
          </cell>
          <cell r="I1013">
            <v>100</v>
          </cell>
          <cell r="J1013">
            <v>30010500</v>
          </cell>
          <cell r="K1013" t="str">
            <v>TD36DJ1</v>
          </cell>
        </row>
        <row r="1014">
          <cell r="B1014" t="str">
            <v xml:space="preserve">       -2.외부포장면도장</v>
          </cell>
          <cell r="C1014" t="str">
            <v>공장</v>
          </cell>
          <cell r="D1014">
            <v>561</v>
          </cell>
          <cell r="E1014" t="str">
            <v>M2</v>
          </cell>
          <cell r="F1014">
            <v>6600</v>
          </cell>
          <cell r="G1014">
            <v>9073</v>
          </cell>
          <cell r="H1014">
            <v>6614.2169999999996</v>
          </cell>
          <cell r="I1014">
            <v>100</v>
          </cell>
          <cell r="J1014">
            <v>3702600</v>
          </cell>
          <cell r="K1014" t="str">
            <v>TD36DJ6</v>
          </cell>
        </row>
        <row r="1015">
          <cell r="B1015" t="str">
            <v xml:space="preserve">       -3.연결판도장</v>
          </cell>
          <cell r="C1015" t="str">
            <v>공장</v>
          </cell>
          <cell r="D1015">
            <v>368</v>
          </cell>
          <cell r="E1015" t="str">
            <v>M2</v>
          </cell>
          <cell r="F1015">
            <v>5600</v>
          </cell>
          <cell r="G1015">
            <v>7646</v>
          </cell>
          <cell r="H1015">
            <v>5573.9340000000002</v>
          </cell>
          <cell r="I1015">
            <v>100</v>
          </cell>
          <cell r="J1015">
            <v>2060800</v>
          </cell>
          <cell r="K1015" t="str">
            <v>TD36DJ2</v>
          </cell>
        </row>
        <row r="1016">
          <cell r="B1016" t="str">
            <v xml:space="preserve">       -4.외부도장</v>
          </cell>
          <cell r="C1016" t="str">
            <v>공장</v>
          </cell>
          <cell r="D1016">
            <v>1882</v>
          </cell>
          <cell r="E1016" t="str">
            <v>M2</v>
          </cell>
          <cell r="F1016">
            <v>9700</v>
          </cell>
          <cell r="G1016">
            <v>13262</v>
          </cell>
          <cell r="H1016">
            <v>9667.9979999999996</v>
          </cell>
          <cell r="I1016">
            <v>100</v>
          </cell>
          <cell r="J1016">
            <v>18255400</v>
          </cell>
          <cell r="K1016" t="str">
            <v>TD36DJ4</v>
          </cell>
        </row>
        <row r="1017">
          <cell r="B1017" t="str">
            <v xml:space="preserve">       -5.외부도장</v>
          </cell>
          <cell r="C1017" t="str">
            <v>현장</v>
          </cell>
          <cell r="D1017">
            <v>1882</v>
          </cell>
          <cell r="E1017" t="str">
            <v>M2</v>
          </cell>
          <cell r="F1017">
            <v>3100</v>
          </cell>
          <cell r="G1017">
            <v>4208</v>
          </cell>
          <cell r="H1017">
            <v>3067.6320000000001</v>
          </cell>
          <cell r="I1017">
            <v>100</v>
          </cell>
          <cell r="J1017">
            <v>5834200</v>
          </cell>
          <cell r="K1017" t="str">
            <v>TD36DJ5</v>
          </cell>
        </row>
        <row r="1018">
          <cell r="B1018" t="str">
            <v xml:space="preserve">       -6.내부볼트및연결판도장</v>
          </cell>
          <cell r="C1018" t="str">
            <v>현장</v>
          </cell>
          <cell r="D1018">
            <v>114</v>
          </cell>
          <cell r="E1018" t="str">
            <v>M2</v>
          </cell>
          <cell r="F1018">
            <v>5100</v>
          </cell>
          <cell r="G1018">
            <v>7058</v>
          </cell>
          <cell r="H1018">
            <v>5145.2820000000002</v>
          </cell>
          <cell r="I1018">
            <v>100</v>
          </cell>
          <cell r="J1018">
            <v>581400</v>
          </cell>
          <cell r="K1018" t="str">
            <v>TD36DJ3</v>
          </cell>
        </row>
        <row r="1019">
          <cell r="B1019" t="str">
            <v xml:space="preserve">       -7.외부볼트및연결판도장</v>
          </cell>
          <cell r="C1019" t="str">
            <v>현장</v>
          </cell>
          <cell r="D1019">
            <v>149</v>
          </cell>
          <cell r="E1019" t="str">
            <v>M2</v>
          </cell>
          <cell r="F1019">
            <v>6200</v>
          </cell>
          <cell r="G1019">
            <v>8491</v>
          </cell>
          <cell r="H1019">
            <v>6189.9389999999994</v>
          </cell>
          <cell r="I1019">
            <v>100</v>
          </cell>
          <cell r="J1019">
            <v>923800</v>
          </cell>
          <cell r="K1019" t="str">
            <v>TD36DJ7</v>
          </cell>
        </row>
        <row r="1020">
          <cell r="B1020" t="str">
            <v xml:space="preserve">       -8.강교방사선투과검사</v>
          </cell>
          <cell r="D1020">
            <v>1</v>
          </cell>
          <cell r="E1020" t="str">
            <v>식</v>
          </cell>
          <cell r="F1020">
            <v>7640000</v>
          </cell>
          <cell r="G1020">
            <v>10480400</v>
          </cell>
          <cell r="H1020">
            <v>7640211.5999999996</v>
          </cell>
          <cell r="I1020">
            <v>10000</v>
          </cell>
          <cell r="J1020">
            <v>7640000</v>
          </cell>
          <cell r="K1020" t="str">
            <v>TD36XDJ03</v>
          </cell>
        </row>
        <row r="1021">
          <cell r="B1021" t="str">
            <v xml:space="preserve">  3.22옹벽배수시설</v>
          </cell>
          <cell r="D1021">
            <v>0</v>
          </cell>
          <cell r="F1021">
            <v>0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</row>
        <row r="1022">
          <cell r="B1022" t="str">
            <v xml:space="preserve">     a.PVC PIPE</v>
          </cell>
          <cell r="C1022" t="str">
            <v>(φ100mm)</v>
          </cell>
          <cell r="D1022">
            <v>9</v>
          </cell>
          <cell r="E1022" t="str">
            <v>M</v>
          </cell>
          <cell r="F1022">
            <v>3700</v>
          </cell>
          <cell r="G1022">
            <v>5017</v>
          </cell>
          <cell r="H1022">
            <v>3657.393</v>
          </cell>
          <cell r="I1022">
            <v>100</v>
          </cell>
          <cell r="J1022">
            <v>33300</v>
          </cell>
          <cell r="K1022" t="str">
            <v>SD15DSE10</v>
          </cell>
        </row>
        <row r="1023">
          <cell r="B1023" t="str">
            <v xml:space="preserve">     b.DRAIN BOARD</v>
          </cell>
          <cell r="D1023">
            <v>169</v>
          </cell>
          <cell r="E1023" t="str">
            <v>M2</v>
          </cell>
          <cell r="F1023">
            <v>470</v>
          </cell>
          <cell r="G1023">
            <v>639</v>
          </cell>
          <cell r="H1023">
            <v>465.83099999999996</v>
          </cell>
          <cell r="I1023">
            <v>10</v>
          </cell>
          <cell r="J1023">
            <v>79430</v>
          </cell>
          <cell r="K1023" t="str">
            <v>TD20ADJ2</v>
          </cell>
        </row>
        <row r="1024">
          <cell r="B1024" t="str">
            <v xml:space="preserve">     c.부 직 포</v>
          </cell>
          <cell r="D1024">
            <v>169</v>
          </cell>
          <cell r="E1024" t="str">
            <v>M2</v>
          </cell>
          <cell r="F1024">
            <v>700</v>
          </cell>
          <cell r="G1024">
            <v>966</v>
          </cell>
          <cell r="H1024">
            <v>704.21399999999994</v>
          </cell>
          <cell r="I1024">
            <v>10</v>
          </cell>
          <cell r="J1024">
            <v>118300</v>
          </cell>
          <cell r="K1024" t="str">
            <v>SD15PSE1</v>
          </cell>
        </row>
        <row r="1025">
          <cell r="B1025" t="str">
            <v xml:space="preserve">  3.23시공이음</v>
          </cell>
          <cell r="D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  <cell r="J1025">
            <v>0</v>
          </cell>
        </row>
        <row r="1026">
          <cell r="B1026" t="str">
            <v xml:space="preserve">     a.스치로폴</v>
          </cell>
          <cell r="C1026" t="str">
            <v>(t=10mm)</v>
          </cell>
          <cell r="D1026">
            <v>70</v>
          </cell>
          <cell r="E1026" t="str">
            <v>M2</v>
          </cell>
          <cell r="F1026">
            <v>680</v>
          </cell>
          <cell r="G1026">
            <v>926</v>
          </cell>
          <cell r="H1026">
            <v>675.05399999999997</v>
          </cell>
          <cell r="I1026">
            <v>10</v>
          </cell>
          <cell r="J1026">
            <v>47600</v>
          </cell>
          <cell r="K1026" t="str">
            <v>TD13BSE01</v>
          </cell>
        </row>
        <row r="1027">
          <cell r="B1027" t="str">
            <v xml:space="preserve">     b.스치로폴</v>
          </cell>
          <cell r="C1027" t="str">
            <v>(t=20mm)</v>
          </cell>
          <cell r="D1027">
            <v>24</v>
          </cell>
          <cell r="E1027" t="str">
            <v>M2</v>
          </cell>
          <cell r="F1027">
            <v>1400</v>
          </cell>
          <cell r="G1027">
            <v>1853</v>
          </cell>
          <cell r="H1027">
            <v>1350.837</v>
          </cell>
          <cell r="I1027">
            <v>100</v>
          </cell>
          <cell r="J1027">
            <v>33600</v>
          </cell>
          <cell r="K1027" t="str">
            <v>TD13BSE02</v>
          </cell>
        </row>
        <row r="1028">
          <cell r="B1028" t="str">
            <v>l.관춘1교</v>
          </cell>
          <cell r="D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1714097041</v>
          </cell>
        </row>
        <row r="1029">
          <cell r="B1029" t="str">
            <v xml:space="preserve">  3.01구조물터파기</v>
          </cell>
          <cell r="D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</row>
        <row r="1030">
          <cell r="B1030" t="str">
            <v xml:space="preserve">     a.육상토사</v>
          </cell>
          <cell r="D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</row>
        <row r="1031">
          <cell r="B1031" t="str">
            <v xml:space="preserve">       -1.     "</v>
          </cell>
          <cell r="C1031" t="str">
            <v>(0 ~ 4m)</v>
          </cell>
          <cell r="D1031">
            <v>3259</v>
          </cell>
          <cell r="E1031" t="str">
            <v>M3</v>
          </cell>
          <cell r="F1031">
            <v>2800</v>
          </cell>
          <cell r="G1031">
            <v>3834</v>
          </cell>
          <cell r="H1031">
            <v>2794.9859999999999</v>
          </cell>
          <cell r="I1031">
            <v>100</v>
          </cell>
          <cell r="J1031">
            <v>9125200</v>
          </cell>
          <cell r="K1031" t="str">
            <v>TD03DJA04</v>
          </cell>
        </row>
        <row r="1032">
          <cell r="B1032" t="str">
            <v xml:space="preserve">       -2.     "</v>
          </cell>
          <cell r="C1032" t="str">
            <v>(4m이상)</v>
          </cell>
          <cell r="D1032">
            <v>87</v>
          </cell>
          <cell r="E1032" t="str">
            <v>M3</v>
          </cell>
          <cell r="F1032">
            <v>4500</v>
          </cell>
          <cell r="G1032">
            <v>6135</v>
          </cell>
          <cell r="H1032">
            <v>4472.415</v>
          </cell>
          <cell r="I1032">
            <v>100</v>
          </cell>
          <cell r="J1032">
            <v>391500</v>
          </cell>
          <cell r="K1032" t="str">
            <v>TD03DJA4</v>
          </cell>
        </row>
        <row r="1033">
          <cell r="B1033" t="str">
            <v xml:space="preserve">     b.수중토사</v>
          </cell>
          <cell r="D1033">
            <v>0</v>
          </cell>
          <cell r="F1033">
            <v>0</v>
          </cell>
          <cell r="G1033">
            <v>0</v>
          </cell>
          <cell r="H1033">
            <v>0</v>
          </cell>
          <cell r="I1033">
            <v>0</v>
          </cell>
          <cell r="J1033">
            <v>0</v>
          </cell>
        </row>
        <row r="1034">
          <cell r="B1034" t="str">
            <v xml:space="preserve">       -1      "</v>
          </cell>
          <cell r="C1034" t="str">
            <v>(0~4m)</v>
          </cell>
          <cell r="D1034">
            <v>1283</v>
          </cell>
          <cell r="E1034" t="str">
            <v>M3</v>
          </cell>
          <cell r="F1034">
            <v>5200</v>
          </cell>
          <cell r="G1034">
            <v>7176</v>
          </cell>
          <cell r="H1034">
            <v>5231.3040000000001</v>
          </cell>
          <cell r="I1034">
            <v>100</v>
          </cell>
          <cell r="J1034">
            <v>6671600</v>
          </cell>
          <cell r="K1034" t="str">
            <v>TD03DJB02</v>
          </cell>
        </row>
        <row r="1035">
          <cell r="B1035" t="str">
            <v xml:space="preserve">       -2      "</v>
          </cell>
          <cell r="C1035" t="str">
            <v>(4m이상)</v>
          </cell>
          <cell r="D1035">
            <v>79</v>
          </cell>
          <cell r="E1035" t="str">
            <v>M3</v>
          </cell>
          <cell r="F1035">
            <v>8600</v>
          </cell>
          <cell r="G1035">
            <v>11779</v>
          </cell>
          <cell r="H1035">
            <v>8586.8909999999996</v>
          </cell>
          <cell r="I1035">
            <v>100</v>
          </cell>
          <cell r="J1035">
            <v>679400</v>
          </cell>
          <cell r="K1035" t="str">
            <v>TD03DJB04</v>
          </cell>
        </row>
        <row r="1036">
          <cell r="B1036" t="str">
            <v xml:space="preserve">     c.수중풍화암</v>
          </cell>
          <cell r="C1036" t="str">
            <v>(4m이상)</v>
          </cell>
          <cell r="D1036">
            <v>79</v>
          </cell>
          <cell r="E1036" t="str">
            <v>M3</v>
          </cell>
          <cell r="F1036">
            <v>84000</v>
          </cell>
          <cell r="G1036">
            <v>115893</v>
          </cell>
          <cell r="H1036">
            <v>84485.997000000003</v>
          </cell>
          <cell r="I1036">
            <v>1000</v>
          </cell>
          <cell r="J1036">
            <v>6636000</v>
          </cell>
          <cell r="K1036" t="str">
            <v>TD03SED25</v>
          </cell>
        </row>
        <row r="1037">
          <cell r="B1037" t="str">
            <v xml:space="preserve">     d.육상연암</v>
          </cell>
          <cell r="D1037">
            <v>0</v>
          </cell>
          <cell r="F1037">
            <v>0</v>
          </cell>
          <cell r="G1037">
            <v>0</v>
          </cell>
          <cell r="H1037">
            <v>0</v>
          </cell>
          <cell r="I1037">
            <v>0</v>
          </cell>
          <cell r="J1037">
            <v>0</v>
          </cell>
        </row>
        <row r="1038">
          <cell r="B1038" t="str">
            <v xml:space="preserve">       -1      ″</v>
          </cell>
          <cell r="C1038" t="str">
            <v>(0 ~ 4m)</v>
          </cell>
          <cell r="D1038">
            <v>452</v>
          </cell>
          <cell r="E1038" t="str">
            <v>M3</v>
          </cell>
          <cell r="F1038">
            <v>82000</v>
          </cell>
          <cell r="G1038">
            <v>112091</v>
          </cell>
          <cell r="H1038">
            <v>81714.338999999993</v>
          </cell>
          <cell r="I1038">
            <v>1000</v>
          </cell>
          <cell r="J1038">
            <v>37064000</v>
          </cell>
          <cell r="K1038" t="str">
            <v>TD03DJE04</v>
          </cell>
        </row>
        <row r="1039">
          <cell r="B1039" t="str">
            <v xml:space="preserve">       -2      ″</v>
          </cell>
          <cell r="C1039" t="str">
            <v>(4m이상)</v>
          </cell>
          <cell r="D1039">
            <v>997</v>
          </cell>
          <cell r="E1039" t="str">
            <v>M3</v>
          </cell>
          <cell r="F1039">
            <v>119000</v>
          </cell>
          <cell r="G1039">
            <v>162880</v>
          </cell>
          <cell r="H1039">
            <v>118739.52</v>
          </cell>
          <cell r="I1039">
            <v>1000</v>
          </cell>
          <cell r="J1039">
            <v>118643000</v>
          </cell>
          <cell r="K1039" t="str">
            <v>TD03DJF23</v>
          </cell>
        </row>
        <row r="1040">
          <cell r="B1040" t="str">
            <v xml:space="preserve">       -3면정리및청소</v>
          </cell>
          <cell r="D1040">
            <v>293</v>
          </cell>
          <cell r="E1040" t="str">
            <v>M2</v>
          </cell>
          <cell r="F1040">
            <v>23000</v>
          </cell>
          <cell r="G1040">
            <v>32003</v>
          </cell>
          <cell r="H1040">
            <v>23330.186999999998</v>
          </cell>
          <cell r="I1040">
            <v>1000</v>
          </cell>
          <cell r="J1040">
            <v>6739000</v>
          </cell>
          <cell r="K1040" t="str">
            <v>TD03DJFB1</v>
          </cell>
        </row>
        <row r="1041">
          <cell r="B1041" t="str">
            <v xml:space="preserve">     e.물 푸 기</v>
          </cell>
          <cell r="D1041">
            <v>43</v>
          </cell>
          <cell r="E1041" t="str">
            <v>시간</v>
          </cell>
          <cell r="F1041">
            <v>4000</v>
          </cell>
          <cell r="G1041">
            <v>5457</v>
          </cell>
          <cell r="H1041">
            <v>3978.1529999999998</v>
          </cell>
          <cell r="I1041">
            <v>100</v>
          </cell>
          <cell r="J1041">
            <v>172000</v>
          </cell>
          <cell r="K1041" t="str">
            <v>SD16DJ1</v>
          </cell>
        </row>
        <row r="1042">
          <cell r="B1042" t="str">
            <v xml:space="preserve">     f.되메우기및다짐</v>
          </cell>
          <cell r="C1042" t="str">
            <v>(기계70%,인력30%)</v>
          </cell>
          <cell r="D1042">
            <v>4542</v>
          </cell>
          <cell r="E1042" t="str">
            <v>M3</v>
          </cell>
          <cell r="F1042">
            <v>2400</v>
          </cell>
          <cell r="G1042">
            <v>3331</v>
          </cell>
          <cell r="H1042">
            <v>2428.299</v>
          </cell>
          <cell r="I1042">
            <v>100</v>
          </cell>
          <cell r="J1042">
            <v>10900800</v>
          </cell>
          <cell r="K1042" t="str">
            <v>TD03SEF0</v>
          </cell>
        </row>
        <row r="1043">
          <cell r="B1043" t="str">
            <v xml:space="preserve">     g.뒷채움</v>
          </cell>
          <cell r="C1043" t="str">
            <v>(보조기층재)</v>
          </cell>
          <cell r="D1043">
            <v>1019</v>
          </cell>
          <cell r="E1043" t="str">
            <v>M3</v>
          </cell>
          <cell r="F1043">
            <v>23000</v>
          </cell>
          <cell r="G1043">
            <v>31443</v>
          </cell>
          <cell r="H1043">
            <v>22921.947</v>
          </cell>
          <cell r="I1043">
            <v>1000</v>
          </cell>
          <cell r="J1043">
            <v>23437000</v>
          </cell>
          <cell r="K1043" t="str">
            <v>SD15FDJ31</v>
          </cell>
        </row>
        <row r="1044">
          <cell r="B1044" t="str">
            <v xml:space="preserve">     h.앞성토</v>
          </cell>
          <cell r="C1044" t="str">
            <v>백호우0.7m3</v>
          </cell>
          <cell r="D1044">
            <v>1151</v>
          </cell>
          <cell r="E1044" t="str">
            <v>M3</v>
          </cell>
          <cell r="F1044">
            <v>510</v>
          </cell>
          <cell r="G1044">
            <v>703</v>
          </cell>
          <cell r="H1044">
            <v>512.48699999999997</v>
          </cell>
          <cell r="I1044">
            <v>10</v>
          </cell>
          <cell r="J1044">
            <v>587010</v>
          </cell>
          <cell r="K1044" t="str">
            <v>TD04SEA02</v>
          </cell>
        </row>
        <row r="1045">
          <cell r="B1045" t="str">
            <v xml:space="preserve">     i.세굴방지용사석채움</v>
          </cell>
          <cell r="C1045" t="str">
            <v>(100㎏/개)</v>
          </cell>
          <cell r="D1045">
            <v>1253</v>
          </cell>
          <cell r="E1045" t="str">
            <v>M3</v>
          </cell>
          <cell r="F1045">
            <v>23000</v>
          </cell>
          <cell r="G1045">
            <v>31256</v>
          </cell>
          <cell r="H1045">
            <v>22785.624</v>
          </cell>
          <cell r="I1045">
            <v>1000</v>
          </cell>
          <cell r="J1045">
            <v>28819000</v>
          </cell>
          <cell r="K1045" t="str">
            <v>TD04GDJ01</v>
          </cell>
        </row>
        <row r="1046">
          <cell r="B1046" t="str">
            <v xml:space="preserve">  3.02거 푸 집</v>
          </cell>
          <cell r="D1046">
            <v>0</v>
          </cell>
          <cell r="F1046">
            <v>0</v>
          </cell>
          <cell r="G1046">
            <v>0</v>
          </cell>
          <cell r="H1046">
            <v>0</v>
          </cell>
          <cell r="I1046">
            <v>0</v>
          </cell>
          <cell r="J1046">
            <v>0</v>
          </cell>
        </row>
        <row r="1047">
          <cell r="B1047" t="str">
            <v xml:space="preserve">     a.합판거푸집</v>
          </cell>
          <cell r="D1047">
            <v>0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  <cell r="J1047">
            <v>0</v>
          </cell>
        </row>
        <row r="1048">
          <cell r="B1048" t="str">
            <v xml:space="preserve">       -1.      ″</v>
          </cell>
          <cell r="C1048" t="str">
            <v>(3회, 0~ 7m)</v>
          </cell>
          <cell r="D1048">
            <v>6337</v>
          </cell>
          <cell r="E1048" t="str">
            <v>M2</v>
          </cell>
          <cell r="F1048">
            <v>13000</v>
          </cell>
          <cell r="G1048">
            <v>18459</v>
          </cell>
          <cell r="H1048">
            <v>13456.610999999999</v>
          </cell>
          <cell r="I1048">
            <v>1000</v>
          </cell>
          <cell r="J1048">
            <v>82381000</v>
          </cell>
          <cell r="K1048" t="str">
            <v>SB12DJ307</v>
          </cell>
        </row>
        <row r="1049">
          <cell r="B1049" t="str">
            <v xml:space="preserve">       -2.      ″</v>
          </cell>
          <cell r="C1049" t="str">
            <v>(3회, 7~10m)</v>
          </cell>
          <cell r="D1049">
            <v>311</v>
          </cell>
          <cell r="E1049" t="str">
            <v>M2</v>
          </cell>
          <cell r="F1049">
            <v>14000</v>
          </cell>
          <cell r="G1049">
            <v>19769</v>
          </cell>
          <cell r="H1049">
            <v>14411.600999999999</v>
          </cell>
          <cell r="I1049">
            <v>1000</v>
          </cell>
          <cell r="J1049">
            <v>4354000</v>
          </cell>
          <cell r="K1049" t="str">
            <v>SB12DJ310</v>
          </cell>
        </row>
        <row r="1050">
          <cell r="B1050" t="str">
            <v xml:space="preserve">       -3.      ″</v>
          </cell>
          <cell r="C1050" t="str">
            <v>(3회,10~13m)</v>
          </cell>
          <cell r="D1050">
            <v>65</v>
          </cell>
          <cell r="E1050" t="str">
            <v>M2</v>
          </cell>
          <cell r="F1050">
            <v>15000</v>
          </cell>
          <cell r="G1050">
            <v>21079</v>
          </cell>
          <cell r="H1050">
            <v>15366.591</v>
          </cell>
          <cell r="I1050">
            <v>1000</v>
          </cell>
          <cell r="J1050">
            <v>975000</v>
          </cell>
          <cell r="K1050" t="str">
            <v>SB12DJ313</v>
          </cell>
        </row>
        <row r="1051">
          <cell r="B1051" t="str">
            <v xml:space="preserve">       -4.      〃</v>
          </cell>
          <cell r="C1051" t="str">
            <v>(4회)</v>
          </cell>
          <cell r="D1051">
            <v>603</v>
          </cell>
          <cell r="E1051" t="str">
            <v>M2</v>
          </cell>
          <cell r="F1051">
            <v>12000</v>
          </cell>
          <cell r="G1051">
            <v>15788</v>
          </cell>
          <cell r="H1051">
            <v>11509.451999999999</v>
          </cell>
          <cell r="I1051">
            <v>1000</v>
          </cell>
          <cell r="J1051">
            <v>7236000</v>
          </cell>
          <cell r="K1051" t="str">
            <v>SB12IS407</v>
          </cell>
        </row>
        <row r="1052">
          <cell r="B1052" t="str">
            <v xml:space="preserve">       -5.      〃</v>
          </cell>
          <cell r="C1052" t="str">
            <v>(6회)</v>
          </cell>
          <cell r="D1052">
            <v>262</v>
          </cell>
          <cell r="E1052" t="str">
            <v>M2</v>
          </cell>
          <cell r="F1052">
            <v>9400</v>
          </cell>
          <cell r="G1052">
            <v>12934</v>
          </cell>
          <cell r="H1052">
            <v>9428.8860000000004</v>
          </cell>
          <cell r="I1052">
            <v>100</v>
          </cell>
          <cell r="J1052">
            <v>2462800</v>
          </cell>
          <cell r="K1052" t="str">
            <v>SB12IS607</v>
          </cell>
        </row>
        <row r="1053">
          <cell r="B1053" t="str">
            <v xml:space="preserve">     b.목재원형</v>
          </cell>
          <cell r="D1053">
            <v>0</v>
          </cell>
          <cell r="F1053">
            <v>0</v>
          </cell>
          <cell r="G1053">
            <v>0</v>
          </cell>
          <cell r="H1053">
            <v>0</v>
          </cell>
          <cell r="I1053">
            <v>0</v>
          </cell>
          <cell r="J1053">
            <v>0</v>
          </cell>
        </row>
        <row r="1054">
          <cell r="B1054" t="str">
            <v xml:space="preserve">       -1.      "</v>
          </cell>
          <cell r="C1054" t="str">
            <v>(3회, 0~ 7m)</v>
          </cell>
          <cell r="D1054">
            <v>572</v>
          </cell>
          <cell r="E1054" t="str">
            <v>M2</v>
          </cell>
          <cell r="F1054">
            <v>29000</v>
          </cell>
          <cell r="G1054">
            <v>39519</v>
          </cell>
          <cell r="H1054">
            <v>28809.350999999999</v>
          </cell>
          <cell r="I1054">
            <v>1000</v>
          </cell>
          <cell r="J1054">
            <v>16588000</v>
          </cell>
          <cell r="K1054" t="str">
            <v>SB13SE307</v>
          </cell>
        </row>
        <row r="1055">
          <cell r="B1055" t="str">
            <v xml:space="preserve">       -2.      "</v>
          </cell>
          <cell r="C1055" t="str">
            <v>(3회, 7~10m)</v>
          </cell>
          <cell r="D1055">
            <v>41</v>
          </cell>
          <cell r="E1055" t="str">
            <v>M2</v>
          </cell>
          <cell r="F1055">
            <v>31000</v>
          </cell>
          <cell r="G1055">
            <v>42530</v>
          </cell>
          <cell r="H1055">
            <v>31004.37</v>
          </cell>
          <cell r="I1055">
            <v>1000</v>
          </cell>
          <cell r="J1055">
            <v>1271000</v>
          </cell>
          <cell r="K1055" t="str">
            <v>SB13SE310</v>
          </cell>
        </row>
        <row r="1056">
          <cell r="B1056" t="str">
            <v xml:space="preserve">  3.03강관비계</v>
          </cell>
          <cell r="D1056">
            <v>1</v>
          </cell>
          <cell r="E1056" t="str">
            <v>식</v>
          </cell>
          <cell r="F1056">
            <v>20700000</v>
          </cell>
          <cell r="G1056">
            <v>28332858</v>
          </cell>
          <cell r="H1056">
            <v>20654653.482000001</v>
          </cell>
          <cell r="I1056">
            <v>100000</v>
          </cell>
          <cell r="J1056">
            <v>20700000</v>
          </cell>
          <cell r="K1056" t="str">
            <v>SB16ASF6</v>
          </cell>
        </row>
        <row r="1057">
          <cell r="B1057" t="str">
            <v xml:space="preserve">  3.04동 바 리</v>
          </cell>
          <cell r="D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</row>
        <row r="1058">
          <cell r="B1058" t="str">
            <v xml:space="preserve">     a.       "</v>
          </cell>
          <cell r="C1058" t="str">
            <v>(동바리:목재4회)</v>
          </cell>
          <cell r="D1058">
            <v>1</v>
          </cell>
          <cell r="E1058" t="str">
            <v>식</v>
          </cell>
          <cell r="F1058">
            <v>61600000</v>
          </cell>
          <cell r="G1058">
            <v>84477497</v>
          </cell>
          <cell r="H1058">
            <v>61584095.313000001</v>
          </cell>
          <cell r="I1058">
            <v>100000</v>
          </cell>
          <cell r="J1058">
            <v>61600000</v>
          </cell>
          <cell r="K1058" t="str">
            <v>SB17BIS52</v>
          </cell>
        </row>
        <row r="1059">
          <cell r="B1059" t="str">
            <v xml:space="preserve">     b.       "</v>
          </cell>
          <cell r="C1059" t="str">
            <v>(강관동바리)</v>
          </cell>
          <cell r="D1059">
            <v>1</v>
          </cell>
          <cell r="E1059" t="str">
            <v>식</v>
          </cell>
          <cell r="F1059">
            <v>17900000</v>
          </cell>
          <cell r="G1059">
            <v>24554297</v>
          </cell>
          <cell r="H1059">
            <v>17900082.513</v>
          </cell>
          <cell r="I1059">
            <v>100000</v>
          </cell>
          <cell r="J1059">
            <v>17900000</v>
          </cell>
          <cell r="K1059" t="str">
            <v>TD12BSE22</v>
          </cell>
        </row>
        <row r="1060">
          <cell r="B1060" t="str">
            <v xml:space="preserve">  3.05철근가공조립</v>
          </cell>
          <cell r="D1060">
            <v>0</v>
          </cell>
          <cell r="F1060">
            <v>0</v>
          </cell>
          <cell r="G1060">
            <v>0</v>
          </cell>
          <cell r="H1060">
            <v>0</v>
          </cell>
          <cell r="I1060">
            <v>0</v>
          </cell>
          <cell r="J1060">
            <v>0</v>
          </cell>
        </row>
        <row r="1061">
          <cell r="B1061" t="str">
            <v xml:space="preserve">     a.         ″</v>
          </cell>
          <cell r="C1061" t="str">
            <v>(보 통)</v>
          </cell>
          <cell r="D1061">
            <v>258.63200000000001</v>
          </cell>
          <cell r="E1061" t="str">
            <v>ton</v>
          </cell>
          <cell r="F1061">
            <v>266000</v>
          </cell>
          <cell r="G1061">
            <v>364731</v>
          </cell>
          <cell r="H1061">
            <v>265888.89899999998</v>
          </cell>
          <cell r="I1061">
            <v>1000</v>
          </cell>
          <cell r="J1061">
            <v>68796112</v>
          </cell>
          <cell r="K1061" t="str">
            <v>SB09SE02</v>
          </cell>
        </row>
        <row r="1062">
          <cell r="B1062" t="str">
            <v xml:space="preserve">     b.         ″</v>
          </cell>
          <cell r="C1062" t="str">
            <v>(복 잡)</v>
          </cell>
          <cell r="D1062">
            <v>560.81200000000001</v>
          </cell>
          <cell r="E1062" t="str">
            <v>ton</v>
          </cell>
          <cell r="F1062">
            <v>334000</v>
          </cell>
          <cell r="G1062">
            <v>457586</v>
          </cell>
          <cell r="H1062">
            <v>333580.19400000002</v>
          </cell>
          <cell r="I1062">
            <v>1000</v>
          </cell>
          <cell r="J1062">
            <v>187311208</v>
          </cell>
          <cell r="K1062" t="str">
            <v>SB09SE03</v>
          </cell>
        </row>
        <row r="1063">
          <cell r="B1063" t="str">
            <v xml:space="preserve">  3.06스페이샤설치</v>
          </cell>
          <cell r="D1063">
            <v>0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</row>
        <row r="1064">
          <cell r="B1064" t="str">
            <v xml:space="preserve">     a.         ″</v>
          </cell>
          <cell r="C1064" t="str">
            <v>(수평)</v>
          </cell>
          <cell r="D1064">
            <v>4947</v>
          </cell>
          <cell r="E1064" t="str">
            <v>M2</v>
          </cell>
          <cell r="F1064">
            <v>15</v>
          </cell>
          <cell r="G1064">
            <v>21</v>
          </cell>
          <cell r="H1064">
            <v>15.308999999999999</v>
          </cell>
          <cell r="I1064">
            <v>1</v>
          </cell>
          <cell r="J1064">
            <v>74205</v>
          </cell>
          <cell r="K1064" t="str">
            <v>SD15EDJ1</v>
          </cell>
        </row>
        <row r="1065">
          <cell r="B1065" t="str">
            <v xml:space="preserve">     b.         ″</v>
          </cell>
          <cell r="C1065" t="str">
            <v>(수직)</v>
          </cell>
          <cell r="D1065">
            <v>1998</v>
          </cell>
          <cell r="E1065" t="str">
            <v>M2</v>
          </cell>
          <cell r="F1065">
            <v>15</v>
          </cell>
          <cell r="G1065">
            <v>21</v>
          </cell>
          <cell r="H1065">
            <v>15.308999999999999</v>
          </cell>
          <cell r="I1065">
            <v>1</v>
          </cell>
          <cell r="J1065">
            <v>29970</v>
          </cell>
          <cell r="K1065" t="str">
            <v>SD15EDJ3</v>
          </cell>
        </row>
        <row r="1066">
          <cell r="B1066" t="str">
            <v xml:space="preserve">  3.07콘크리트타설공</v>
          </cell>
          <cell r="D1066">
            <v>0</v>
          </cell>
          <cell r="F1066">
            <v>0</v>
          </cell>
          <cell r="G1066">
            <v>0</v>
          </cell>
          <cell r="H1066">
            <v>0</v>
          </cell>
          <cell r="I1066">
            <v>0</v>
          </cell>
          <cell r="J1066">
            <v>0</v>
          </cell>
        </row>
        <row r="1067">
          <cell r="B1067" t="str">
            <v xml:space="preserve">     a.펌프카</v>
          </cell>
          <cell r="C1067" t="str">
            <v>철근(25-270-12)</v>
          </cell>
          <cell r="D1067">
            <v>1224</v>
          </cell>
          <cell r="E1067" t="str">
            <v>M3</v>
          </cell>
          <cell r="F1067">
            <v>44000</v>
          </cell>
          <cell r="G1067">
            <v>60581</v>
          </cell>
          <cell r="H1067">
            <v>44163.548999999999</v>
          </cell>
          <cell r="I1067">
            <v>1000</v>
          </cell>
          <cell r="J1067">
            <v>53856000</v>
          </cell>
          <cell r="K1067" t="str">
            <v>SB11IS11</v>
          </cell>
        </row>
        <row r="1068">
          <cell r="B1068" t="str">
            <v xml:space="preserve">     b.펌프카</v>
          </cell>
          <cell r="C1068" t="str">
            <v>철근(25-240-12)</v>
          </cell>
          <cell r="D1068">
            <v>2335</v>
          </cell>
          <cell r="E1068" t="str">
            <v>M3</v>
          </cell>
          <cell r="F1068">
            <v>39000</v>
          </cell>
          <cell r="G1068">
            <v>54140</v>
          </cell>
          <cell r="H1068">
            <v>39468.06</v>
          </cell>
          <cell r="I1068">
            <v>1000</v>
          </cell>
          <cell r="J1068">
            <v>91065000</v>
          </cell>
          <cell r="K1068" t="str">
            <v>SB11IS41</v>
          </cell>
        </row>
        <row r="1069">
          <cell r="B1069" t="str">
            <v xml:space="preserve">     c.콘크리트타설</v>
          </cell>
          <cell r="C1069" t="str">
            <v>무근(40-180-8)</v>
          </cell>
          <cell r="D1069">
            <v>402</v>
          </cell>
          <cell r="E1069" t="str">
            <v>M3</v>
          </cell>
          <cell r="F1069">
            <v>42000</v>
          </cell>
          <cell r="G1069">
            <v>57987</v>
          </cell>
          <cell r="H1069">
            <v>42272.523000000001</v>
          </cell>
          <cell r="I1069">
            <v>1000</v>
          </cell>
          <cell r="J1069">
            <v>16884000</v>
          </cell>
          <cell r="K1069" t="str">
            <v>SB11IS74</v>
          </cell>
        </row>
        <row r="1070">
          <cell r="B1070" t="str">
            <v xml:space="preserve">     d.콘크리트타설</v>
          </cell>
          <cell r="C1070" t="str">
            <v>무근(40-160-8)</v>
          </cell>
          <cell r="D1070">
            <v>117</v>
          </cell>
          <cell r="E1070" t="str">
            <v>M3</v>
          </cell>
          <cell r="F1070">
            <v>41000</v>
          </cell>
          <cell r="G1070">
            <v>56901</v>
          </cell>
          <cell r="H1070">
            <v>41480.828999999998</v>
          </cell>
          <cell r="I1070">
            <v>1000</v>
          </cell>
          <cell r="J1070">
            <v>4797000</v>
          </cell>
          <cell r="K1070" t="str">
            <v>SB11IS85</v>
          </cell>
        </row>
        <row r="1071">
          <cell r="B1071" t="str">
            <v xml:space="preserve">  3.08 표면처리</v>
          </cell>
          <cell r="D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</row>
        <row r="1072">
          <cell r="B1072" t="str">
            <v xml:space="preserve">     a.슬래브양생</v>
          </cell>
          <cell r="D1072">
            <v>3510</v>
          </cell>
          <cell r="E1072" t="str">
            <v>M2</v>
          </cell>
          <cell r="F1072">
            <v>260</v>
          </cell>
          <cell r="G1072">
            <v>350</v>
          </cell>
          <cell r="H1072">
            <v>255.15</v>
          </cell>
          <cell r="I1072">
            <v>10</v>
          </cell>
          <cell r="J1072">
            <v>912600</v>
          </cell>
          <cell r="K1072" t="str">
            <v>TD17ASE1</v>
          </cell>
        </row>
        <row r="1073">
          <cell r="B1073" t="str">
            <v xml:space="preserve">     b.슬래브면고르기</v>
          </cell>
          <cell r="D1073">
            <v>3510</v>
          </cell>
          <cell r="E1073" t="str">
            <v>M2</v>
          </cell>
          <cell r="F1073">
            <v>230</v>
          </cell>
          <cell r="G1073">
            <v>322</v>
          </cell>
          <cell r="H1073">
            <v>234.738</v>
          </cell>
          <cell r="I1073">
            <v>10</v>
          </cell>
          <cell r="J1073">
            <v>807300</v>
          </cell>
          <cell r="K1073" t="str">
            <v>TD17BDJ1</v>
          </cell>
        </row>
        <row r="1074">
          <cell r="B1074" t="str">
            <v xml:space="preserve">  3.09교면방수</v>
          </cell>
          <cell r="C1074" t="str">
            <v>(도막식)</v>
          </cell>
          <cell r="D1074">
            <v>3510</v>
          </cell>
          <cell r="E1074" t="str">
            <v>M2</v>
          </cell>
          <cell r="F1074">
            <v>13000</v>
          </cell>
          <cell r="G1074">
            <v>18440</v>
          </cell>
          <cell r="H1074">
            <v>13442.76</v>
          </cell>
          <cell r="I1074">
            <v>1000</v>
          </cell>
          <cell r="J1074">
            <v>45630000</v>
          </cell>
          <cell r="K1074" t="str">
            <v>TD20ASE3</v>
          </cell>
        </row>
        <row r="1075">
          <cell r="B1075" t="str">
            <v xml:space="preserve">  3.10교좌장치</v>
          </cell>
          <cell r="D1075">
            <v>0</v>
          </cell>
          <cell r="F1075">
            <v>0</v>
          </cell>
          <cell r="G1075">
            <v>0</v>
          </cell>
          <cell r="H1075">
            <v>0</v>
          </cell>
          <cell r="I1075">
            <v>0</v>
          </cell>
          <cell r="J1075">
            <v>0</v>
          </cell>
        </row>
        <row r="1076">
          <cell r="B1076" t="str">
            <v xml:space="preserve">     a.고정단</v>
          </cell>
          <cell r="C1076" t="str">
            <v>(탄성받침,135ton)</v>
          </cell>
          <cell r="D1076">
            <v>4</v>
          </cell>
          <cell r="E1076" t="str">
            <v>조</v>
          </cell>
          <cell r="F1076">
            <v>832000</v>
          </cell>
          <cell r="G1076">
            <v>1141972</v>
          </cell>
          <cell r="H1076">
            <v>832497.58799999999</v>
          </cell>
          <cell r="I1076">
            <v>1000</v>
          </cell>
          <cell r="J1076">
            <v>3328000</v>
          </cell>
          <cell r="K1076" t="str">
            <v>TD18SDM13E</v>
          </cell>
        </row>
        <row r="1077">
          <cell r="B1077" t="str">
            <v xml:space="preserve">     b.일방향</v>
          </cell>
          <cell r="C1077" t="str">
            <v>(탄성받침,135ton)</v>
          </cell>
          <cell r="D1077">
            <v>36</v>
          </cell>
          <cell r="E1077" t="str">
            <v>조</v>
          </cell>
          <cell r="F1077">
            <v>828000</v>
          </cell>
          <cell r="G1077">
            <v>1135972</v>
          </cell>
          <cell r="H1077">
            <v>828123.58799999999</v>
          </cell>
          <cell r="I1077">
            <v>1000</v>
          </cell>
          <cell r="J1077">
            <v>29808000</v>
          </cell>
          <cell r="K1077" t="str">
            <v>TD18SDM13F</v>
          </cell>
        </row>
        <row r="1078">
          <cell r="B1078" t="str">
            <v xml:space="preserve">     c.양방향</v>
          </cell>
          <cell r="C1078" t="str">
            <v>(탄성받침,135ton)</v>
          </cell>
          <cell r="D1078">
            <v>80</v>
          </cell>
          <cell r="E1078" t="str">
            <v>조</v>
          </cell>
          <cell r="F1078">
            <v>828000</v>
          </cell>
          <cell r="G1078">
            <v>1135972</v>
          </cell>
          <cell r="H1078">
            <v>828123.58799999999</v>
          </cell>
          <cell r="I1078">
            <v>1000</v>
          </cell>
          <cell r="J1078">
            <v>66240000</v>
          </cell>
          <cell r="K1078" t="str">
            <v>TD18SDM13G</v>
          </cell>
        </row>
        <row r="1079">
          <cell r="B1079" t="str">
            <v xml:space="preserve">  3.11신축이음</v>
          </cell>
          <cell r="D1079">
            <v>0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</row>
        <row r="1080">
          <cell r="B1080" t="str">
            <v xml:space="preserve">     a.       ″</v>
          </cell>
          <cell r="C1080" t="str">
            <v>(No. 80)</v>
          </cell>
          <cell r="D1080">
            <v>59</v>
          </cell>
          <cell r="E1080" t="str">
            <v>M</v>
          </cell>
          <cell r="F1080">
            <v>365000</v>
          </cell>
          <cell r="G1080">
            <v>500767</v>
          </cell>
          <cell r="H1080">
            <v>365059.14299999998</v>
          </cell>
          <cell r="I1080">
            <v>1000</v>
          </cell>
          <cell r="J1080">
            <v>21535000</v>
          </cell>
          <cell r="K1080" t="str">
            <v>TD19ADJ08</v>
          </cell>
        </row>
        <row r="1081">
          <cell r="B1081" t="str">
            <v xml:space="preserve">  3.12다웰바설치</v>
          </cell>
          <cell r="C1081" t="str">
            <v>D=25, ℓ=600mm</v>
          </cell>
          <cell r="D1081">
            <v>96</v>
          </cell>
          <cell r="E1081" t="str">
            <v>개</v>
          </cell>
          <cell r="F1081">
            <v>2100</v>
          </cell>
          <cell r="G1081">
            <v>2919</v>
          </cell>
          <cell r="H1081">
            <v>2127.951</v>
          </cell>
          <cell r="I1081">
            <v>100</v>
          </cell>
          <cell r="J1081">
            <v>201600</v>
          </cell>
          <cell r="K1081" t="str">
            <v>TD21ADJ1</v>
          </cell>
        </row>
        <row r="1082">
          <cell r="B1082" t="str">
            <v xml:space="preserve">  3.13무수축몰탈</v>
          </cell>
          <cell r="D1082">
            <v>5.0979999999999999</v>
          </cell>
          <cell r="E1082" t="str">
            <v>M3</v>
          </cell>
          <cell r="F1082">
            <v>55000</v>
          </cell>
          <cell r="G1082">
            <v>76101</v>
          </cell>
          <cell r="H1082">
            <v>55477.629000000001</v>
          </cell>
          <cell r="I1082">
            <v>1000</v>
          </cell>
          <cell r="J1082">
            <v>280390</v>
          </cell>
          <cell r="K1082" t="str">
            <v>TD22ADJ1</v>
          </cell>
        </row>
        <row r="1083">
          <cell r="B1083" t="str">
            <v xml:space="preserve">  3.14무수축콘크리트</v>
          </cell>
          <cell r="D1083">
            <v>6.5019999999999998</v>
          </cell>
          <cell r="E1083" t="str">
            <v>M3</v>
          </cell>
          <cell r="F1083">
            <v>123000</v>
          </cell>
          <cell r="G1083">
            <v>169050</v>
          </cell>
          <cell r="H1083">
            <v>123237.45</v>
          </cell>
          <cell r="I1083">
            <v>1000</v>
          </cell>
          <cell r="J1083">
            <v>799746</v>
          </cell>
          <cell r="K1083" t="str">
            <v>TD22BDJ1</v>
          </cell>
        </row>
        <row r="1084">
          <cell r="B1084" t="str">
            <v xml:space="preserve">  3.15교면배수시설공</v>
          </cell>
          <cell r="C1084" t="str">
            <v>하천용</v>
          </cell>
          <cell r="D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</row>
        <row r="1085">
          <cell r="B1085" t="str">
            <v xml:space="preserve">     a.교면집수구</v>
          </cell>
          <cell r="C1085" t="str">
            <v>주철</v>
          </cell>
          <cell r="D1085">
            <v>24</v>
          </cell>
          <cell r="E1085" t="str">
            <v>개</v>
          </cell>
          <cell r="F1085">
            <v>59000</v>
          </cell>
          <cell r="G1085">
            <v>80534</v>
          </cell>
          <cell r="H1085">
            <v>58709.286</v>
          </cell>
          <cell r="I1085">
            <v>1000</v>
          </cell>
          <cell r="J1085">
            <v>1416000</v>
          </cell>
          <cell r="K1085" t="str">
            <v>TD23SE03</v>
          </cell>
        </row>
        <row r="1086">
          <cell r="B1086" t="str">
            <v xml:space="preserve">     b.연결배수구</v>
          </cell>
          <cell r="C1086" t="str">
            <v>(아연도강관, φ150㎜)</v>
          </cell>
          <cell r="D1086">
            <v>50</v>
          </cell>
          <cell r="E1086" t="str">
            <v>M</v>
          </cell>
          <cell r="F1086">
            <v>39000</v>
          </cell>
          <cell r="G1086">
            <v>53881</v>
          </cell>
          <cell r="H1086">
            <v>39279.248999999996</v>
          </cell>
          <cell r="I1086">
            <v>1000</v>
          </cell>
          <cell r="J1086">
            <v>1950000</v>
          </cell>
          <cell r="K1086" t="str">
            <v>TD23SE021</v>
          </cell>
        </row>
        <row r="1087">
          <cell r="B1087" t="str">
            <v xml:space="preserve">  3.16교량명판공</v>
          </cell>
          <cell r="D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</row>
        <row r="1088">
          <cell r="B1088" t="str">
            <v xml:space="preserve">     a.교 명 주</v>
          </cell>
          <cell r="C1088" t="str">
            <v>(화강석,600×600×1250mm)</v>
          </cell>
          <cell r="D1088">
            <v>4</v>
          </cell>
          <cell r="E1088" t="str">
            <v>개소</v>
          </cell>
          <cell r="F1088">
            <v>864000</v>
          </cell>
          <cell r="G1088">
            <v>1184775</v>
          </cell>
          <cell r="H1088">
            <v>863700.97499999998</v>
          </cell>
          <cell r="I1088">
            <v>1000</v>
          </cell>
          <cell r="J1088">
            <v>3456000</v>
          </cell>
          <cell r="K1088" t="str">
            <v>TD24ADJ1</v>
          </cell>
        </row>
        <row r="1089">
          <cell r="B1089" t="str">
            <v xml:space="preserve">     b.교 명 판</v>
          </cell>
          <cell r="C1089" t="str">
            <v>(황동,450×200×10㎜)</v>
          </cell>
          <cell r="D1089">
            <v>2</v>
          </cell>
          <cell r="E1089" t="str">
            <v>개</v>
          </cell>
          <cell r="F1089">
            <v>60000</v>
          </cell>
          <cell r="G1089">
            <v>82022</v>
          </cell>
          <cell r="H1089">
            <v>59794.038</v>
          </cell>
          <cell r="I1089">
            <v>1000</v>
          </cell>
          <cell r="J1089">
            <v>120000</v>
          </cell>
          <cell r="K1089" t="str">
            <v>TD24BDJ1</v>
          </cell>
        </row>
        <row r="1090">
          <cell r="B1090" t="str">
            <v xml:space="preserve">     c.설 명 판</v>
          </cell>
          <cell r="C1090" t="str">
            <v>(황동,350×250×10㎜)</v>
          </cell>
          <cell r="D1090">
            <v>2</v>
          </cell>
          <cell r="E1090" t="str">
            <v>개</v>
          </cell>
          <cell r="F1090">
            <v>106000</v>
          </cell>
          <cell r="G1090">
            <v>145782</v>
          </cell>
          <cell r="H1090">
            <v>106275.07799999999</v>
          </cell>
          <cell r="I1090">
            <v>1000</v>
          </cell>
          <cell r="J1090">
            <v>212000</v>
          </cell>
          <cell r="K1090" t="str">
            <v>TD24CDJ1</v>
          </cell>
        </row>
        <row r="1091">
          <cell r="B1091" t="str">
            <v xml:space="preserve">  3.17보호 블록</v>
          </cell>
          <cell r="C1091" t="str">
            <v>(400x400x100㎜)</v>
          </cell>
          <cell r="D1091">
            <v>281</v>
          </cell>
          <cell r="E1091" t="str">
            <v>M2</v>
          </cell>
          <cell r="F1091">
            <v>16000</v>
          </cell>
          <cell r="G1091">
            <v>21726</v>
          </cell>
          <cell r="H1091">
            <v>15838.253999999999</v>
          </cell>
          <cell r="I1091">
            <v>1000</v>
          </cell>
          <cell r="J1091">
            <v>4496000</v>
          </cell>
          <cell r="K1091" t="str">
            <v>TD25B0SE1</v>
          </cell>
        </row>
        <row r="1092">
          <cell r="B1092" t="str">
            <v xml:space="preserve">  3.18T.B.M설치</v>
          </cell>
          <cell r="D1092">
            <v>2</v>
          </cell>
          <cell r="E1092" t="str">
            <v>개</v>
          </cell>
          <cell r="F1092">
            <v>15000</v>
          </cell>
          <cell r="G1092">
            <v>20475</v>
          </cell>
          <cell r="H1092">
            <v>14926.275</v>
          </cell>
          <cell r="I1092">
            <v>1000</v>
          </cell>
          <cell r="J1092">
            <v>30000</v>
          </cell>
          <cell r="K1092" t="str">
            <v>TD26SE1</v>
          </cell>
        </row>
        <row r="1093">
          <cell r="B1093" t="str">
            <v xml:space="preserve">  3.19난간및전선관설치</v>
          </cell>
          <cell r="D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</row>
        <row r="1094">
          <cell r="B1094" t="str">
            <v xml:space="preserve">     a.난    간</v>
          </cell>
          <cell r="C1094" t="str">
            <v>(알미늄)</v>
          </cell>
          <cell r="D1094">
            <v>382</v>
          </cell>
          <cell r="E1094" t="str">
            <v>M</v>
          </cell>
          <cell r="F1094">
            <v>103000</v>
          </cell>
          <cell r="G1094">
            <v>140800</v>
          </cell>
          <cell r="H1094">
            <v>102643.2</v>
          </cell>
          <cell r="I1094">
            <v>1000</v>
          </cell>
          <cell r="J1094">
            <v>39346000</v>
          </cell>
          <cell r="K1094" t="str">
            <v>TD30ASE04</v>
          </cell>
        </row>
        <row r="1095">
          <cell r="B1095" t="str">
            <v xml:space="preserve">     b.전 선 관</v>
          </cell>
          <cell r="C1095" t="str">
            <v>강관 φ100mm</v>
          </cell>
          <cell r="D1095">
            <v>764</v>
          </cell>
          <cell r="E1095" t="str">
            <v>M</v>
          </cell>
          <cell r="F1095">
            <v>3700</v>
          </cell>
          <cell r="G1095">
            <v>5017</v>
          </cell>
          <cell r="H1095">
            <v>3657.393</v>
          </cell>
          <cell r="I1095">
            <v>100</v>
          </cell>
          <cell r="J1095">
            <v>2826800</v>
          </cell>
          <cell r="K1095" t="str">
            <v>TD30BDJ10</v>
          </cell>
        </row>
        <row r="1096">
          <cell r="B1096" t="str">
            <v xml:space="preserve">  3.20P.C BEAM교</v>
          </cell>
          <cell r="D1096">
            <v>0</v>
          </cell>
          <cell r="F1096">
            <v>0</v>
          </cell>
          <cell r="G1096">
            <v>0</v>
          </cell>
          <cell r="H1096">
            <v>0</v>
          </cell>
          <cell r="I1096">
            <v>0</v>
          </cell>
          <cell r="J1096">
            <v>0</v>
          </cell>
        </row>
        <row r="1097">
          <cell r="B1097" t="str">
            <v xml:space="preserve">     a.P.C BEAM제작</v>
          </cell>
          <cell r="C1097" t="str">
            <v>(L=30m)</v>
          </cell>
          <cell r="D1097">
            <v>60</v>
          </cell>
          <cell r="E1097" t="str">
            <v>본</v>
          </cell>
          <cell r="F1097">
            <v>8760000</v>
          </cell>
          <cell r="G1097">
            <v>12020921</v>
          </cell>
          <cell r="H1097">
            <v>8763251.409</v>
          </cell>
          <cell r="I1097">
            <v>10000</v>
          </cell>
          <cell r="J1097">
            <v>525600000</v>
          </cell>
          <cell r="K1097" t="str">
            <v>TD32DJ0130</v>
          </cell>
        </row>
        <row r="1098">
          <cell r="B1098" t="str">
            <v xml:space="preserve">     b.P.C BEAM가설</v>
          </cell>
          <cell r="C1098" t="str">
            <v>(L=30m)</v>
          </cell>
          <cell r="D1098">
            <v>60</v>
          </cell>
          <cell r="E1098" t="str">
            <v>본</v>
          </cell>
          <cell r="F1098">
            <v>913000</v>
          </cell>
          <cell r="G1098">
            <v>1252843</v>
          </cell>
          <cell r="H1098">
            <v>913322.54700000002</v>
          </cell>
          <cell r="I1098">
            <v>1000</v>
          </cell>
          <cell r="J1098">
            <v>54780000</v>
          </cell>
          <cell r="K1098" t="str">
            <v>TD32DJ30</v>
          </cell>
        </row>
        <row r="1099">
          <cell r="B1099" t="str">
            <v xml:space="preserve">     c.P.C BEAM도괴방지책</v>
          </cell>
          <cell r="D1099">
            <v>60</v>
          </cell>
          <cell r="E1099" t="str">
            <v>본</v>
          </cell>
          <cell r="F1099">
            <v>119000</v>
          </cell>
          <cell r="G1099">
            <v>162603</v>
          </cell>
          <cell r="H1099">
            <v>118537.587</v>
          </cell>
          <cell r="I1099">
            <v>1000</v>
          </cell>
          <cell r="J1099">
            <v>7140000</v>
          </cell>
          <cell r="K1099" t="str">
            <v>TD32DJG01</v>
          </cell>
        </row>
        <row r="1100">
          <cell r="B1100" t="str">
            <v xml:space="preserve">  3.21시공이음</v>
          </cell>
          <cell r="D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</row>
        <row r="1101">
          <cell r="B1101" t="str">
            <v xml:space="preserve">     a.스치로폴</v>
          </cell>
          <cell r="C1101" t="str">
            <v>(t=10mm)</v>
          </cell>
          <cell r="D1101">
            <v>195</v>
          </cell>
          <cell r="E1101" t="str">
            <v>M2</v>
          </cell>
          <cell r="F1101">
            <v>680</v>
          </cell>
          <cell r="G1101">
            <v>926</v>
          </cell>
          <cell r="H1101">
            <v>675.05399999999997</v>
          </cell>
          <cell r="I1101">
            <v>10</v>
          </cell>
          <cell r="J1101">
            <v>132600</v>
          </cell>
          <cell r="K1101" t="str">
            <v>TD13BSE01</v>
          </cell>
        </row>
        <row r="1102">
          <cell r="B1102" t="str">
            <v xml:space="preserve">     b.스치로폴</v>
          </cell>
          <cell r="C1102" t="str">
            <v>(t=20mm)</v>
          </cell>
          <cell r="D1102">
            <v>23</v>
          </cell>
          <cell r="E1102" t="str">
            <v>M2</v>
          </cell>
          <cell r="F1102">
            <v>1400</v>
          </cell>
          <cell r="G1102">
            <v>1853</v>
          </cell>
          <cell r="H1102">
            <v>1350.837</v>
          </cell>
          <cell r="I1102">
            <v>100</v>
          </cell>
          <cell r="J1102">
            <v>32200</v>
          </cell>
          <cell r="K1102" t="str">
            <v>TD13BSE02</v>
          </cell>
        </row>
        <row r="1103">
          <cell r="B1103" t="str">
            <v xml:space="preserve">  3.22가    도</v>
          </cell>
          <cell r="C1103" t="str">
            <v>(관춘1교)</v>
          </cell>
          <cell r="D1103">
            <v>1</v>
          </cell>
          <cell r="E1103" t="str">
            <v>식</v>
          </cell>
          <cell r="F1103">
            <v>14500000</v>
          </cell>
          <cell r="G1103">
            <v>19946367</v>
          </cell>
          <cell r="H1103">
            <v>14540901.543</v>
          </cell>
          <cell r="I1103">
            <v>100000</v>
          </cell>
          <cell r="J1103">
            <v>14500000</v>
          </cell>
          <cell r="K1103" t="str">
            <v>TD60MDJ3</v>
          </cell>
        </row>
        <row r="1104">
          <cell r="B1104" t="str">
            <v xml:space="preserve">  3.23교각번호판 설치</v>
          </cell>
          <cell r="D1104">
            <v>10</v>
          </cell>
          <cell r="E1104" t="str">
            <v>개소</v>
          </cell>
          <cell r="F1104">
            <v>37000</v>
          </cell>
          <cell r="G1104">
            <v>50671</v>
          </cell>
          <cell r="H1104">
            <v>36939.159</v>
          </cell>
          <cell r="I1104">
            <v>1000</v>
          </cell>
          <cell r="J1104">
            <v>370000</v>
          </cell>
          <cell r="K1104" t="str">
            <v>TD27SE1</v>
          </cell>
        </row>
        <row r="1105">
          <cell r="B1105" t="str">
            <v>M.관춘육교</v>
          </cell>
          <cell r="D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148978723</v>
          </cell>
        </row>
        <row r="1106">
          <cell r="B1106" t="str">
            <v xml:space="preserve">  3.01구조물터파기</v>
          </cell>
          <cell r="D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</row>
        <row r="1107">
          <cell r="B1107" t="str">
            <v xml:space="preserve">     a.육상토사</v>
          </cell>
          <cell r="C1107" t="str">
            <v>(0~4m)</v>
          </cell>
          <cell r="D1107">
            <v>997</v>
          </cell>
          <cell r="E1107" t="str">
            <v>M3</v>
          </cell>
          <cell r="F1107">
            <v>2800</v>
          </cell>
          <cell r="G1107">
            <v>3834</v>
          </cell>
          <cell r="H1107">
            <v>2794.9859999999999</v>
          </cell>
          <cell r="I1107">
            <v>100</v>
          </cell>
          <cell r="J1107">
            <v>2791600</v>
          </cell>
          <cell r="K1107" t="str">
            <v>TD03DJA04</v>
          </cell>
        </row>
        <row r="1108">
          <cell r="B1108" t="str">
            <v xml:space="preserve">     b.되메우기및다짐</v>
          </cell>
          <cell r="C1108" t="str">
            <v>(기계70%,인력30%)</v>
          </cell>
          <cell r="D1108">
            <v>847</v>
          </cell>
          <cell r="E1108" t="str">
            <v>M3</v>
          </cell>
          <cell r="F1108">
            <v>2400</v>
          </cell>
          <cell r="G1108">
            <v>3331</v>
          </cell>
          <cell r="H1108">
            <v>2428.299</v>
          </cell>
          <cell r="I1108">
            <v>100</v>
          </cell>
          <cell r="J1108">
            <v>2032800</v>
          </cell>
          <cell r="K1108" t="str">
            <v>TD03SEF0</v>
          </cell>
        </row>
        <row r="1109">
          <cell r="B1109" t="str">
            <v xml:space="preserve">     c.뒷채움</v>
          </cell>
          <cell r="C1109" t="str">
            <v>(보조기층재)</v>
          </cell>
          <cell r="D1109">
            <v>265</v>
          </cell>
          <cell r="E1109" t="str">
            <v>M3</v>
          </cell>
          <cell r="F1109">
            <v>23000</v>
          </cell>
          <cell r="G1109">
            <v>31443</v>
          </cell>
          <cell r="H1109">
            <v>22921.947</v>
          </cell>
          <cell r="I1109">
            <v>1000</v>
          </cell>
          <cell r="J1109">
            <v>6095000</v>
          </cell>
          <cell r="K1109" t="str">
            <v>SD15FDJ31</v>
          </cell>
        </row>
        <row r="1110">
          <cell r="B1110" t="str">
            <v xml:space="preserve">  3.02강관파일</v>
          </cell>
          <cell r="D1110">
            <v>0</v>
          </cell>
          <cell r="F1110">
            <v>0</v>
          </cell>
          <cell r="G1110">
            <v>0</v>
          </cell>
          <cell r="H1110">
            <v>0</v>
          </cell>
          <cell r="I1110">
            <v>0</v>
          </cell>
          <cell r="J1110">
            <v>0</v>
          </cell>
        </row>
        <row r="1111">
          <cell r="B1111" t="str">
            <v xml:space="preserve">     a.자 재 비</v>
          </cell>
          <cell r="C1111" t="str">
            <v>φ508.0x12.0㎜</v>
          </cell>
          <cell r="D1111">
            <v>189</v>
          </cell>
          <cell r="E1111" t="str">
            <v>M</v>
          </cell>
          <cell r="F1111">
            <v>49000</v>
          </cell>
          <cell r="G1111">
            <v>67520</v>
          </cell>
          <cell r="H1111">
            <v>49222.080000000002</v>
          </cell>
          <cell r="I1111">
            <v>1000</v>
          </cell>
          <cell r="J1111">
            <v>9261000</v>
          </cell>
          <cell r="K1111" t="str">
            <v>MD0440609</v>
          </cell>
        </row>
        <row r="1112">
          <cell r="B1112" t="str">
            <v xml:space="preserve">     b.수 직 항</v>
          </cell>
          <cell r="C1112" t="str">
            <v>(φ508mm,t=12㎜)</v>
          </cell>
          <cell r="D1112">
            <v>172</v>
          </cell>
          <cell r="E1112" t="str">
            <v>M</v>
          </cell>
          <cell r="F1112">
            <v>5700</v>
          </cell>
          <cell r="G1112">
            <v>7794</v>
          </cell>
          <cell r="H1112">
            <v>5681.826</v>
          </cell>
          <cell r="I1112">
            <v>100</v>
          </cell>
          <cell r="J1112">
            <v>980400</v>
          </cell>
          <cell r="K1112" t="str">
            <v>TD09B4SE02</v>
          </cell>
        </row>
        <row r="1113">
          <cell r="B1113" t="str">
            <v xml:space="preserve">     c.두부및선단보강</v>
          </cell>
          <cell r="C1113" t="str">
            <v>(φ508㎜,t=12mm)</v>
          </cell>
          <cell r="D1113">
            <v>30</v>
          </cell>
          <cell r="E1113" t="str">
            <v>본</v>
          </cell>
          <cell r="F1113">
            <v>201000</v>
          </cell>
          <cell r="G1113">
            <v>275167</v>
          </cell>
          <cell r="H1113">
            <v>200596.74299999999</v>
          </cell>
          <cell r="I1113">
            <v>1000</v>
          </cell>
          <cell r="J1113">
            <v>6030000</v>
          </cell>
          <cell r="K1113" t="str">
            <v>TD09C4SE1</v>
          </cell>
        </row>
        <row r="1114">
          <cell r="B1114" t="str">
            <v xml:space="preserve">  3.03거  푸  집</v>
          </cell>
          <cell r="D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</row>
        <row r="1115">
          <cell r="B1115" t="str">
            <v xml:space="preserve">     a.합판거푸집</v>
          </cell>
          <cell r="D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</row>
        <row r="1116">
          <cell r="B1116" t="str">
            <v xml:space="preserve">       -1.      ″</v>
          </cell>
          <cell r="C1116" t="str">
            <v>(3회, 0~ 7m)</v>
          </cell>
          <cell r="D1116">
            <v>377</v>
          </cell>
          <cell r="E1116" t="str">
            <v>M2</v>
          </cell>
          <cell r="F1116">
            <v>13000</v>
          </cell>
          <cell r="G1116">
            <v>18459</v>
          </cell>
          <cell r="H1116">
            <v>13456.610999999999</v>
          </cell>
          <cell r="I1116">
            <v>1000</v>
          </cell>
          <cell r="J1116">
            <v>4901000</v>
          </cell>
          <cell r="K1116" t="str">
            <v>SB12DJ307</v>
          </cell>
        </row>
        <row r="1117">
          <cell r="B1117" t="str">
            <v xml:space="preserve">       -2.      〃</v>
          </cell>
          <cell r="C1117" t="str">
            <v>(4회)</v>
          </cell>
          <cell r="D1117">
            <v>521</v>
          </cell>
          <cell r="E1117" t="str">
            <v>M2</v>
          </cell>
          <cell r="F1117">
            <v>12000</v>
          </cell>
          <cell r="G1117">
            <v>15788</v>
          </cell>
          <cell r="H1117">
            <v>11509.451999999999</v>
          </cell>
          <cell r="I1117">
            <v>1000</v>
          </cell>
          <cell r="J1117">
            <v>6252000</v>
          </cell>
          <cell r="K1117" t="str">
            <v>SB12IS407</v>
          </cell>
        </row>
        <row r="1118">
          <cell r="B1118" t="str">
            <v xml:space="preserve">       -3.      〃</v>
          </cell>
          <cell r="C1118" t="str">
            <v>(6회)</v>
          </cell>
          <cell r="D1118">
            <v>3</v>
          </cell>
          <cell r="E1118" t="str">
            <v>M2</v>
          </cell>
          <cell r="F1118">
            <v>9400</v>
          </cell>
          <cell r="G1118">
            <v>12934</v>
          </cell>
          <cell r="H1118">
            <v>9428.8860000000004</v>
          </cell>
          <cell r="I1118">
            <v>100</v>
          </cell>
          <cell r="J1118">
            <v>28200</v>
          </cell>
          <cell r="K1118" t="str">
            <v>SB12IS607</v>
          </cell>
        </row>
        <row r="1119">
          <cell r="B1119" t="str">
            <v xml:space="preserve">     b.무늬거푸집(0∼7m)</v>
          </cell>
          <cell r="C1119" t="str">
            <v>(합판4회+스치로폴)</v>
          </cell>
          <cell r="D1119">
            <v>164</v>
          </cell>
          <cell r="E1119" t="str">
            <v>M2</v>
          </cell>
          <cell r="F1119">
            <v>16000</v>
          </cell>
          <cell r="G1119">
            <v>22480</v>
          </cell>
          <cell r="H1119">
            <v>16387.919999999998</v>
          </cell>
          <cell r="I1119">
            <v>1000</v>
          </cell>
          <cell r="J1119">
            <v>2624000</v>
          </cell>
          <cell r="K1119" t="str">
            <v>SB15DJ071</v>
          </cell>
        </row>
        <row r="1120">
          <cell r="B1120" t="str">
            <v xml:space="preserve">     c.강관비계</v>
          </cell>
          <cell r="D1120">
            <v>1</v>
          </cell>
          <cell r="E1120" t="str">
            <v>식</v>
          </cell>
          <cell r="F1120">
            <v>2920000</v>
          </cell>
          <cell r="G1120">
            <v>3998770</v>
          </cell>
          <cell r="H1120">
            <v>2915103.33</v>
          </cell>
          <cell r="I1120">
            <v>10000</v>
          </cell>
          <cell r="J1120">
            <v>2920000</v>
          </cell>
          <cell r="K1120" t="str">
            <v>SB16ASF7</v>
          </cell>
        </row>
        <row r="1121">
          <cell r="B1121" t="str">
            <v xml:space="preserve">  3.04동 바 리</v>
          </cell>
          <cell r="D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</row>
        <row r="1122">
          <cell r="B1122" t="str">
            <v xml:space="preserve">     a.        "</v>
          </cell>
          <cell r="C1122" t="str">
            <v>(동바리:목재4회)</v>
          </cell>
          <cell r="D1122">
            <v>1</v>
          </cell>
          <cell r="E1122" t="str">
            <v>식</v>
          </cell>
          <cell r="F1122">
            <v>5060000</v>
          </cell>
          <cell r="G1122">
            <v>6942776</v>
          </cell>
          <cell r="H1122">
            <v>5061283.7039999999</v>
          </cell>
          <cell r="I1122">
            <v>10000</v>
          </cell>
          <cell r="J1122">
            <v>5060000</v>
          </cell>
          <cell r="K1122" t="str">
            <v>SB17BIS53</v>
          </cell>
        </row>
        <row r="1123">
          <cell r="B1123" t="str">
            <v xml:space="preserve">     b.        "</v>
          </cell>
          <cell r="C1123" t="str">
            <v>(강관동바리)</v>
          </cell>
          <cell r="D1123">
            <v>1</v>
          </cell>
          <cell r="E1123" t="str">
            <v>식</v>
          </cell>
          <cell r="F1123">
            <v>1380000</v>
          </cell>
          <cell r="G1123">
            <v>1894090</v>
          </cell>
          <cell r="H1123">
            <v>1380791.6099999999</v>
          </cell>
          <cell r="I1123">
            <v>10000</v>
          </cell>
          <cell r="J1123">
            <v>1380000</v>
          </cell>
          <cell r="K1123" t="str">
            <v>TD12BSE23</v>
          </cell>
        </row>
        <row r="1124">
          <cell r="B1124" t="str">
            <v xml:space="preserve">  3.05철근가공조립</v>
          </cell>
          <cell r="D1124">
            <v>0</v>
          </cell>
          <cell r="F1124">
            <v>0</v>
          </cell>
          <cell r="H1124">
            <v>0</v>
          </cell>
          <cell r="I1124">
            <v>0</v>
          </cell>
          <cell r="J1124">
            <v>0</v>
          </cell>
        </row>
        <row r="1125">
          <cell r="B1125" t="str">
            <v xml:space="preserve">     a.         ″</v>
          </cell>
          <cell r="C1125" t="str">
            <v>(보 통)</v>
          </cell>
          <cell r="D1125">
            <v>31.603000000000002</v>
          </cell>
          <cell r="E1125" t="str">
            <v>ton</v>
          </cell>
          <cell r="F1125">
            <v>266000</v>
          </cell>
          <cell r="G1125">
            <v>364731</v>
          </cell>
          <cell r="H1125">
            <v>265888.89899999998</v>
          </cell>
          <cell r="I1125">
            <v>1000</v>
          </cell>
          <cell r="J1125">
            <v>8406398</v>
          </cell>
          <cell r="K1125" t="str">
            <v>SB09SE02</v>
          </cell>
        </row>
        <row r="1126">
          <cell r="B1126" t="str">
            <v xml:space="preserve">     b.         ″</v>
          </cell>
          <cell r="C1126" t="str">
            <v>(복 잡)</v>
          </cell>
          <cell r="D1126">
            <v>36.076000000000001</v>
          </cell>
          <cell r="E1126" t="str">
            <v>ton</v>
          </cell>
          <cell r="F1126">
            <v>334000</v>
          </cell>
          <cell r="G1126">
            <v>457586</v>
          </cell>
          <cell r="H1126">
            <v>333580.19400000002</v>
          </cell>
          <cell r="I1126">
            <v>1000</v>
          </cell>
          <cell r="J1126">
            <v>12049384</v>
          </cell>
          <cell r="K1126" t="str">
            <v>SB09SE03</v>
          </cell>
        </row>
        <row r="1127">
          <cell r="B1127" t="str">
            <v xml:space="preserve">  3.06스페이샤설치</v>
          </cell>
          <cell r="D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</row>
        <row r="1128">
          <cell r="B1128" t="str">
            <v xml:space="preserve">     a.         ″</v>
          </cell>
          <cell r="C1128" t="str">
            <v>(수평)</v>
          </cell>
          <cell r="D1128">
            <v>316</v>
          </cell>
          <cell r="E1128" t="str">
            <v>M2</v>
          </cell>
          <cell r="F1128">
            <v>15</v>
          </cell>
          <cell r="G1128">
            <v>21</v>
          </cell>
          <cell r="H1128">
            <v>15.308999999999999</v>
          </cell>
          <cell r="I1128">
            <v>1</v>
          </cell>
          <cell r="J1128">
            <v>4740</v>
          </cell>
          <cell r="K1128" t="str">
            <v>SD15EDJ1</v>
          </cell>
        </row>
        <row r="1129">
          <cell r="B1129" t="str">
            <v xml:space="preserve">     b.         ″</v>
          </cell>
          <cell r="C1129" t="str">
            <v>(수직)</v>
          </cell>
          <cell r="D1129">
            <v>111</v>
          </cell>
          <cell r="E1129" t="str">
            <v>M2</v>
          </cell>
          <cell r="F1129">
            <v>15</v>
          </cell>
          <cell r="G1129">
            <v>21</v>
          </cell>
          <cell r="H1129">
            <v>15.308999999999999</v>
          </cell>
          <cell r="I1129">
            <v>1</v>
          </cell>
          <cell r="J1129">
            <v>1665</v>
          </cell>
          <cell r="K1129" t="str">
            <v>SD15EDJ3</v>
          </cell>
        </row>
        <row r="1130">
          <cell r="B1130" t="str">
            <v xml:space="preserve">  3.07콘크리트타설공</v>
          </cell>
          <cell r="D1130">
            <v>0</v>
          </cell>
          <cell r="F1130">
            <v>0</v>
          </cell>
          <cell r="G1130">
            <v>0</v>
          </cell>
          <cell r="H1130">
            <v>0</v>
          </cell>
          <cell r="I1130">
            <v>0</v>
          </cell>
          <cell r="J1130">
            <v>0</v>
          </cell>
        </row>
        <row r="1131">
          <cell r="B1131" t="str">
            <v xml:space="preserve">     a.펌프카</v>
          </cell>
          <cell r="C1131" t="str">
            <v>철근(25-270-12)</v>
          </cell>
          <cell r="D1131">
            <v>72</v>
          </cell>
          <cell r="E1131" t="str">
            <v>M3</v>
          </cell>
          <cell r="F1131">
            <v>44000</v>
          </cell>
          <cell r="G1131">
            <v>60581</v>
          </cell>
          <cell r="H1131">
            <v>44163.548999999999</v>
          </cell>
          <cell r="I1131">
            <v>1000</v>
          </cell>
          <cell r="J1131">
            <v>3168000</v>
          </cell>
          <cell r="K1131" t="str">
            <v>SB11IS11</v>
          </cell>
        </row>
        <row r="1132">
          <cell r="B1132" t="str">
            <v xml:space="preserve">     b.펌프카</v>
          </cell>
          <cell r="C1132" t="str">
            <v>철근(25-240-12)</v>
          </cell>
          <cell r="D1132">
            <v>290</v>
          </cell>
          <cell r="E1132" t="str">
            <v>M3</v>
          </cell>
          <cell r="F1132">
            <v>39000</v>
          </cell>
          <cell r="G1132">
            <v>54140</v>
          </cell>
          <cell r="H1132">
            <v>39468.06</v>
          </cell>
          <cell r="I1132">
            <v>1000</v>
          </cell>
          <cell r="J1132">
            <v>11310000</v>
          </cell>
          <cell r="K1132" t="str">
            <v>SB11IS41</v>
          </cell>
        </row>
        <row r="1133">
          <cell r="B1133" t="str">
            <v xml:space="preserve">     c.콘크리트타설</v>
          </cell>
          <cell r="C1133" t="str">
            <v>무근(40-160-8)</v>
          </cell>
          <cell r="D1133">
            <v>16</v>
          </cell>
          <cell r="E1133" t="str">
            <v>M3</v>
          </cell>
          <cell r="F1133">
            <v>41000</v>
          </cell>
          <cell r="G1133">
            <v>56901</v>
          </cell>
          <cell r="H1133">
            <v>41480.828999999998</v>
          </cell>
          <cell r="I1133">
            <v>1000</v>
          </cell>
          <cell r="J1133">
            <v>656000</v>
          </cell>
          <cell r="K1133" t="str">
            <v>SB11IS85</v>
          </cell>
        </row>
        <row r="1134">
          <cell r="B1134" t="str">
            <v xml:space="preserve">  3.08표면처리</v>
          </cell>
          <cell r="D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</row>
        <row r="1135">
          <cell r="B1135" t="str">
            <v xml:space="preserve">     a.슬래브양생</v>
          </cell>
          <cell r="D1135">
            <v>210</v>
          </cell>
          <cell r="E1135" t="str">
            <v>M2</v>
          </cell>
          <cell r="F1135">
            <v>260</v>
          </cell>
          <cell r="G1135">
            <v>350</v>
          </cell>
          <cell r="H1135">
            <v>255.15</v>
          </cell>
          <cell r="I1135">
            <v>10</v>
          </cell>
          <cell r="J1135">
            <v>54600</v>
          </cell>
          <cell r="K1135" t="str">
            <v>TD17ASE1</v>
          </cell>
        </row>
        <row r="1136">
          <cell r="B1136" t="str">
            <v xml:space="preserve">     b.슬래브면고르기</v>
          </cell>
          <cell r="D1136">
            <v>210</v>
          </cell>
          <cell r="E1136" t="str">
            <v>M2</v>
          </cell>
          <cell r="F1136">
            <v>230</v>
          </cell>
          <cell r="G1136">
            <v>322</v>
          </cell>
          <cell r="H1136">
            <v>234.738</v>
          </cell>
          <cell r="I1136">
            <v>10</v>
          </cell>
          <cell r="J1136">
            <v>48300</v>
          </cell>
          <cell r="K1136" t="str">
            <v>TD17BDJ1</v>
          </cell>
        </row>
        <row r="1137">
          <cell r="B1137" t="str">
            <v xml:space="preserve">  3.09교면방수</v>
          </cell>
          <cell r="C1137" t="str">
            <v>(도막식)</v>
          </cell>
          <cell r="D1137">
            <v>210</v>
          </cell>
          <cell r="E1137" t="str">
            <v>M2</v>
          </cell>
          <cell r="F1137">
            <v>13000</v>
          </cell>
          <cell r="G1137">
            <v>18440</v>
          </cell>
          <cell r="H1137">
            <v>13442.76</v>
          </cell>
          <cell r="I1137">
            <v>1000</v>
          </cell>
          <cell r="J1137">
            <v>2730000</v>
          </cell>
          <cell r="K1137" t="str">
            <v>TD20ASE3</v>
          </cell>
        </row>
        <row r="1138">
          <cell r="B1138" t="str">
            <v xml:space="preserve">  3.10교좌장치</v>
          </cell>
          <cell r="D1138">
            <v>0</v>
          </cell>
          <cell r="F1138">
            <v>0</v>
          </cell>
          <cell r="H1138">
            <v>0</v>
          </cell>
          <cell r="I1138">
            <v>0</v>
          </cell>
          <cell r="J1138">
            <v>0</v>
          </cell>
        </row>
        <row r="1139">
          <cell r="B1139" t="str">
            <v xml:space="preserve">     a.고 정 단</v>
          </cell>
          <cell r="C1139" t="str">
            <v>(탄성받침,135ton)</v>
          </cell>
          <cell r="D1139">
            <v>1</v>
          </cell>
          <cell r="E1139" t="str">
            <v>조</v>
          </cell>
          <cell r="F1139">
            <v>832000</v>
          </cell>
          <cell r="G1139">
            <v>1141972</v>
          </cell>
          <cell r="H1139">
            <v>832497.58799999999</v>
          </cell>
          <cell r="I1139">
            <v>1000</v>
          </cell>
          <cell r="J1139">
            <v>832000</v>
          </cell>
          <cell r="K1139" t="str">
            <v>TD18SDM13E</v>
          </cell>
        </row>
        <row r="1140">
          <cell r="B1140" t="str">
            <v xml:space="preserve">     b.일 방 향</v>
          </cell>
          <cell r="C1140" t="str">
            <v>(탄성받침,135ton)</v>
          </cell>
          <cell r="D1140">
            <v>4</v>
          </cell>
          <cell r="E1140" t="str">
            <v>조</v>
          </cell>
          <cell r="F1140">
            <v>828000</v>
          </cell>
          <cell r="G1140">
            <v>1135972</v>
          </cell>
          <cell r="H1140">
            <v>828123.58799999999</v>
          </cell>
          <cell r="I1140">
            <v>1000</v>
          </cell>
          <cell r="J1140">
            <v>3312000</v>
          </cell>
          <cell r="K1140" t="str">
            <v>TD18SDM13F</v>
          </cell>
        </row>
        <row r="1141">
          <cell r="B1141" t="str">
            <v xml:space="preserve">     c.양 방 향</v>
          </cell>
          <cell r="C1141" t="str">
            <v>(탄성받침,135ton)</v>
          </cell>
          <cell r="D1141">
            <v>3</v>
          </cell>
          <cell r="E1141" t="str">
            <v>조</v>
          </cell>
          <cell r="F1141">
            <v>828000</v>
          </cell>
          <cell r="G1141">
            <v>1135972</v>
          </cell>
          <cell r="H1141">
            <v>828123.58799999999</v>
          </cell>
          <cell r="I1141">
            <v>1000</v>
          </cell>
          <cell r="J1141">
            <v>2484000</v>
          </cell>
          <cell r="K1141" t="str">
            <v>TD18SDM13G</v>
          </cell>
        </row>
        <row r="1142">
          <cell r="B1142" t="str">
            <v xml:space="preserve">  3.11신축이음</v>
          </cell>
          <cell r="D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</row>
        <row r="1143">
          <cell r="B1143" t="str">
            <v xml:space="preserve">     a.       ″</v>
          </cell>
          <cell r="C1143" t="str">
            <v>(No. 35)</v>
          </cell>
          <cell r="D1143">
            <v>7</v>
          </cell>
          <cell r="E1143" t="str">
            <v>M</v>
          </cell>
          <cell r="F1143">
            <v>141000</v>
          </cell>
          <cell r="G1143">
            <v>192767</v>
          </cell>
          <cell r="H1143">
            <v>140527.14300000001</v>
          </cell>
          <cell r="I1143">
            <v>1000</v>
          </cell>
          <cell r="J1143">
            <v>987000</v>
          </cell>
          <cell r="K1143" t="str">
            <v>TD19ADJ05</v>
          </cell>
        </row>
        <row r="1144">
          <cell r="B1144" t="str">
            <v xml:space="preserve">     b.       ″</v>
          </cell>
          <cell r="C1144" t="str">
            <v>(No. 80)</v>
          </cell>
          <cell r="D1144">
            <v>7</v>
          </cell>
          <cell r="E1144" t="str">
            <v>M</v>
          </cell>
          <cell r="F1144">
            <v>365000</v>
          </cell>
          <cell r="G1144">
            <v>500767</v>
          </cell>
          <cell r="H1144">
            <v>365059.14299999998</v>
          </cell>
          <cell r="I1144">
            <v>1000</v>
          </cell>
          <cell r="J1144">
            <v>2555000</v>
          </cell>
          <cell r="K1144" t="str">
            <v>TD19ADJ08</v>
          </cell>
        </row>
        <row r="1145">
          <cell r="B1145" t="str">
            <v xml:space="preserve">  3.12다웰바 설치</v>
          </cell>
          <cell r="C1145" t="str">
            <v>D=25, ℓ=600mm</v>
          </cell>
          <cell r="D1145">
            <v>34</v>
          </cell>
          <cell r="E1145" t="str">
            <v>개</v>
          </cell>
          <cell r="F1145">
            <v>2100</v>
          </cell>
          <cell r="G1145">
            <v>2919</v>
          </cell>
          <cell r="H1145">
            <v>2127.951</v>
          </cell>
          <cell r="I1145">
            <v>100</v>
          </cell>
          <cell r="J1145">
            <v>71400</v>
          </cell>
          <cell r="K1145" t="str">
            <v>TD21ADJ1</v>
          </cell>
        </row>
        <row r="1146">
          <cell r="B1146" t="str">
            <v xml:space="preserve">  3.13무수축 몰탈</v>
          </cell>
          <cell r="D1146">
            <v>0.36199999999999999</v>
          </cell>
          <cell r="E1146" t="str">
            <v>M3</v>
          </cell>
          <cell r="F1146">
            <v>55000</v>
          </cell>
          <cell r="G1146">
            <v>76101</v>
          </cell>
          <cell r="H1146">
            <v>55477.629000000001</v>
          </cell>
          <cell r="I1146">
            <v>1000</v>
          </cell>
          <cell r="J1146">
            <v>19910</v>
          </cell>
          <cell r="K1146" t="str">
            <v>TD22ADJ1</v>
          </cell>
        </row>
        <row r="1147">
          <cell r="B1147" t="str">
            <v xml:space="preserve">  3.14무수축 콘크리트</v>
          </cell>
          <cell r="D1147">
            <v>1.5620000000000001</v>
          </cell>
          <cell r="E1147" t="str">
            <v>M3</v>
          </cell>
          <cell r="F1147">
            <v>123000</v>
          </cell>
          <cell r="G1147">
            <v>169050</v>
          </cell>
          <cell r="H1147">
            <v>123237.45</v>
          </cell>
          <cell r="I1147">
            <v>1000</v>
          </cell>
          <cell r="J1147">
            <v>192126</v>
          </cell>
          <cell r="K1147" t="str">
            <v>TD22BDJ1</v>
          </cell>
        </row>
        <row r="1148">
          <cell r="B1148" t="str">
            <v xml:space="preserve">  3.15교면배수시설공</v>
          </cell>
          <cell r="C1148" t="str">
            <v>육교용</v>
          </cell>
          <cell r="D1148">
            <v>0</v>
          </cell>
          <cell r="F1148">
            <v>0</v>
          </cell>
          <cell r="G1148">
            <v>0</v>
          </cell>
          <cell r="H1148">
            <v>0</v>
          </cell>
          <cell r="I1148">
            <v>0</v>
          </cell>
          <cell r="J1148">
            <v>0</v>
          </cell>
        </row>
        <row r="1149">
          <cell r="B1149" t="str">
            <v xml:space="preserve">     a.교면집수구</v>
          </cell>
          <cell r="C1149" t="str">
            <v>주철</v>
          </cell>
          <cell r="D1149">
            <v>4</v>
          </cell>
          <cell r="E1149" t="str">
            <v>개</v>
          </cell>
          <cell r="F1149">
            <v>59000</v>
          </cell>
          <cell r="G1149">
            <v>80534</v>
          </cell>
          <cell r="H1149">
            <v>58709.286</v>
          </cell>
          <cell r="I1149">
            <v>1000</v>
          </cell>
          <cell r="J1149">
            <v>236000</v>
          </cell>
          <cell r="K1149" t="str">
            <v>TD23SE03</v>
          </cell>
        </row>
        <row r="1150">
          <cell r="B1150" t="str">
            <v xml:space="preserve">     b.연결집수거</v>
          </cell>
          <cell r="C1150" t="str">
            <v>스텐레스</v>
          </cell>
          <cell r="D1150">
            <v>2</v>
          </cell>
          <cell r="E1150" t="str">
            <v>개</v>
          </cell>
          <cell r="F1150">
            <v>78000</v>
          </cell>
          <cell r="G1150">
            <v>107304</v>
          </cell>
          <cell r="H1150">
            <v>78224.615999999995</v>
          </cell>
          <cell r="I1150">
            <v>1000</v>
          </cell>
          <cell r="J1150">
            <v>156000</v>
          </cell>
          <cell r="K1150" t="str">
            <v>TD23SE04</v>
          </cell>
        </row>
        <row r="1151">
          <cell r="B1151" t="str">
            <v xml:space="preserve">     c.직     관</v>
          </cell>
          <cell r="C1151" t="str">
            <v>스텐레스,□150×150</v>
          </cell>
          <cell r="D1151">
            <v>54</v>
          </cell>
          <cell r="E1151" t="str">
            <v>M</v>
          </cell>
          <cell r="F1151">
            <v>53000</v>
          </cell>
          <cell r="G1151">
            <v>72650</v>
          </cell>
          <cell r="H1151">
            <v>52961.85</v>
          </cell>
          <cell r="I1151">
            <v>1000</v>
          </cell>
          <cell r="J1151">
            <v>2862000</v>
          </cell>
          <cell r="K1151" t="str">
            <v>TD23SE05</v>
          </cell>
        </row>
        <row r="1152">
          <cell r="B1152" t="str">
            <v xml:space="preserve">     d.곡     관</v>
          </cell>
          <cell r="C1152" t="str">
            <v>(스텐레스,□150x150)</v>
          </cell>
          <cell r="D1152">
            <v>2</v>
          </cell>
          <cell r="E1152" t="str">
            <v>개</v>
          </cell>
          <cell r="F1152">
            <v>21000</v>
          </cell>
          <cell r="G1152">
            <v>28235</v>
          </cell>
          <cell r="H1152">
            <v>20583.314999999999</v>
          </cell>
          <cell r="I1152">
            <v>1000</v>
          </cell>
          <cell r="J1152">
            <v>42000</v>
          </cell>
          <cell r="K1152" t="str">
            <v>TD23SE06</v>
          </cell>
        </row>
        <row r="1153">
          <cell r="B1153" t="str">
            <v xml:space="preserve">     d.연 결  부</v>
          </cell>
          <cell r="C1153" t="str">
            <v>스텐레스</v>
          </cell>
          <cell r="D1153">
            <v>8</v>
          </cell>
          <cell r="E1153" t="str">
            <v>개소</v>
          </cell>
          <cell r="F1153">
            <v>18000</v>
          </cell>
          <cell r="G1153">
            <v>25061</v>
          </cell>
          <cell r="H1153">
            <v>18269.469000000001</v>
          </cell>
          <cell r="I1153">
            <v>1000</v>
          </cell>
          <cell r="J1153">
            <v>144000</v>
          </cell>
          <cell r="K1153" t="str">
            <v>TD23SE07</v>
          </cell>
        </row>
        <row r="1154">
          <cell r="B1154" t="str">
            <v xml:space="preserve">  3.16교량명판공</v>
          </cell>
          <cell r="D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</row>
        <row r="1155">
          <cell r="B1155" t="str">
            <v xml:space="preserve">     a.교 명 주</v>
          </cell>
          <cell r="C1155" t="str">
            <v>(화강석,600×600×1250mm)</v>
          </cell>
          <cell r="D1155">
            <v>4</v>
          </cell>
          <cell r="E1155" t="str">
            <v>개소</v>
          </cell>
          <cell r="F1155">
            <v>864000</v>
          </cell>
          <cell r="G1155">
            <v>1184775</v>
          </cell>
          <cell r="H1155">
            <v>863700.97499999998</v>
          </cell>
          <cell r="I1155">
            <v>1000</v>
          </cell>
          <cell r="J1155">
            <v>3456000</v>
          </cell>
          <cell r="K1155" t="str">
            <v>TD24ADJ1</v>
          </cell>
        </row>
        <row r="1156">
          <cell r="B1156" t="str">
            <v xml:space="preserve">     b.교 명 판</v>
          </cell>
          <cell r="C1156" t="str">
            <v>(황동,450×200×10㎜)</v>
          </cell>
          <cell r="D1156">
            <v>2</v>
          </cell>
          <cell r="E1156" t="str">
            <v>개</v>
          </cell>
          <cell r="F1156">
            <v>60000</v>
          </cell>
          <cell r="G1156">
            <v>82022</v>
          </cell>
          <cell r="H1156">
            <v>59794.038</v>
          </cell>
          <cell r="I1156">
            <v>1000</v>
          </cell>
          <cell r="J1156">
            <v>120000</v>
          </cell>
          <cell r="K1156" t="str">
            <v>TD24BDJ1</v>
          </cell>
        </row>
        <row r="1157">
          <cell r="B1157" t="str">
            <v xml:space="preserve">     c.설 명 판</v>
          </cell>
          <cell r="C1157" t="str">
            <v>(황동,350×250×10㎜)</v>
          </cell>
          <cell r="D1157">
            <v>2</v>
          </cell>
          <cell r="E1157" t="str">
            <v>개</v>
          </cell>
          <cell r="F1157">
            <v>106000</v>
          </cell>
          <cell r="G1157">
            <v>145782</v>
          </cell>
          <cell r="H1157">
            <v>106275.07799999999</v>
          </cell>
          <cell r="I1157">
            <v>1000</v>
          </cell>
          <cell r="J1157">
            <v>212000</v>
          </cell>
          <cell r="K1157" t="str">
            <v>TD24CDJ1</v>
          </cell>
        </row>
        <row r="1158">
          <cell r="B1158" t="str">
            <v xml:space="preserve">  3.17T.B.M설치</v>
          </cell>
          <cell r="D1158">
            <v>1</v>
          </cell>
          <cell r="E1158" t="str">
            <v>개</v>
          </cell>
          <cell r="F1158">
            <v>15000</v>
          </cell>
          <cell r="G1158">
            <v>20475</v>
          </cell>
          <cell r="H1158">
            <v>14926.275</v>
          </cell>
          <cell r="I1158">
            <v>1000</v>
          </cell>
          <cell r="J1158">
            <v>15000</v>
          </cell>
          <cell r="K1158" t="str">
            <v>TD26SE1</v>
          </cell>
        </row>
        <row r="1159">
          <cell r="B1159" t="str">
            <v xml:space="preserve">  3.18난간및전선관설치</v>
          </cell>
          <cell r="D1159">
            <v>0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</row>
        <row r="1160">
          <cell r="B1160" t="str">
            <v xml:space="preserve">     a.전 선 관</v>
          </cell>
          <cell r="C1160" t="str">
            <v>강관 φ100mm</v>
          </cell>
          <cell r="D1160">
            <v>168</v>
          </cell>
          <cell r="E1160" t="str">
            <v>M</v>
          </cell>
          <cell r="F1160">
            <v>3700</v>
          </cell>
          <cell r="G1160">
            <v>5017</v>
          </cell>
          <cell r="H1160">
            <v>3657.393</v>
          </cell>
          <cell r="I1160">
            <v>100</v>
          </cell>
          <cell r="J1160">
            <v>621600</v>
          </cell>
          <cell r="K1160" t="str">
            <v>TD30BDJ10</v>
          </cell>
        </row>
        <row r="1161">
          <cell r="B1161" t="str">
            <v xml:space="preserve">  3.19P.C BEAM교</v>
          </cell>
          <cell r="D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</row>
        <row r="1162">
          <cell r="B1162" t="str">
            <v xml:space="preserve">     a.P.C BEAM제작</v>
          </cell>
          <cell r="C1162" t="str">
            <v>(L=30m)</v>
          </cell>
          <cell r="D1162">
            <v>4</v>
          </cell>
          <cell r="E1162" t="str">
            <v>본</v>
          </cell>
          <cell r="F1162">
            <v>8760000</v>
          </cell>
          <cell r="G1162">
            <v>12020921</v>
          </cell>
          <cell r="H1162">
            <v>8763251.409</v>
          </cell>
          <cell r="I1162">
            <v>10000</v>
          </cell>
          <cell r="J1162">
            <v>35040000</v>
          </cell>
          <cell r="K1162" t="str">
            <v>TD32DJ0130</v>
          </cell>
        </row>
        <row r="1163">
          <cell r="B1163" t="str">
            <v xml:space="preserve">     b.P.C BEAM가설</v>
          </cell>
          <cell r="C1163" t="str">
            <v>(L=30m)</v>
          </cell>
          <cell r="D1163">
            <v>4</v>
          </cell>
          <cell r="E1163" t="str">
            <v>본</v>
          </cell>
          <cell r="F1163">
            <v>913000</v>
          </cell>
          <cell r="G1163">
            <v>1252843</v>
          </cell>
          <cell r="H1163">
            <v>913322.54700000002</v>
          </cell>
          <cell r="I1163">
            <v>1000</v>
          </cell>
          <cell r="J1163">
            <v>3652000</v>
          </cell>
          <cell r="K1163" t="str">
            <v>TD32DJ30</v>
          </cell>
        </row>
        <row r="1164">
          <cell r="B1164" t="str">
            <v xml:space="preserve">     c.P.C BEAM도괴방지책</v>
          </cell>
          <cell r="D1164">
            <v>4</v>
          </cell>
          <cell r="E1164" t="str">
            <v>본</v>
          </cell>
          <cell r="F1164">
            <v>119000</v>
          </cell>
          <cell r="G1164">
            <v>162603</v>
          </cell>
          <cell r="H1164">
            <v>118537.587</v>
          </cell>
          <cell r="I1164">
            <v>1000</v>
          </cell>
          <cell r="J1164">
            <v>476000</v>
          </cell>
          <cell r="K1164" t="str">
            <v>TD32DJG01</v>
          </cell>
        </row>
        <row r="1165">
          <cell r="B1165" t="str">
            <v xml:space="preserve">  3.20시공이음(스치로폴)</v>
          </cell>
          <cell r="C1165" t="str">
            <v>(t=20mm)</v>
          </cell>
          <cell r="D1165">
            <v>14</v>
          </cell>
          <cell r="E1165" t="str">
            <v>M2</v>
          </cell>
          <cell r="F1165">
            <v>1400</v>
          </cell>
          <cell r="G1165">
            <v>1853</v>
          </cell>
          <cell r="H1165">
            <v>1350.837</v>
          </cell>
          <cell r="I1165">
            <v>100</v>
          </cell>
          <cell r="J1165">
            <v>19600</v>
          </cell>
          <cell r="K1165" t="str">
            <v>TD13BSE02</v>
          </cell>
        </row>
        <row r="1166">
          <cell r="B1166" t="str">
            <v xml:space="preserve">  3.21가드휀스</v>
          </cell>
          <cell r="C1166" t="str">
            <v>(H1.2×L2.0m)</v>
          </cell>
          <cell r="D1166">
            <v>84</v>
          </cell>
          <cell r="E1166" t="str">
            <v>M</v>
          </cell>
          <cell r="F1166">
            <v>32000</v>
          </cell>
          <cell r="G1166">
            <v>43333</v>
          </cell>
          <cell r="H1166">
            <v>31589.756999999998</v>
          </cell>
          <cell r="I1166">
            <v>1000</v>
          </cell>
          <cell r="J1166">
            <v>2688000</v>
          </cell>
          <cell r="K1166" t="str">
            <v>WD09ADJ31</v>
          </cell>
        </row>
        <row r="1167">
          <cell r="B1167" t="str">
            <v>N.관춘2교</v>
          </cell>
          <cell r="D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903756529</v>
          </cell>
        </row>
        <row r="1168">
          <cell r="B1168" t="str">
            <v xml:space="preserve">  3.01구조물터파기</v>
          </cell>
          <cell r="D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</row>
        <row r="1169">
          <cell r="B1169" t="str">
            <v xml:space="preserve">     a.육상토사</v>
          </cell>
          <cell r="D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</row>
        <row r="1170">
          <cell r="B1170" t="str">
            <v xml:space="preserve">       -1      ″</v>
          </cell>
          <cell r="C1170" t="str">
            <v>(0 ~ 4m)</v>
          </cell>
          <cell r="D1170">
            <v>1769</v>
          </cell>
          <cell r="E1170" t="str">
            <v>M3</v>
          </cell>
          <cell r="F1170">
            <v>2800</v>
          </cell>
          <cell r="G1170">
            <v>3834</v>
          </cell>
          <cell r="H1170">
            <v>2794.9859999999999</v>
          </cell>
          <cell r="I1170">
            <v>100</v>
          </cell>
          <cell r="J1170">
            <v>4953200</v>
          </cell>
          <cell r="K1170" t="str">
            <v>TD03DJA04</v>
          </cell>
        </row>
        <row r="1171">
          <cell r="B1171" t="str">
            <v xml:space="preserve">     b.육상리핑연암</v>
          </cell>
          <cell r="D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</row>
        <row r="1172">
          <cell r="B1172" t="str">
            <v xml:space="preserve">       -1      ″</v>
          </cell>
          <cell r="C1172" t="str">
            <v>(0~4m)</v>
          </cell>
          <cell r="D1172">
            <v>1011</v>
          </cell>
          <cell r="E1172" t="str">
            <v>M3</v>
          </cell>
          <cell r="F1172">
            <v>42000</v>
          </cell>
          <cell r="G1172">
            <v>57950</v>
          </cell>
          <cell r="H1172">
            <v>42245.549999999996</v>
          </cell>
          <cell r="I1172">
            <v>1000</v>
          </cell>
          <cell r="J1172">
            <v>42462000</v>
          </cell>
          <cell r="K1172" t="str">
            <v>TD03DJC02</v>
          </cell>
        </row>
        <row r="1173">
          <cell r="B1173" t="str">
            <v xml:space="preserve">       -2      ″</v>
          </cell>
          <cell r="C1173" t="str">
            <v>(4m이상)</v>
          </cell>
          <cell r="D1173">
            <v>108</v>
          </cell>
          <cell r="E1173" t="str">
            <v>M3</v>
          </cell>
          <cell r="F1173">
            <v>53000</v>
          </cell>
          <cell r="G1173">
            <v>73081</v>
          </cell>
          <cell r="H1173">
            <v>53276.048999999999</v>
          </cell>
          <cell r="I1173">
            <v>1000</v>
          </cell>
          <cell r="J1173">
            <v>5724000</v>
          </cell>
          <cell r="K1173" t="str">
            <v>TD03DJC24</v>
          </cell>
        </row>
        <row r="1174">
          <cell r="B1174" t="str">
            <v xml:space="preserve">     c.되메우기및다짐</v>
          </cell>
          <cell r="C1174" t="str">
            <v>(기계70%,인력30%)</v>
          </cell>
          <cell r="D1174">
            <v>1704</v>
          </cell>
          <cell r="E1174" t="str">
            <v>M3</v>
          </cell>
          <cell r="F1174">
            <v>2400</v>
          </cell>
          <cell r="G1174">
            <v>3331</v>
          </cell>
          <cell r="H1174">
            <v>2428.299</v>
          </cell>
          <cell r="I1174">
            <v>100</v>
          </cell>
          <cell r="J1174">
            <v>4089600</v>
          </cell>
          <cell r="K1174" t="str">
            <v>TD03SEF0</v>
          </cell>
        </row>
        <row r="1175">
          <cell r="B1175" t="str">
            <v xml:space="preserve">     d.뒷 채 움</v>
          </cell>
          <cell r="C1175" t="str">
            <v>(보조기층재)</v>
          </cell>
          <cell r="D1175">
            <v>1760</v>
          </cell>
          <cell r="E1175" t="str">
            <v>M3</v>
          </cell>
          <cell r="F1175">
            <v>23000</v>
          </cell>
          <cell r="G1175">
            <v>31443</v>
          </cell>
          <cell r="H1175">
            <v>22921.947</v>
          </cell>
          <cell r="I1175">
            <v>1000</v>
          </cell>
          <cell r="J1175">
            <v>40480000</v>
          </cell>
          <cell r="K1175" t="str">
            <v>SD15FDJ31</v>
          </cell>
        </row>
        <row r="1176">
          <cell r="B1176" t="str">
            <v xml:space="preserve">     e.앞 성 토</v>
          </cell>
          <cell r="C1176" t="str">
            <v>백호우0.7m3</v>
          </cell>
          <cell r="D1176">
            <v>3365</v>
          </cell>
          <cell r="E1176" t="str">
            <v>M3</v>
          </cell>
          <cell r="F1176">
            <v>510</v>
          </cell>
          <cell r="G1176">
            <v>703</v>
          </cell>
          <cell r="H1176">
            <v>512.48699999999997</v>
          </cell>
          <cell r="I1176">
            <v>10</v>
          </cell>
          <cell r="J1176">
            <v>1716150</v>
          </cell>
          <cell r="K1176" t="str">
            <v>TD04SEA02</v>
          </cell>
        </row>
        <row r="1177">
          <cell r="B1177" t="str">
            <v xml:space="preserve">  3.02강관파일</v>
          </cell>
          <cell r="D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</row>
        <row r="1178">
          <cell r="B1178" t="str">
            <v xml:space="preserve">     a.자재비</v>
          </cell>
          <cell r="C1178" t="str">
            <v>φ508.0x12.0㎜</v>
          </cell>
          <cell r="D1178">
            <v>155</v>
          </cell>
          <cell r="E1178" t="str">
            <v>M</v>
          </cell>
          <cell r="F1178">
            <v>49000</v>
          </cell>
          <cell r="G1178">
            <v>67520</v>
          </cell>
          <cell r="H1178">
            <v>49222.080000000002</v>
          </cell>
          <cell r="I1178">
            <v>1000</v>
          </cell>
          <cell r="J1178">
            <v>7595000</v>
          </cell>
          <cell r="K1178" t="str">
            <v>MD0440609</v>
          </cell>
        </row>
        <row r="1179">
          <cell r="B1179" t="str">
            <v xml:space="preserve">     b.수직항</v>
          </cell>
          <cell r="C1179" t="str">
            <v>(φ508.0mm,t=12㎜ : ℓ=15m미만)</v>
          </cell>
          <cell r="D1179">
            <v>138</v>
          </cell>
          <cell r="E1179" t="str">
            <v>M</v>
          </cell>
          <cell r="F1179">
            <v>5700</v>
          </cell>
          <cell r="G1179">
            <v>7794</v>
          </cell>
          <cell r="H1179">
            <v>5681.826</v>
          </cell>
          <cell r="I1179">
            <v>100</v>
          </cell>
          <cell r="J1179">
            <v>786600</v>
          </cell>
          <cell r="K1179" t="str">
            <v>TD09B4SE02</v>
          </cell>
        </row>
        <row r="1180">
          <cell r="B1180" t="str">
            <v xml:space="preserve">     c.두부및선단보강</v>
          </cell>
          <cell r="C1180" t="str">
            <v>(φ508㎜,t=12mm)</v>
          </cell>
          <cell r="D1180">
            <v>7</v>
          </cell>
          <cell r="E1180" t="str">
            <v>본</v>
          </cell>
          <cell r="F1180">
            <v>201000</v>
          </cell>
          <cell r="G1180">
            <v>275167</v>
          </cell>
          <cell r="H1180">
            <v>200596.74299999999</v>
          </cell>
          <cell r="I1180">
            <v>1000</v>
          </cell>
          <cell r="J1180">
            <v>1407000</v>
          </cell>
          <cell r="K1180" t="str">
            <v>TD09C4SE1</v>
          </cell>
        </row>
        <row r="1181">
          <cell r="B1181" t="str">
            <v xml:space="preserve">  3.03거  푸  집</v>
          </cell>
          <cell r="D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</row>
        <row r="1182">
          <cell r="B1182" t="str">
            <v xml:space="preserve">     a.합판거푸집</v>
          </cell>
          <cell r="D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</row>
        <row r="1183">
          <cell r="B1183" t="str">
            <v xml:space="preserve">       -1.      ″</v>
          </cell>
          <cell r="C1183" t="str">
            <v>(3회, 0~ 7m)</v>
          </cell>
          <cell r="D1183">
            <v>674</v>
          </cell>
          <cell r="E1183" t="str">
            <v>M2</v>
          </cell>
          <cell r="F1183">
            <v>13000</v>
          </cell>
          <cell r="G1183">
            <v>18459</v>
          </cell>
          <cell r="H1183">
            <v>13456.610999999999</v>
          </cell>
          <cell r="I1183">
            <v>1000</v>
          </cell>
          <cell r="J1183">
            <v>8762000</v>
          </cell>
          <cell r="K1183" t="str">
            <v>SB12DJ307</v>
          </cell>
        </row>
        <row r="1184">
          <cell r="B1184" t="str">
            <v xml:space="preserve">       -2.      〃</v>
          </cell>
          <cell r="C1184" t="str">
            <v>(4회)</v>
          </cell>
          <cell r="D1184">
            <v>2047</v>
          </cell>
          <cell r="E1184" t="str">
            <v>M2</v>
          </cell>
          <cell r="F1184">
            <v>12000</v>
          </cell>
          <cell r="G1184">
            <v>15788</v>
          </cell>
          <cell r="H1184">
            <v>11509.451999999999</v>
          </cell>
          <cell r="I1184">
            <v>1000</v>
          </cell>
          <cell r="J1184">
            <v>24564000</v>
          </cell>
          <cell r="K1184" t="str">
            <v>SB12IS407</v>
          </cell>
        </row>
        <row r="1185">
          <cell r="B1185" t="str">
            <v xml:space="preserve">       -3.      〃</v>
          </cell>
          <cell r="C1185" t="str">
            <v>(6회)</v>
          </cell>
          <cell r="D1185">
            <v>175</v>
          </cell>
          <cell r="E1185" t="str">
            <v>M2</v>
          </cell>
          <cell r="F1185">
            <v>9400</v>
          </cell>
          <cell r="G1185">
            <v>12934</v>
          </cell>
          <cell r="H1185">
            <v>9428.8860000000004</v>
          </cell>
          <cell r="I1185">
            <v>100</v>
          </cell>
          <cell r="J1185">
            <v>1645000</v>
          </cell>
          <cell r="K1185" t="str">
            <v>SB12IS607</v>
          </cell>
        </row>
        <row r="1186">
          <cell r="B1186" t="str">
            <v xml:space="preserve">     b.무늬 거푸집</v>
          </cell>
          <cell r="C1186" t="str">
            <v>(합판4회+스치로폴)</v>
          </cell>
          <cell r="D1186">
            <v>658</v>
          </cell>
          <cell r="E1186" t="str">
            <v>M2</v>
          </cell>
          <cell r="F1186">
            <v>24000</v>
          </cell>
          <cell r="G1186">
            <v>33480</v>
          </cell>
          <cell r="H1186">
            <v>24406.92</v>
          </cell>
          <cell r="I1186">
            <v>1000</v>
          </cell>
          <cell r="J1186">
            <v>15792000</v>
          </cell>
          <cell r="K1186" t="str">
            <v>SB15DJ071</v>
          </cell>
        </row>
        <row r="1187">
          <cell r="B1187" t="str">
            <v xml:space="preserve">  3.04강관비계</v>
          </cell>
          <cell r="D1187">
            <v>1</v>
          </cell>
          <cell r="E1187" t="str">
            <v>식</v>
          </cell>
          <cell r="F1187">
            <v>10500000</v>
          </cell>
          <cell r="G1187">
            <v>14341656</v>
          </cell>
          <cell r="H1187">
            <v>10455067.223999999</v>
          </cell>
          <cell r="I1187">
            <v>100000</v>
          </cell>
          <cell r="J1187">
            <v>10500000</v>
          </cell>
          <cell r="K1187" t="str">
            <v>SB16ASF8</v>
          </cell>
        </row>
        <row r="1188">
          <cell r="B1188" t="str">
            <v xml:space="preserve">  3.05동 바 리</v>
          </cell>
          <cell r="D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</row>
        <row r="1189">
          <cell r="B1189" t="str">
            <v xml:space="preserve">     a.        "</v>
          </cell>
          <cell r="C1189" t="str">
            <v>(동바리:목재4회)</v>
          </cell>
          <cell r="D1189">
            <v>1</v>
          </cell>
          <cell r="E1189" t="str">
            <v>식</v>
          </cell>
          <cell r="F1189">
            <v>12000000</v>
          </cell>
          <cell r="G1189">
            <v>16425592</v>
          </cell>
          <cell r="H1189">
            <v>11974256.568</v>
          </cell>
          <cell r="I1189">
            <v>100000</v>
          </cell>
          <cell r="J1189">
            <v>12000000</v>
          </cell>
          <cell r="K1189" t="str">
            <v>SB17BIS54</v>
          </cell>
        </row>
        <row r="1190">
          <cell r="B1190" t="str">
            <v xml:space="preserve">     b.        "</v>
          </cell>
          <cell r="C1190" t="str">
            <v>(강관동바리)</v>
          </cell>
          <cell r="D1190">
            <v>1</v>
          </cell>
          <cell r="E1190" t="str">
            <v>식</v>
          </cell>
          <cell r="F1190">
            <v>3410000</v>
          </cell>
          <cell r="G1190">
            <v>4683568</v>
          </cell>
          <cell r="H1190">
            <v>3414321.0719999997</v>
          </cell>
          <cell r="I1190">
            <v>10000</v>
          </cell>
          <cell r="J1190">
            <v>3410000</v>
          </cell>
          <cell r="K1190" t="str">
            <v>TD12BSE24</v>
          </cell>
        </row>
        <row r="1191">
          <cell r="B1191" t="str">
            <v xml:space="preserve">  3.06철근가공조립</v>
          </cell>
          <cell r="D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</row>
        <row r="1192">
          <cell r="B1192" t="str">
            <v xml:space="preserve">     a.         ″</v>
          </cell>
          <cell r="C1192" t="str">
            <v>(보 통)</v>
          </cell>
          <cell r="D1192">
            <v>200.006</v>
          </cell>
          <cell r="E1192" t="str">
            <v>ton</v>
          </cell>
          <cell r="F1192">
            <v>266000</v>
          </cell>
          <cell r="G1192">
            <v>364731</v>
          </cell>
          <cell r="H1192">
            <v>265888.89899999998</v>
          </cell>
          <cell r="I1192">
            <v>1000</v>
          </cell>
          <cell r="J1192">
            <v>53201596</v>
          </cell>
          <cell r="K1192" t="str">
            <v>SB09SE02</v>
          </cell>
        </row>
        <row r="1193">
          <cell r="B1193" t="str">
            <v xml:space="preserve">     b.         ″</v>
          </cell>
          <cell r="C1193" t="str">
            <v>(복 잡)</v>
          </cell>
          <cell r="D1193">
            <v>48.475000000000001</v>
          </cell>
          <cell r="E1193" t="str">
            <v>ton</v>
          </cell>
          <cell r="F1193">
            <v>334000</v>
          </cell>
          <cell r="G1193">
            <v>457586</v>
          </cell>
          <cell r="H1193">
            <v>333580.19400000002</v>
          </cell>
          <cell r="I1193">
            <v>1000</v>
          </cell>
          <cell r="J1193">
            <v>16190650</v>
          </cell>
          <cell r="K1193" t="str">
            <v>SB09SE03</v>
          </cell>
        </row>
        <row r="1194">
          <cell r="B1194" t="str">
            <v xml:space="preserve">  3.07스페이샤설치</v>
          </cell>
          <cell r="D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</row>
        <row r="1195">
          <cell r="B1195" t="str">
            <v xml:space="preserve">     a.         ″</v>
          </cell>
          <cell r="C1195" t="str">
            <v>(수평)</v>
          </cell>
          <cell r="D1195">
            <v>1311</v>
          </cell>
          <cell r="E1195" t="str">
            <v>M2</v>
          </cell>
          <cell r="F1195">
            <v>15</v>
          </cell>
          <cell r="G1195">
            <v>21</v>
          </cell>
          <cell r="H1195">
            <v>15.308999999999999</v>
          </cell>
          <cell r="I1195">
            <v>1</v>
          </cell>
          <cell r="J1195">
            <v>19665</v>
          </cell>
          <cell r="K1195" t="str">
            <v>SD15EDJ1</v>
          </cell>
        </row>
        <row r="1196">
          <cell r="B1196" t="str">
            <v xml:space="preserve">     b.         ″</v>
          </cell>
          <cell r="C1196" t="str">
            <v>(수직)</v>
          </cell>
          <cell r="D1196">
            <v>660</v>
          </cell>
          <cell r="E1196" t="str">
            <v>M2</v>
          </cell>
          <cell r="F1196">
            <v>15</v>
          </cell>
          <cell r="G1196">
            <v>21</v>
          </cell>
          <cell r="H1196">
            <v>15.308999999999999</v>
          </cell>
          <cell r="I1196">
            <v>1</v>
          </cell>
          <cell r="J1196">
            <v>9900</v>
          </cell>
          <cell r="K1196" t="str">
            <v>SD15EDJ3</v>
          </cell>
        </row>
        <row r="1197">
          <cell r="B1197" t="str">
            <v xml:space="preserve">  3.08콘크리트타설공</v>
          </cell>
          <cell r="D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</row>
        <row r="1198">
          <cell r="B1198" t="str">
            <v xml:space="preserve">     a.펌프카</v>
          </cell>
          <cell r="C1198" t="str">
            <v>철근(25-270-12)</v>
          </cell>
          <cell r="D1198">
            <v>254</v>
          </cell>
          <cell r="E1198" t="str">
            <v>M3</v>
          </cell>
          <cell r="F1198">
            <v>44000</v>
          </cell>
          <cell r="G1198">
            <v>60581</v>
          </cell>
          <cell r="H1198">
            <v>44163.548999999999</v>
          </cell>
          <cell r="I1198">
            <v>1000</v>
          </cell>
          <cell r="J1198">
            <v>11176000</v>
          </cell>
          <cell r="K1198" t="str">
            <v>SB11IS11</v>
          </cell>
        </row>
        <row r="1199">
          <cell r="B1199" t="str">
            <v xml:space="preserve">     b.펌프카</v>
          </cell>
          <cell r="C1199" t="str">
            <v>철근(25-240-12)</v>
          </cell>
          <cell r="D1199">
            <v>1547</v>
          </cell>
          <cell r="E1199" t="str">
            <v>M3</v>
          </cell>
          <cell r="F1199">
            <v>39000</v>
          </cell>
          <cell r="G1199">
            <v>54140</v>
          </cell>
          <cell r="H1199">
            <v>39468.06</v>
          </cell>
          <cell r="I1199">
            <v>1000</v>
          </cell>
          <cell r="J1199">
            <v>60333000</v>
          </cell>
          <cell r="K1199" t="str">
            <v>SB11IS41</v>
          </cell>
        </row>
        <row r="1200">
          <cell r="B1200" t="str">
            <v xml:space="preserve">     c.콘크리트타설</v>
          </cell>
          <cell r="C1200" t="str">
            <v>무근(40-180-8)</v>
          </cell>
          <cell r="D1200">
            <v>332</v>
          </cell>
          <cell r="E1200" t="str">
            <v>M3</v>
          </cell>
          <cell r="F1200">
            <v>42000</v>
          </cell>
          <cell r="G1200">
            <v>57987</v>
          </cell>
          <cell r="H1200">
            <v>42272.523000000001</v>
          </cell>
          <cell r="I1200">
            <v>1000</v>
          </cell>
          <cell r="J1200">
            <v>13944000</v>
          </cell>
          <cell r="K1200" t="str">
            <v>SB11IS74</v>
          </cell>
        </row>
        <row r="1201">
          <cell r="B1201" t="str">
            <v xml:space="preserve">     d.콘크리트타설</v>
          </cell>
          <cell r="C1201" t="str">
            <v>무근(40-160-8)</v>
          </cell>
          <cell r="D1201">
            <v>79</v>
          </cell>
          <cell r="E1201" t="str">
            <v>M3</v>
          </cell>
          <cell r="F1201">
            <v>41000</v>
          </cell>
          <cell r="G1201">
            <v>56901</v>
          </cell>
          <cell r="H1201">
            <v>41480.828999999998</v>
          </cell>
          <cell r="I1201">
            <v>1000</v>
          </cell>
          <cell r="J1201">
            <v>3239000</v>
          </cell>
          <cell r="K1201" t="str">
            <v>SB11IS85</v>
          </cell>
        </row>
        <row r="1202">
          <cell r="B1202" t="str">
            <v xml:space="preserve">  3.09표면처리</v>
          </cell>
          <cell r="D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</row>
        <row r="1203">
          <cell r="B1203" t="str">
            <v xml:space="preserve">     a.슬래브양생</v>
          </cell>
          <cell r="D1203">
            <v>780</v>
          </cell>
          <cell r="E1203" t="str">
            <v>M2</v>
          </cell>
          <cell r="F1203">
            <v>260</v>
          </cell>
          <cell r="G1203">
            <v>350</v>
          </cell>
          <cell r="H1203">
            <v>255.15</v>
          </cell>
          <cell r="I1203">
            <v>10</v>
          </cell>
          <cell r="J1203">
            <v>202800</v>
          </cell>
          <cell r="K1203" t="str">
            <v>TD17ASE1</v>
          </cell>
        </row>
        <row r="1204">
          <cell r="B1204" t="str">
            <v xml:space="preserve">     b.슬래브면고르기</v>
          </cell>
          <cell r="D1204">
            <v>780</v>
          </cell>
          <cell r="E1204" t="str">
            <v>M2</v>
          </cell>
          <cell r="F1204">
            <v>230</v>
          </cell>
          <cell r="G1204">
            <v>322</v>
          </cell>
          <cell r="H1204">
            <v>234.738</v>
          </cell>
          <cell r="I1204">
            <v>10</v>
          </cell>
          <cell r="J1204">
            <v>179400</v>
          </cell>
          <cell r="K1204" t="str">
            <v>TD17BDJ1</v>
          </cell>
        </row>
        <row r="1205">
          <cell r="B1205" t="str">
            <v xml:space="preserve">  3.10교면방수</v>
          </cell>
          <cell r="C1205" t="str">
            <v>(도막식)</v>
          </cell>
          <cell r="D1205">
            <v>780</v>
          </cell>
          <cell r="E1205" t="str">
            <v>M2</v>
          </cell>
          <cell r="F1205">
            <v>13000</v>
          </cell>
          <cell r="G1205">
            <v>18440</v>
          </cell>
          <cell r="H1205">
            <v>13442.76</v>
          </cell>
          <cell r="I1205">
            <v>1000</v>
          </cell>
          <cell r="J1205">
            <v>10140000</v>
          </cell>
          <cell r="K1205" t="str">
            <v>TD20ASE3</v>
          </cell>
        </row>
        <row r="1206">
          <cell r="B1206" t="str">
            <v xml:space="preserve">  3.11교좌장치</v>
          </cell>
          <cell r="D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</row>
        <row r="1207">
          <cell r="B1207" t="str">
            <v xml:space="preserve">     a.고 정 단</v>
          </cell>
          <cell r="C1207" t="str">
            <v>(Pot, 300ton)</v>
          </cell>
          <cell r="D1207">
            <v>2</v>
          </cell>
          <cell r="E1207" t="str">
            <v>조</v>
          </cell>
          <cell r="F1207">
            <v>631000</v>
          </cell>
          <cell r="G1207">
            <v>865972</v>
          </cell>
          <cell r="H1207">
            <v>631293.58799999999</v>
          </cell>
          <cell r="I1207">
            <v>1000</v>
          </cell>
          <cell r="J1207">
            <v>1262000</v>
          </cell>
          <cell r="K1207" t="str">
            <v>TD18SDP300</v>
          </cell>
        </row>
        <row r="1208">
          <cell r="B1208" t="str">
            <v xml:space="preserve">     b.일 방 향</v>
          </cell>
          <cell r="C1208" t="str">
            <v>(Pot, 300ton)</v>
          </cell>
          <cell r="D1208">
            <v>4</v>
          </cell>
          <cell r="E1208" t="str">
            <v>조</v>
          </cell>
          <cell r="F1208">
            <v>1000000</v>
          </cell>
          <cell r="G1208">
            <v>1375972</v>
          </cell>
          <cell r="H1208">
            <v>1003083.588</v>
          </cell>
          <cell r="I1208">
            <v>10000</v>
          </cell>
          <cell r="J1208">
            <v>4000000</v>
          </cell>
          <cell r="K1208" t="str">
            <v>TD18SDP301</v>
          </cell>
        </row>
        <row r="1209">
          <cell r="B1209" t="str">
            <v xml:space="preserve">     c.양 방 향</v>
          </cell>
          <cell r="C1209" t="str">
            <v>(Pot, 300ton)</v>
          </cell>
          <cell r="D1209">
            <v>2</v>
          </cell>
          <cell r="E1209" t="str">
            <v>조</v>
          </cell>
          <cell r="F1209">
            <v>722000</v>
          </cell>
          <cell r="G1209">
            <v>990972</v>
          </cell>
          <cell r="H1209">
            <v>722418.58799999999</v>
          </cell>
          <cell r="I1209">
            <v>1000</v>
          </cell>
          <cell r="J1209">
            <v>1444000</v>
          </cell>
          <cell r="K1209" t="str">
            <v>TD18SDP302</v>
          </cell>
        </row>
        <row r="1210">
          <cell r="B1210" t="str">
            <v xml:space="preserve">  3.12신축이음</v>
          </cell>
          <cell r="D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</row>
        <row r="1211">
          <cell r="B1211" t="str">
            <v xml:space="preserve">     a.        ″</v>
          </cell>
          <cell r="C1211" t="str">
            <v>(No. 35)</v>
          </cell>
          <cell r="D1211">
            <v>20</v>
          </cell>
          <cell r="E1211" t="str">
            <v>M</v>
          </cell>
          <cell r="F1211">
            <v>141000</v>
          </cell>
          <cell r="G1211">
            <v>192767</v>
          </cell>
          <cell r="H1211">
            <v>140527.14300000001</v>
          </cell>
          <cell r="I1211">
            <v>1000</v>
          </cell>
          <cell r="J1211">
            <v>2820000</v>
          </cell>
          <cell r="K1211" t="str">
            <v>TD19ADJ05</v>
          </cell>
        </row>
        <row r="1212">
          <cell r="B1212" t="str">
            <v xml:space="preserve">     b.        ″</v>
          </cell>
          <cell r="C1212" t="str">
            <v>(No. 80)</v>
          </cell>
          <cell r="D1212">
            <v>20</v>
          </cell>
          <cell r="E1212" t="str">
            <v>M</v>
          </cell>
          <cell r="F1212">
            <v>365000</v>
          </cell>
          <cell r="G1212">
            <v>500767</v>
          </cell>
          <cell r="H1212">
            <v>365059.14299999998</v>
          </cell>
          <cell r="I1212">
            <v>1000</v>
          </cell>
          <cell r="J1212">
            <v>7300000</v>
          </cell>
          <cell r="K1212" t="str">
            <v>TD19ADJ08</v>
          </cell>
        </row>
        <row r="1213">
          <cell r="B1213" t="str">
            <v xml:space="preserve">  3.13다웰바설치</v>
          </cell>
          <cell r="C1213" t="str">
            <v>D=25, ℓ=600mm</v>
          </cell>
          <cell r="D1213">
            <v>100</v>
          </cell>
          <cell r="E1213" t="str">
            <v>개</v>
          </cell>
          <cell r="F1213">
            <v>2100</v>
          </cell>
          <cell r="G1213">
            <v>2919</v>
          </cell>
          <cell r="H1213">
            <v>2127.951</v>
          </cell>
          <cell r="I1213">
            <v>100</v>
          </cell>
          <cell r="J1213">
            <v>210000</v>
          </cell>
          <cell r="K1213" t="str">
            <v>TD21ADJ1</v>
          </cell>
        </row>
        <row r="1214">
          <cell r="B1214" t="str">
            <v xml:space="preserve">  3.14무수축몰 탈</v>
          </cell>
          <cell r="D1214">
            <v>0.28000000000000003</v>
          </cell>
          <cell r="E1214" t="str">
            <v>M3</v>
          </cell>
          <cell r="F1214">
            <v>55000</v>
          </cell>
          <cell r="G1214">
            <v>76101</v>
          </cell>
          <cell r="H1214">
            <v>55477.629000000001</v>
          </cell>
          <cell r="I1214">
            <v>1000</v>
          </cell>
          <cell r="J1214">
            <v>15400</v>
          </cell>
          <cell r="K1214" t="str">
            <v>TD22ADJ1</v>
          </cell>
        </row>
        <row r="1215">
          <cell r="B1215" t="str">
            <v xml:space="preserve">  3.15무수축콘크리트</v>
          </cell>
          <cell r="D1215">
            <v>5.3220000000000001</v>
          </cell>
          <cell r="E1215" t="str">
            <v>M3</v>
          </cell>
          <cell r="F1215">
            <v>123000</v>
          </cell>
          <cell r="G1215">
            <v>169050</v>
          </cell>
          <cell r="H1215">
            <v>123237.45</v>
          </cell>
          <cell r="I1215">
            <v>1000</v>
          </cell>
          <cell r="J1215">
            <v>654606</v>
          </cell>
          <cell r="K1215" t="str">
            <v>TD22BDJ1</v>
          </cell>
        </row>
        <row r="1216">
          <cell r="B1216" t="str">
            <v xml:space="preserve">  3.16교면배수시설공</v>
          </cell>
          <cell r="C1216" t="str">
            <v>육교용</v>
          </cell>
          <cell r="D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</row>
        <row r="1217">
          <cell r="B1217" t="str">
            <v xml:space="preserve">     a.교면집수구</v>
          </cell>
          <cell r="C1217" t="str">
            <v>주철</v>
          </cell>
          <cell r="D1217">
            <v>6</v>
          </cell>
          <cell r="E1217" t="str">
            <v>개</v>
          </cell>
          <cell r="F1217">
            <v>59000</v>
          </cell>
          <cell r="G1217">
            <v>80534</v>
          </cell>
          <cell r="H1217">
            <v>58709.286</v>
          </cell>
          <cell r="I1217">
            <v>1000</v>
          </cell>
          <cell r="J1217">
            <v>354000</v>
          </cell>
          <cell r="K1217" t="str">
            <v>TD23SE03</v>
          </cell>
        </row>
        <row r="1218">
          <cell r="B1218" t="str">
            <v xml:space="preserve">     b.연결집수거</v>
          </cell>
          <cell r="C1218" t="str">
            <v>스텐레스</v>
          </cell>
          <cell r="D1218">
            <v>6</v>
          </cell>
          <cell r="E1218" t="str">
            <v>개</v>
          </cell>
          <cell r="F1218">
            <v>78000</v>
          </cell>
          <cell r="G1218">
            <v>107304</v>
          </cell>
          <cell r="H1218">
            <v>78224.615999999995</v>
          </cell>
          <cell r="I1218">
            <v>1000</v>
          </cell>
          <cell r="J1218">
            <v>468000</v>
          </cell>
          <cell r="K1218" t="str">
            <v>TD23SE04</v>
          </cell>
        </row>
        <row r="1219">
          <cell r="B1219" t="str">
            <v xml:space="preserve">     c.직     관</v>
          </cell>
          <cell r="C1219" t="str">
            <v>스텐레스,□150×150</v>
          </cell>
          <cell r="D1219">
            <v>94</v>
          </cell>
          <cell r="E1219" t="str">
            <v>M</v>
          </cell>
          <cell r="F1219">
            <v>53000</v>
          </cell>
          <cell r="G1219">
            <v>72650</v>
          </cell>
          <cell r="H1219">
            <v>52961.85</v>
          </cell>
          <cell r="I1219">
            <v>1000</v>
          </cell>
          <cell r="J1219">
            <v>4982000</v>
          </cell>
          <cell r="K1219" t="str">
            <v>TD23SE05</v>
          </cell>
        </row>
        <row r="1220">
          <cell r="B1220" t="str">
            <v xml:space="preserve">     d.곡     관</v>
          </cell>
          <cell r="C1220" t="str">
            <v>(스텐레스,□150x150)</v>
          </cell>
          <cell r="D1220">
            <v>6</v>
          </cell>
          <cell r="E1220" t="str">
            <v>개</v>
          </cell>
          <cell r="F1220">
            <v>21000</v>
          </cell>
          <cell r="G1220">
            <v>28235</v>
          </cell>
          <cell r="H1220">
            <v>20583.314999999999</v>
          </cell>
          <cell r="I1220">
            <v>1000</v>
          </cell>
          <cell r="J1220">
            <v>126000</v>
          </cell>
          <cell r="K1220" t="str">
            <v>TD23SE06</v>
          </cell>
        </row>
        <row r="1221">
          <cell r="B1221" t="str">
            <v xml:space="preserve">     d.연 결  부</v>
          </cell>
          <cell r="C1221" t="str">
            <v>스텐레스</v>
          </cell>
          <cell r="D1221">
            <v>92</v>
          </cell>
          <cell r="E1221" t="str">
            <v>개소</v>
          </cell>
          <cell r="F1221">
            <v>18000</v>
          </cell>
          <cell r="G1221">
            <v>25061</v>
          </cell>
          <cell r="H1221">
            <v>18269.469000000001</v>
          </cell>
          <cell r="I1221">
            <v>1000</v>
          </cell>
          <cell r="J1221">
            <v>1656000</v>
          </cell>
          <cell r="K1221" t="str">
            <v>TD23SE07</v>
          </cell>
        </row>
        <row r="1222">
          <cell r="B1222" t="str">
            <v xml:space="preserve">  3.17교량명판공</v>
          </cell>
          <cell r="D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</row>
        <row r="1223">
          <cell r="B1223" t="str">
            <v xml:space="preserve">     a.교 명 주</v>
          </cell>
          <cell r="C1223" t="str">
            <v>(화강석,600×600×1250mm)</v>
          </cell>
          <cell r="D1223">
            <v>4</v>
          </cell>
          <cell r="E1223" t="str">
            <v>개소</v>
          </cell>
          <cell r="F1223">
            <v>864000</v>
          </cell>
          <cell r="G1223">
            <v>1184775</v>
          </cell>
          <cell r="H1223">
            <v>863700.97499999998</v>
          </cell>
          <cell r="I1223">
            <v>1000</v>
          </cell>
          <cell r="J1223">
            <v>3456000</v>
          </cell>
          <cell r="K1223" t="str">
            <v>TD24ADJ1</v>
          </cell>
        </row>
        <row r="1224">
          <cell r="B1224" t="str">
            <v xml:space="preserve">     b.교 명 판</v>
          </cell>
          <cell r="C1224" t="str">
            <v>(황동,450×200×10㎜)</v>
          </cell>
          <cell r="D1224">
            <v>2</v>
          </cell>
          <cell r="E1224" t="str">
            <v>개</v>
          </cell>
          <cell r="F1224">
            <v>60000</v>
          </cell>
          <cell r="G1224">
            <v>82022</v>
          </cell>
          <cell r="H1224">
            <v>59794.038</v>
          </cell>
          <cell r="I1224">
            <v>1000</v>
          </cell>
          <cell r="J1224">
            <v>120000</v>
          </cell>
          <cell r="K1224" t="str">
            <v>TD24BDJ1</v>
          </cell>
        </row>
        <row r="1225">
          <cell r="B1225" t="str">
            <v xml:space="preserve">     c.설 명 판</v>
          </cell>
          <cell r="C1225" t="str">
            <v>(황동,350×250×10㎜)</v>
          </cell>
          <cell r="D1225">
            <v>2</v>
          </cell>
          <cell r="E1225" t="str">
            <v>개</v>
          </cell>
          <cell r="F1225">
            <v>106000</v>
          </cell>
          <cell r="G1225">
            <v>145782</v>
          </cell>
          <cell r="H1225">
            <v>106275.07799999999</v>
          </cell>
          <cell r="I1225">
            <v>1000</v>
          </cell>
          <cell r="J1225">
            <v>212000</v>
          </cell>
          <cell r="K1225" t="str">
            <v>TD24CDJ1</v>
          </cell>
        </row>
        <row r="1226">
          <cell r="B1226" t="str">
            <v xml:space="preserve">  3.18보호 블록</v>
          </cell>
          <cell r="C1226" t="str">
            <v>(400x400x100㎜)</v>
          </cell>
          <cell r="D1226">
            <v>256</v>
          </cell>
          <cell r="E1226" t="str">
            <v>M2</v>
          </cell>
          <cell r="F1226">
            <v>16000</v>
          </cell>
          <cell r="G1226">
            <v>21726</v>
          </cell>
          <cell r="H1226">
            <v>15838.253999999999</v>
          </cell>
          <cell r="I1226">
            <v>1000</v>
          </cell>
          <cell r="J1226">
            <v>4096000</v>
          </cell>
          <cell r="K1226" t="str">
            <v>TD25B0SE1</v>
          </cell>
        </row>
        <row r="1227">
          <cell r="B1227" t="str">
            <v xml:space="preserve">  3.19T.B.M설치</v>
          </cell>
          <cell r="D1227">
            <v>1</v>
          </cell>
          <cell r="E1227" t="str">
            <v>개</v>
          </cell>
          <cell r="F1227">
            <v>15000</v>
          </cell>
          <cell r="G1227">
            <v>20475</v>
          </cell>
          <cell r="H1227">
            <v>14926.275</v>
          </cell>
          <cell r="I1227">
            <v>1000</v>
          </cell>
          <cell r="J1227">
            <v>15000</v>
          </cell>
          <cell r="K1227" t="str">
            <v>TD26SE1</v>
          </cell>
        </row>
        <row r="1228">
          <cell r="B1228" t="str">
            <v xml:space="preserve">  3.20낙하물 방지공</v>
          </cell>
          <cell r="D1228">
            <v>919</v>
          </cell>
          <cell r="E1228" t="str">
            <v>M2</v>
          </cell>
          <cell r="F1228">
            <v>2200</v>
          </cell>
          <cell r="G1228">
            <v>3067</v>
          </cell>
          <cell r="H1228">
            <v>2235.8429999999998</v>
          </cell>
          <cell r="I1228">
            <v>100</v>
          </cell>
          <cell r="J1228">
            <v>2021800</v>
          </cell>
          <cell r="K1228" t="str">
            <v>TD55SE1</v>
          </cell>
        </row>
        <row r="1229">
          <cell r="B1229" t="str">
            <v xml:space="preserve">  3.21난간및전선관설치</v>
          </cell>
          <cell r="D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</row>
        <row r="1230">
          <cell r="B1230" t="str">
            <v xml:space="preserve">     a.난    간</v>
          </cell>
          <cell r="C1230" t="str">
            <v>(알미늄)</v>
          </cell>
          <cell r="D1230">
            <v>106</v>
          </cell>
          <cell r="E1230" t="str">
            <v>M</v>
          </cell>
          <cell r="F1230">
            <v>103000</v>
          </cell>
          <cell r="G1230">
            <v>140800</v>
          </cell>
          <cell r="H1230">
            <v>102643.2</v>
          </cell>
          <cell r="I1230">
            <v>1000</v>
          </cell>
          <cell r="J1230">
            <v>10918000</v>
          </cell>
          <cell r="K1230" t="str">
            <v>TD30ASE04</v>
          </cell>
        </row>
        <row r="1231">
          <cell r="B1231" t="str">
            <v xml:space="preserve">     b.전 선 관</v>
          </cell>
          <cell r="C1231" t="str">
            <v>강관 φ100mm</v>
          </cell>
          <cell r="D1231">
            <v>212</v>
          </cell>
          <cell r="E1231" t="str">
            <v>M</v>
          </cell>
          <cell r="F1231">
            <v>3700</v>
          </cell>
          <cell r="G1231">
            <v>5017</v>
          </cell>
          <cell r="H1231">
            <v>3657.393</v>
          </cell>
          <cell r="I1231">
            <v>100</v>
          </cell>
          <cell r="J1231">
            <v>784400</v>
          </cell>
          <cell r="K1231" t="str">
            <v>TD30BDJ10</v>
          </cell>
        </row>
        <row r="1232">
          <cell r="B1232" t="str">
            <v xml:space="preserve">  3.22강    교</v>
          </cell>
          <cell r="D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</row>
        <row r="1233">
          <cell r="B1233" t="str">
            <v xml:space="preserve">     a.강교제작</v>
          </cell>
          <cell r="D1233">
            <v>275.084</v>
          </cell>
          <cell r="E1233" t="str">
            <v>ton</v>
          </cell>
          <cell r="F1233">
            <v>1410000</v>
          </cell>
          <cell r="G1233">
            <v>1929484</v>
          </cell>
          <cell r="H1233">
            <v>1406593.8359999999</v>
          </cell>
          <cell r="I1233">
            <v>10000</v>
          </cell>
          <cell r="J1233">
            <v>387868440</v>
          </cell>
          <cell r="K1233" t="str">
            <v>TD35DJD1</v>
          </cell>
        </row>
        <row r="1234">
          <cell r="B1234" t="str">
            <v xml:space="preserve">     b.강교운반</v>
          </cell>
          <cell r="D1234">
            <v>275.084</v>
          </cell>
          <cell r="E1234" t="str">
            <v>ton</v>
          </cell>
          <cell r="F1234">
            <v>52000</v>
          </cell>
          <cell r="G1234">
            <v>71649</v>
          </cell>
          <cell r="H1234">
            <v>52232.120999999999</v>
          </cell>
          <cell r="I1234">
            <v>1000</v>
          </cell>
          <cell r="J1234">
            <v>14304368</v>
          </cell>
          <cell r="K1234" t="str">
            <v>TD35DJD2</v>
          </cell>
        </row>
        <row r="1235">
          <cell r="B1235" t="str">
            <v xml:space="preserve">     c.강교가설</v>
          </cell>
          <cell r="D1235">
            <v>275.084</v>
          </cell>
          <cell r="E1235" t="str">
            <v>ton</v>
          </cell>
          <cell r="F1235">
            <v>176000</v>
          </cell>
          <cell r="G1235">
            <v>240743</v>
          </cell>
          <cell r="H1235">
            <v>175501.647</v>
          </cell>
          <cell r="I1235">
            <v>1000</v>
          </cell>
          <cell r="J1235">
            <v>48414784</v>
          </cell>
          <cell r="K1235" t="str">
            <v>TD35DJD3</v>
          </cell>
        </row>
        <row r="1236">
          <cell r="B1236" t="str">
            <v xml:space="preserve">     d.강교도장</v>
          </cell>
          <cell r="D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</row>
        <row r="1237">
          <cell r="B1237" t="str">
            <v xml:space="preserve">       -1.내부도장</v>
          </cell>
          <cell r="C1237" t="str">
            <v>공장</v>
          </cell>
          <cell r="D1237">
            <v>2674</v>
          </cell>
          <cell r="E1237" t="str">
            <v>M2</v>
          </cell>
          <cell r="F1237">
            <v>8100</v>
          </cell>
          <cell r="G1237">
            <v>11148</v>
          </cell>
          <cell r="H1237">
            <v>8126.8919999999998</v>
          </cell>
          <cell r="I1237">
            <v>100</v>
          </cell>
          <cell r="J1237">
            <v>21659400</v>
          </cell>
          <cell r="K1237" t="str">
            <v>TD36DJ1</v>
          </cell>
        </row>
        <row r="1238">
          <cell r="B1238" t="str">
            <v xml:space="preserve">       -2.외부포장면도장</v>
          </cell>
          <cell r="C1238" t="str">
            <v>공장</v>
          </cell>
          <cell r="D1238">
            <v>449</v>
          </cell>
          <cell r="E1238" t="str">
            <v>M2</v>
          </cell>
          <cell r="F1238">
            <v>6600</v>
          </cell>
          <cell r="G1238">
            <v>9073</v>
          </cell>
          <cell r="H1238">
            <v>6614.2169999999996</v>
          </cell>
          <cell r="I1238">
            <v>100</v>
          </cell>
          <cell r="J1238">
            <v>2963400</v>
          </cell>
          <cell r="K1238" t="str">
            <v>TD36DJ6</v>
          </cell>
        </row>
        <row r="1239">
          <cell r="B1239" t="str">
            <v xml:space="preserve">       -3.연결판도장</v>
          </cell>
          <cell r="C1239" t="str">
            <v>공장</v>
          </cell>
          <cell r="D1239">
            <v>284</v>
          </cell>
          <cell r="E1239" t="str">
            <v>M2</v>
          </cell>
          <cell r="F1239">
            <v>5600</v>
          </cell>
          <cell r="G1239">
            <v>7646</v>
          </cell>
          <cell r="H1239">
            <v>5573.9340000000002</v>
          </cell>
          <cell r="I1239">
            <v>100</v>
          </cell>
          <cell r="J1239">
            <v>1590400</v>
          </cell>
          <cell r="K1239" t="str">
            <v>TD36DJ2</v>
          </cell>
        </row>
        <row r="1240">
          <cell r="B1240" t="str">
            <v xml:space="preserve">       -4.외부도장</v>
          </cell>
          <cell r="C1240" t="str">
            <v>공장</v>
          </cell>
          <cell r="D1240">
            <v>1351</v>
          </cell>
          <cell r="E1240" t="str">
            <v>M2</v>
          </cell>
          <cell r="F1240">
            <v>9700</v>
          </cell>
          <cell r="G1240">
            <v>13262</v>
          </cell>
          <cell r="H1240">
            <v>9667.9979999999996</v>
          </cell>
          <cell r="I1240">
            <v>100</v>
          </cell>
          <cell r="J1240">
            <v>13104700</v>
          </cell>
          <cell r="K1240" t="str">
            <v>TD36DJ4</v>
          </cell>
        </row>
        <row r="1241">
          <cell r="B1241" t="str">
            <v xml:space="preserve">       -5.외부도장</v>
          </cell>
          <cell r="C1241" t="str">
            <v>현장</v>
          </cell>
          <cell r="D1241">
            <v>1351</v>
          </cell>
          <cell r="E1241" t="str">
            <v>M2</v>
          </cell>
          <cell r="F1241">
            <v>3100</v>
          </cell>
          <cell r="G1241">
            <v>4208</v>
          </cell>
          <cell r="H1241">
            <v>3067.6320000000001</v>
          </cell>
          <cell r="I1241">
            <v>100</v>
          </cell>
          <cell r="J1241">
            <v>4188100</v>
          </cell>
          <cell r="K1241" t="str">
            <v>TD36DJ5</v>
          </cell>
        </row>
        <row r="1242">
          <cell r="B1242" t="str">
            <v xml:space="preserve">       -6.내부볼트및연결판도장</v>
          </cell>
          <cell r="C1242" t="str">
            <v>현장</v>
          </cell>
          <cell r="D1242">
            <v>93</v>
          </cell>
          <cell r="E1242" t="str">
            <v>M2</v>
          </cell>
          <cell r="F1242">
            <v>5100</v>
          </cell>
          <cell r="G1242">
            <v>7058</v>
          </cell>
          <cell r="H1242">
            <v>5145.2820000000002</v>
          </cell>
          <cell r="I1242">
            <v>100</v>
          </cell>
          <cell r="J1242">
            <v>474300</v>
          </cell>
          <cell r="K1242" t="str">
            <v>TD36DJ3</v>
          </cell>
        </row>
        <row r="1243">
          <cell r="B1243" t="str">
            <v xml:space="preserve">       -7.외부볼트및연결판도장</v>
          </cell>
          <cell r="C1243" t="str">
            <v>현장</v>
          </cell>
          <cell r="D1243">
            <v>119</v>
          </cell>
          <cell r="E1243" t="str">
            <v>M2</v>
          </cell>
          <cell r="F1243">
            <v>6200</v>
          </cell>
          <cell r="G1243">
            <v>8491</v>
          </cell>
          <cell r="H1243">
            <v>6189.9389999999994</v>
          </cell>
          <cell r="I1243">
            <v>100</v>
          </cell>
          <cell r="J1243">
            <v>737800</v>
          </cell>
          <cell r="K1243" t="str">
            <v>TD36DJ7</v>
          </cell>
        </row>
        <row r="1244">
          <cell r="B1244" t="str">
            <v xml:space="preserve">       -8.강교방사선투과검사</v>
          </cell>
          <cell r="D1244">
            <v>1</v>
          </cell>
          <cell r="E1244" t="str">
            <v>식</v>
          </cell>
          <cell r="F1244">
            <v>6700000</v>
          </cell>
          <cell r="G1244">
            <v>9186800</v>
          </cell>
          <cell r="H1244">
            <v>6697177.2000000002</v>
          </cell>
          <cell r="I1244">
            <v>10000</v>
          </cell>
          <cell r="J1244">
            <v>6700000</v>
          </cell>
          <cell r="K1244" t="str">
            <v>TD36XDJ02</v>
          </cell>
        </row>
        <row r="1245">
          <cell r="B1245" t="str">
            <v xml:space="preserve">  3.23옹벽배수시설</v>
          </cell>
          <cell r="D1245">
            <v>0</v>
          </cell>
          <cell r="F1245">
            <v>0</v>
          </cell>
          <cell r="G1245">
            <v>0</v>
          </cell>
          <cell r="H1245">
            <v>0</v>
          </cell>
          <cell r="I1245">
            <v>0</v>
          </cell>
          <cell r="J1245">
            <v>0</v>
          </cell>
        </row>
        <row r="1246">
          <cell r="B1246" t="str">
            <v xml:space="preserve">     a.PVC PIPE</v>
          </cell>
          <cell r="C1246" t="str">
            <v>(φ100mm)</v>
          </cell>
          <cell r="D1246">
            <v>8</v>
          </cell>
          <cell r="E1246" t="str">
            <v>M</v>
          </cell>
          <cell r="F1246">
            <v>3700</v>
          </cell>
          <cell r="G1246">
            <v>5017</v>
          </cell>
          <cell r="H1246">
            <v>3657.393</v>
          </cell>
          <cell r="I1246">
            <v>100</v>
          </cell>
          <cell r="J1246">
            <v>29600</v>
          </cell>
          <cell r="K1246" t="str">
            <v>SD15DSE10</v>
          </cell>
        </row>
        <row r="1247">
          <cell r="B1247" t="str">
            <v xml:space="preserve">     b.DRAIN BOARD</v>
          </cell>
          <cell r="D1247">
            <v>167</v>
          </cell>
          <cell r="E1247" t="str">
            <v>M2</v>
          </cell>
          <cell r="F1247">
            <v>470</v>
          </cell>
          <cell r="G1247">
            <v>639</v>
          </cell>
          <cell r="H1247">
            <v>465.83099999999996</v>
          </cell>
          <cell r="I1247">
            <v>10</v>
          </cell>
          <cell r="J1247">
            <v>78490</v>
          </cell>
          <cell r="K1247" t="str">
            <v>TD20ADJ2</v>
          </cell>
        </row>
        <row r="1248">
          <cell r="B1248" t="str">
            <v xml:space="preserve">     c.부 직 포</v>
          </cell>
          <cell r="D1248">
            <v>167</v>
          </cell>
          <cell r="E1248" t="str">
            <v>M2</v>
          </cell>
          <cell r="F1248">
            <v>700</v>
          </cell>
          <cell r="G1248">
            <v>966</v>
          </cell>
          <cell r="H1248">
            <v>704.21399999999994</v>
          </cell>
          <cell r="I1248">
            <v>10</v>
          </cell>
          <cell r="J1248">
            <v>116900</v>
          </cell>
          <cell r="K1248" t="str">
            <v>SD15PSE1</v>
          </cell>
        </row>
        <row r="1249">
          <cell r="B1249" t="str">
            <v xml:space="preserve">  3.24시공이음</v>
          </cell>
          <cell r="D1249">
            <v>0</v>
          </cell>
          <cell r="F1249">
            <v>0</v>
          </cell>
          <cell r="G1249">
            <v>0</v>
          </cell>
          <cell r="H1249">
            <v>0</v>
          </cell>
          <cell r="I1249">
            <v>0</v>
          </cell>
          <cell r="J1249">
            <v>0</v>
          </cell>
        </row>
        <row r="1250">
          <cell r="B1250" t="str">
            <v xml:space="preserve">     a.스치로폴</v>
          </cell>
          <cell r="C1250" t="str">
            <v>(t=10mm)</v>
          </cell>
          <cell r="D1250">
            <v>76</v>
          </cell>
          <cell r="E1250" t="str">
            <v>M2</v>
          </cell>
          <cell r="F1250">
            <v>680</v>
          </cell>
          <cell r="G1250">
            <v>926</v>
          </cell>
          <cell r="H1250">
            <v>675.05399999999997</v>
          </cell>
          <cell r="I1250">
            <v>10</v>
          </cell>
          <cell r="J1250">
            <v>51680</v>
          </cell>
          <cell r="K1250" t="str">
            <v>TD13BSE01</v>
          </cell>
        </row>
        <row r="1251">
          <cell r="B1251" t="str">
            <v xml:space="preserve">     b.스치로폴</v>
          </cell>
          <cell r="C1251" t="str">
            <v>(t=20mm)</v>
          </cell>
          <cell r="D1251">
            <v>26</v>
          </cell>
          <cell r="E1251" t="str">
            <v>M2</v>
          </cell>
          <cell r="F1251">
            <v>1400</v>
          </cell>
          <cell r="G1251">
            <v>1853</v>
          </cell>
          <cell r="H1251">
            <v>1350.837</v>
          </cell>
          <cell r="I1251">
            <v>100</v>
          </cell>
          <cell r="J1251">
            <v>36400</v>
          </cell>
          <cell r="K1251" t="str">
            <v>TD13BSE02</v>
          </cell>
        </row>
        <row r="1252">
          <cell r="B1252" t="str">
            <v>O.남이1교</v>
          </cell>
          <cell r="D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1034363511</v>
          </cell>
        </row>
        <row r="1253">
          <cell r="B1253" t="str">
            <v xml:space="preserve">  3.01구조물터파기</v>
          </cell>
          <cell r="D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</row>
        <row r="1254">
          <cell r="B1254" t="str">
            <v xml:space="preserve">     a.육상토사</v>
          </cell>
          <cell r="D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</row>
        <row r="1255">
          <cell r="B1255" t="str">
            <v xml:space="preserve">       -1      ″</v>
          </cell>
          <cell r="C1255" t="str">
            <v>(0 ~ 4m)</v>
          </cell>
          <cell r="D1255">
            <v>1948</v>
          </cell>
          <cell r="E1255" t="str">
            <v>M3</v>
          </cell>
          <cell r="F1255">
            <v>2800</v>
          </cell>
          <cell r="G1255">
            <v>3834</v>
          </cell>
          <cell r="H1255">
            <v>2794.9859999999999</v>
          </cell>
          <cell r="I1255">
            <v>100</v>
          </cell>
          <cell r="J1255">
            <v>5454400</v>
          </cell>
          <cell r="K1255" t="str">
            <v>TD03DJA04</v>
          </cell>
        </row>
        <row r="1256">
          <cell r="B1256" t="str">
            <v xml:space="preserve">     b.되메우기및다짐</v>
          </cell>
          <cell r="C1256" t="str">
            <v>(기계70%,인력30%)</v>
          </cell>
          <cell r="D1256">
            <v>1166</v>
          </cell>
          <cell r="E1256" t="str">
            <v>M3</v>
          </cell>
          <cell r="F1256">
            <v>2400</v>
          </cell>
          <cell r="G1256">
            <v>3331</v>
          </cell>
          <cell r="H1256">
            <v>2428.299</v>
          </cell>
          <cell r="I1256">
            <v>100</v>
          </cell>
          <cell r="J1256">
            <v>2798400</v>
          </cell>
          <cell r="K1256" t="str">
            <v>TD03SEF0</v>
          </cell>
        </row>
        <row r="1257">
          <cell r="B1257" t="str">
            <v xml:space="preserve">     c.뒷 채 움</v>
          </cell>
          <cell r="C1257" t="str">
            <v>(보조기층재)</v>
          </cell>
          <cell r="D1257">
            <v>2048</v>
          </cell>
          <cell r="E1257" t="str">
            <v>M3</v>
          </cell>
          <cell r="F1257">
            <v>23000</v>
          </cell>
          <cell r="G1257">
            <v>31443</v>
          </cell>
          <cell r="H1257">
            <v>22921.947</v>
          </cell>
          <cell r="I1257">
            <v>1000</v>
          </cell>
          <cell r="J1257">
            <v>47104000</v>
          </cell>
          <cell r="K1257" t="str">
            <v>SD15FDJ31</v>
          </cell>
        </row>
        <row r="1258">
          <cell r="B1258" t="str">
            <v xml:space="preserve">     d.앞 성 토</v>
          </cell>
          <cell r="C1258" t="str">
            <v>백호우0.7m3</v>
          </cell>
          <cell r="D1258">
            <v>1986</v>
          </cell>
          <cell r="E1258" t="str">
            <v>M3</v>
          </cell>
          <cell r="F1258">
            <v>510</v>
          </cell>
          <cell r="G1258">
            <v>703</v>
          </cell>
          <cell r="H1258">
            <v>512.48699999999997</v>
          </cell>
          <cell r="I1258">
            <v>10</v>
          </cell>
          <cell r="J1258">
            <v>1012860</v>
          </cell>
          <cell r="K1258" t="str">
            <v>TD04SEA02</v>
          </cell>
        </row>
        <row r="1259">
          <cell r="B1259" t="str">
            <v xml:space="preserve">  3.02강관파일</v>
          </cell>
          <cell r="D1259">
            <v>0</v>
          </cell>
          <cell r="F1259">
            <v>0</v>
          </cell>
          <cell r="G1259">
            <v>0</v>
          </cell>
          <cell r="H1259">
            <v>0</v>
          </cell>
          <cell r="I1259">
            <v>0</v>
          </cell>
          <cell r="J1259">
            <v>0</v>
          </cell>
        </row>
        <row r="1260">
          <cell r="B1260" t="str">
            <v xml:space="preserve">     a.자재비</v>
          </cell>
          <cell r="C1260" t="str">
            <v>φ508.0x12.0㎜</v>
          </cell>
          <cell r="D1260">
            <v>1846</v>
          </cell>
          <cell r="E1260" t="str">
            <v>M</v>
          </cell>
          <cell r="F1260">
            <v>49000</v>
          </cell>
          <cell r="G1260">
            <v>67520</v>
          </cell>
          <cell r="H1260">
            <v>49222.080000000002</v>
          </cell>
          <cell r="I1260">
            <v>1000</v>
          </cell>
          <cell r="J1260">
            <v>90454000</v>
          </cell>
          <cell r="K1260" t="str">
            <v>MD0440609</v>
          </cell>
        </row>
        <row r="1261">
          <cell r="B1261" t="str">
            <v xml:space="preserve">     b.수직항</v>
          </cell>
          <cell r="C1261" t="str">
            <v>(φ508.0mm,t=12㎜ : ℓ=15m미만)</v>
          </cell>
          <cell r="D1261">
            <v>1706</v>
          </cell>
          <cell r="E1261" t="str">
            <v>M</v>
          </cell>
          <cell r="F1261">
            <v>5700</v>
          </cell>
          <cell r="G1261">
            <v>7794</v>
          </cell>
          <cell r="H1261">
            <v>5681.826</v>
          </cell>
          <cell r="I1261">
            <v>100</v>
          </cell>
          <cell r="J1261">
            <v>9724200</v>
          </cell>
          <cell r="K1261" t="str">
            <v>TD09B4SE02</v>
          </cell>
        </row>
        <row r="1262">
          <cell r="B1262" t="str">
            <v xml:space="preserve">     c.두부및선단보강</v>
          </cell>
          <cell r="C1262" t="str">
            <v>(φ508㎜,t=12mm)</v>
          </cell>
          <cell r="D1262">
            <v>206</v>
          </cell>
          <cell r="E1262" t="str">
            <v>본</v>
          </cell>
          <cell r="F1262">
            <v>201000</v>
          </cell>
          <cell r="G1262">
            <v>275167</v>
          </cell>
          <cell r="H1262">
            <v>200596.74299999999</v>
          </cell>
          <cell r="I1262">
            <v>1000</v>
          </cell>
          <cell r="J1262">
            <v>41406000</v>
          </cell>
          <cell r="K1262" t="str">
            <v>TD09C4SE1</v>
          </cell>
        </row>
        <row r="1263">
          <cell r="B1263" t="str">
            <v xml:space="preserve">  3.03거  푸  집</v>
          </cell>
          <cell r="D1263">
            <v>0</v>
          </cell>
          <cell r="F1263">
            <v>0</v>
          </cell>
          <cell r="G1263">
            <v>0</v>
          </cell>
          <cell r="H1263">
            <v>0</v>
          </cell>
          <cell r="I1263">
            <v>0</v>
          </cell>
          <cell r="J1263">
            <v>0</v>
          </cell>
        </row>
        <row r="1264">
          <cell r="B1264" t="str">
            <v xml:space="preserve">     a.합판거푸집</v>
          </cell>
          <cell r="D1264">
            <v>0</v>
          </cell>
          <cell r="F1264">
            <v>0</v>
          </cell>
          <cell r="G1264">
            <v>0</v>
          </cell>
          <cell r="H1264">
            <v>0</v>
          </cell>
          <cell r="I1264">
            <v>0</v>
          </cell>
          <cell r="J1264">
            <v>0</v>
          </cell>
        </row>
        <row r="1265">
          <cell r="B1265" t="str">
            <v xml:space="preserve">       -1.      ″</v>
          </cell>
          <cell r="C1265" t="str">
            <v>(3회, 0~ 7m)</v>
          </cell>
          <cell r="D1265">
            <v>668</v>
          </cell>
          <cell r="E1265" t="str">
            <v>M2</v>
          </cell>
          <cell r="F1265">
            <v>13000</v>
          </cell>
          <cell r="G1265">
            <v>18459</v>
          </cell>
          <cell r="H1265">
            <v>13456.610999999999</v>
          </cell>
          <cell r="I1265">
            <v>1000</v>
          </cell>
          <cell r="J1265">
            <v>8684000</v>
          </cell>
          <cell r="K1265" t="str">
            <v>SB12DJ307</v>
          </cell>
        </row>
        <row r="1266">
          <cell r="B1266" t="str">
            <v xml:space="preserve">       -2.      〃</v>
          </cell>
          <cell r="C1266" t="str">
            <v>(4회)</v>
          </cell>
          <cell r="D1266">
            <v>2011</v>
          </cell>
          <cell r="E1266" t="str">
            <v>M2</v>
          </cell>
          <cell r="F1266">
            <v>12000</v>
          </cell>
          <cell r="G1266">
            <v>15788</v>
          </cell>
          <cell r="H1266">
            <v>11509.451999999999</v>
          </cell>
          <cell r="I1266">
            <v>1000</v>
          </cell>
          <cell r="J1266">
            <v>24132000</v>
          </cell>
          <cell r="K1266" t="str">
            <v>SB12IS407</v>
          </cell>
        </row>
        <row r="1267">
          <cell r="B1267" t="str">
            <v xml:space="preserve">       -3.      〃</v>
          </cell>
          <cell r="C1267" t="str">
            <v>(6회)</v>
          </cell>
          <cell r="D1267">
            <v>35</v>
          </cell>
          <cell r="E1267" t="str">
            <v>M2</v>
          </cell>
          <cell r="F1267">
            <v>9400</v>
          </cell>
          <cell r="G1267">
            <v>12934</v>
          </cell>
          <cell r="H1267">
            <v>9428.8860000000004</v>
          </cell>
          <cell r="I1267">
            <v>100</v>
          </cell>
          <cell r="J1267">
            <v>329000</v>
          </cell>
          <cell r="K1267" t="str">
            <v>SB12IS607</v>
          </cell>
        </row>
        <row r="1268">
          <cell r="B1268" t="str">
            <v xml:space="preserve">     b.무늬거푸집</v>
          </cell>
          <cell r="C1268" t="str">
            <v>(합판4회+스치로폴)</v>
          </cell>
          <cell r="D1268">
            <v>625</v>
          </cell>
          <cell r="E1268" t="str">
            <v>M2</v>
          </cell>
          <cell r="F1268">
            <v>16000</v>
          </cell>
          <cell r="G1268">
            <v>22480</v>
          </cell>
          <cell r="H1268">
            <v>16387.919999999998</v>
          </cell>
          <cell r="I1268">
            <v>1000</v>
          </cell>
          <cell r="J1268">
            <v>10000000</v>
          </cell>
          <cell r="K1268" t="str">
            <v>SB15DJ071</v>
          </cell>
        </row>
        <row r="1269">
          <cell r="B1269" t="str">
            <v xml:space="preserve">  3.04강관비계</v>
          </cell>
          <cell r="D1269">
            <v>1</v>
          </cell>
          <cell r="E1269" t="str">
            <v>식</v>
          </cell>
          <cell r="F1269">
            <v>9920000</v>
          </cell>
          <cell r="G1269">
            <v>13604804</v>
          </cell>
          <cell r="H1269">
            <v>9917902.1160000004</v>
          </cell>
          <cell r="I1269">
            <v>10000</v>
          </cell>
          <cell r="J1269">
            <v>9920000</v>
          </cell>
          <cell r="K1269" t="str">
            <v>SB16ASF9</v>
          </cell>
        </row>
        <row r="1270">
          <cell r="B1270" t="str">
            <v xml:space="preserve">  3.05동 바 리</v>
          </cell>
          <cell r="D1270">
            <v>0</v>
          </cell>
          <cell r="F1270">
            <v>0</v>
          </cell>
          <cell r="G1270">
            <v>0</v>
          </cell>
          <cell r="H1270">
            <v>0</v>
          </cell>
          <cell r="I1270">
            <v>0</v>
          </cell>
          <cell r="J1270">
            <v>0</v>
          </cell>
        </row>
        <row r="1271">
          <cell r="B1271" t="str">
            <v xml:space="preserve">     a.        "</v>
          </cell>
          <cell r="C1271" t="str">
            <v>(동바리:목재4회)</v>
          </cell>
          <cell r="D1271">
            <v>1</v>
          </cell>
          <cell r="E1271" t="str">
            <v>식</v>
          </cell>
          <cell r="F1271">
            <v>12000000</v>
          </cell>
          <cell r="G1271">
            <v>16425592</v>
          </cell>
          <cell r="H1271">
            <v>11974256.568</v>
          </cell>
          <cell r="I1271">
            <v>100000</v>
          </cell>
          <cell r="J1271">
            <v>12000000</v>
          </cell>
          <cell r="K1271" t="str">
            <v>SB17BIS55</v>
          </cell>
        </row>
        <row r="1272">
          <cell r="B1272" t="str">
            <v xml:space="preserve">     b.        "</v>
          </cell>
          <cell r="C1272" t="str">
            <v>(강관동바리)</v>
          </cell>
          <cell r="D1272">
            <v>1</v>
          </cell>
          <cell r="E1272" t="str">
            <v>식</v>
          </cell>
          <cell r="F1272">
            <v>3500000</v>
          </cell>
          <cell r="G1272">
            <v>4800787</v>
          </cell>
          <cell r="H1272">
            <v>3499773.7229999998</v>
          </cell>
          <cell r="I1272">
            <v>10000</v>
          </cell>
          <cell r="J1272">
            <v>3500000</v>
          </cell>
          <cell r="K1272" t="str">
            <v>TD12BSE25</v>
          </cell>
        </row>
        <row r="1273">
          <cell r="B1273" t="str">
            <v xml:space="preserve">  3.06철근가공조립</v>
          </cell>
          <cell r="D1273">
            <v>0</v>
          </cell>
          <cell r="F1273">
            <v>0</v>
          </cell>
          <cell r="G1273">
            <v>0</v>
          </cell>
          <cell r="H1273">
            <v>0</v>
          </cell>
          <cell r="I1273">
            <v>0</v>
          </cell>
          <cell r="J1273">
            <v>0</v>
          </cell>
        </row>
        <row r="1274">
          <cell r="B1274" t="str">
            <v xml:space="preserve">     a.         ″</v>
          </cell>
          <cell r="C1274" t="str">
            <v>(보 통)</v>
          </cell>
          <cell r="D1274">
            <v>205.9</v>
          </cell>
          <cell r="E1274" t="str">
            <v>ton</v>
          </cell>
          <cell r="F1274">
            <v>266000</v>
          </cell>
          <cell r="G1274">
            <v>364731</v>
          </cell>
          <cell r="H1274">
            <v>265888.89899999998</v>
          </cell>
          <cell r="I1274">
            <v>1000</v>
          </cell>
          <cell r="J1274">
            <v>54769400</v>
          </cell>
          <cell r="K1274" t="str">
            <v>SB09SE02</v>
          </cell>
        </row>
        <row r="1275">
          <cell r="B1275" t="str">
            <v xml:space="preserve">     b.         ″</v>
          </cell>
          <cell r="C1275" t="str">
            <v>(복 잡)</v>
          </cell>
          <cell r="D1275">
            <v>48.351999999999997</v>
          </cell>
          <cell r="E1275" t="str">
            <v>ton</v>
          </cell>
          <cell r="F1275">
            <v>334000</v>
          </cell>
          <cell r="G1275">
            <v>457586</v>
          </cell>
          <cell r="H1275">
            <v>333580.19400000002</v>
          </cell>
          <cell r="I1275">
            <v>1000</v>
          </cell>
          <cell r="J1275">
            <v>16149568</v>
          </cell>
          <cell r="K1275" t="str">
            <v>SB09SE03</v>
          </cell>
        </row>
        <row r="1276">
          <cell r="B1276" t="str">
            <v xml:space="preserve">  3.07스페이샤설치</v>
          </cell>
          <cell r="D1276">
            <v>0</v>
          </cell>
          <cell r="F1276">
            <v>0</v>
          </cell>
          <cell r="G1276">
            <v>0</v>
          </cell>
          <cell r="H1276">
            <v>0</v>
          </cell>
          <cell r="I1276">
            <v>0</v>
          </cell>
          <cell r="J1276">
            <v>0</v>
          </cell>
        </row>
        <row r="1277">
          <cell r="B1277" t="str">
            <v xml:space="preserve">     a.         ″</v>
          </cell>
          <cell r="C1277" t="str">
            <v>(수평)</v>
          </cell>
          <cell r="D1277">
            <v>1290</v>
          </cell>
          <cell r="E1277" t="str">
            <v>M2</v>
          </cell>
          <cell r="F1277">
            <v>15</v>
          </cell>
          <cell r="G1277">
            <v>21</v>
          </cell>
          <cell r="H1277">
            <v>15.308999999999999</v>
          </cell>
          <cell r="I1277">
            <v>1</v>
          </cell>
          <cell r="J1277">
            <v>19350</v>
          </cell>
          <cell r="K1277" t="str">
            <v>SD15EDJ1</v>
          </cell>
        </row>
        <row r="1278">
          <cell r="B1278" t="str">
            <v xml:space="preserve">     b.         ″</v>
          </cell>
          <cell r="C1278" t="str">
            <v>(수직)</v>
          </cell>
          <cell r="D1278">
            <v>641</v>
          </cell>
          <cell r="E1278" t="str">
            <v>M2</v>
          </cell>
          <cell r="F1278">
            <v>15</v>
          </cell>
          <cell r="G1278">
            <v>21</v>
          </cell>
          <cell r="H1278">
            <v>15.308999999999999</v>
          </cell>
          <cell r="I1278">
            <v>1</v>
          </cell>
          <cell r="J1278">
            <v>9615</v>
          </cell>
          <cell r="K1278" t="str">
            <v>SD15EDJ3</v>
          </cell>
        </row>
        <row r="1279">
          <cell r="B1279" t="str">
            <v xml:space="preserve">  3.08콘크리트타설공</v>
          </cell>
          <cell r="D1279">
            <v>0</v>
          </cell>
          <cell r="F1279">
            <v>0</v>
          </cell>
          <cell r="G1279">
            <v>0</v>
          </cell>
          <cell r="H1279">
            <v>0</v>
          </cell>
          <cell r="I1279">
            <v>0</v>
          </cell>
          <cell r="J1279">
            <v>0</v>
          </cell>
        </row>
        <row r="1280">
          <cell r="B1280" t="str">
            <v xml:space="preserve">     a.펌프카</v>
          </cell>
          <cell r="C1280" t="str">
            <v>철근(25-270-12)</v>
          </cell>
          <cell r="D1280">
            <v>254</v>
          </cell>
          <cell r="E1280" t="str">
            <v>M3</v>
          </cell>
          <cell r="F1280">
            <v>44000</v>
          </cell>
          <cell r="G1280">
            <v>60581</v>
          </cell>
          <cell r="H1280">
            <v>44163.548999999999</v>
          </cell>
          <cell r="I1280">
            <v>1000</v>
          </cell>
          <cell r="J1280">
            <v>11176000</v>
          </cell>
          <cell r="K1280" t="str">
            <v>SB11IS11</v>
          </cell>
        </row>
        <row r="1281">
          <cell r="B1281" t="str">
            <v xml:space="preserve">     b.펌프카</v>
          </cell>
          <cell r="C1281" t="str">
            <v>철근(25-240-12)</v>
          </cell>
          <cell r="D1281">
            <v>1566</v>
          </cell>
          <cell r="E1281" t="str">
            <v>M3</v>
          </cell>
          <cell r="F1281">
            <v>39000</v>
          </cell>
          <cell r="G1281">
            <v>54140</v>
          </cell>
          <cell r="H1281">
            <v>39468.06</v>
          </cell>
          <cell r="I1281">
            <v>1000</v>
          </cell>
          <cell r="J1281">
            <v>61074000</v>
          </cell>
          <cell r="K1281" t="str">
            <v>SB11IS41</v>
          </cell>
        </row>
        <row r="1282">
          <cell r="B1282" t="str">
            <v xml:space="preserve">     c.콘크리트타설</v>
          </cell>
          <cell r="C1282" t="str">
            <v>무근(40-180-8)</v>
          </cell>
          <cell r="D1282">
            <v>7</v>
          </cell>
          <cell r="E1282" t="str">
            <v>M3</v>
          </cell>
          <cell r="F1282">
            <v>42000</v>
          </cell>
          <cell r="G1282">
            <v>57987</v>
          </cell>
          <cell r="H1282">
            <v>42272.523000000001</v>
          </cell>
          <cell r="I1282">
            <v>1000</v>
          </cell>
          <cell r="J1282">
            <v>294000</v>
          </cell>
          <cell r="K1282" t="str">
            <v>SB11IS74</v>
          </cell>
        </row>
        <row r="1283">
          <cell r="B1283" t="str">
            <v xml:space="preserve">     d.콘크리트타설</v>
          </cell>
          <cell r="C1283" t="str">
            <v>무근(40-160-8)</v>
          </cell>
          <cell r="D1283">
            <v>101</v>
          </cell>
          <cell r="E1283" t="str">
            <v>M3</v>
          </cell>
          <cell r="F1283">
            <v>41000</v>
          </cell>
          <cell r="G1283">
            <v>56901</v>
          </cell>
          <cell r="H1283">
            <v>41480.828999999998</v>
          </cell>
          <cell r="I1283">
            <v>1000</v>
          </cell>
          <cell r="J1283">
            <v>4141000</v>
          </cell>
          <cell r="K1283" t="str">
            <v>SB11IS85</v>
          </cell>
        </row>
        <row r="1284">
          <cell r="B1284" t="str">
            <v xml:space="preserve">  3.09표면처리</v>
          </cell>
          <cell r="D1284">
            <v>0</v>
          </cell>
          <cell r="F1284">
            <v>0</v>
          </cell>
          <cell r="G1284">
            <v>0</v>
          </cell>
          <cell r="H1284">
            <v>0</v>
          </cell>
          <cell r="I1284">
            <v>0</v>
          </cell>
          <cell r="J1284">
            <v>0</v>
          </cell>
        </row>
        <row r="1285">
          <cell r="B1285" t="str">
            <v xml:space="preserve">     a.슬래브양생</v>
          </cell>
          <cell r="D1285">
            <v>780</v>
          </cell>
          <cell r="E1285" t="str">
            <v>M2</v>
          </cell>
          <cell r="F1285">
            <v>260</v>
          </cell>
          <cell r="G1285">
            <v>350</v>
          </cell>
          <cell r="H1285">
            <v>255.15</v>
          </cell>
          <cell r="I1285">
            <v>10</v>
          </cell>
          <cell r="J1285">
            <v>202800</v>
          </cell>
          <cell r="K1285" t="str">
            <v>TD17ASE1</v>
          </cell>
        </row>
        <row r="1286">
          <cell r="B1286" t="str">
            <v xml:space="preserve">     b.슬래브면고르기</v>
          </cell>
          <cell r="D1286">
            <v>780</v>
          </cell>
          <cell r="E1286" t="str">
            <v>M2</v>
          </cell>
          <cell r="F1286">
            <v>230</v>
          </cell>
          <cell r="G1286">
            <v>322</v>
          </cell>
          <cell r="H1286">
            <v>234.738</v>
          </cell>
          <cell r="I1286">
            <v>10</v>
          </cell>
          <cell r="J1286">
            <v>179400</v>
          </cell>
          <cell r="K1286" t="str">
            <v>TD17BDJ1</v>
          </cell>
        </row>
        <row r="1287">
          <cell r="B1287" t="str">
            <v xml:space="preserve">  3.10교면방수</v>
          </cell>
          <cell r="C1287" t="str">
            <v>(도막식)</v>
          </cell>
          <cell r="D1287">
            <v>780</v>
          </cell>
          <cell r="E1287" t="str">
            <v>M2</v>
          </cell>
          <cell r="F1287">
            <v>13000</v>
          </cell>
          <cell r="G1287">
            <v>18440</v>
          </cell>
          <cell r="H1287">
            <v>13442.76</v>
          </cell>
          <cell r="I1287">
            <v>1000</v>
          </cell>
          <cell r="J1287">
            <v>10140000</v>
          </cell>
          <cell r="K1287" t="str">
            <v>TD20ASE3</v>
          </cell>
        </row>
        <row r="1288">
          <cell r="B1288" t="str">
            <v xml:space="preserve">  3.11교좌장치</v>
          </cell>
          <cell r="D1288">
            <v>0</v>
          </cell>
          <cell r="F1288">
            <v>0</v>
          </cell>
          <cell r="G1288">
            <v>0</v>
          </cell>
          <cell r="H1288">
            <v>0</v>
          </cell>
          <cell r="I1288">
            <v>0</v>
          </cell>
          <cell r="J1288">
            <v>0</v>
          </cell>
        </row>
        <row r="1289">
          <cell r="B1289" t="str">
            <v xml:space="preserve">     a.고 정 단</v>
          </cell>
          <cell r="C1289" t="str">
            <v>(Pot, 300ton)</v>
          </cell>
          <cell r="D1289">
            <v>2</v>
          </cell>
          <cell r="E1289" t="str">
            <v>조</v>
          </cell>
          <cell r="F1289">
            <v>631000</v>
          </cell>
          <cell r="G1289">
            <v>865972</v>
          </cell>
          <cell r="H1289">
            <v>631293.58799999999</v>
          </cell>
          <cell r="I1289">
            <v>1000</v>
          </cell>
          <cell r="J1289">
            <v>1262000</v>
          </cell>
          <cell r="K1289" t="str">
            <v>TD18SDP300</v>
          </cell>
        </row>
        <row r="1290">
          <cell r="B1290" t="str">
            <v xml:space="preserve">     b.일 방 향</v>
          </cell>
          <cell r="C1290" t="str">
            <v>(Pot, 300ton)</v>
          </cell>
          <cell r="D1290">
            <v>4</v>
          </cell>
          <cell r="E1290" t="str">
            <v>조</v>
          </cell>
          <cell r="F1290">
            <v>1000000</v>
          </cell>
          <cell r="G1290">
            <v>1375972</v>
          </cell>
          <cell r="H1290">
            <v>1003083.588</v>
          </cell>
          <cell r="I1290">
            <v>10000</v>
          </cell>
          <cell r="J1290">
            <v>4000000</v>
          </cell>
          <cell r="K1290" t="str">
            <v>TD18SDP301</v>
          </cell>
        </row>
        <row r="1291">
          <cell r="B1291" t="str">
            <v xml:space="preserve">     c.양 방 향</v>
          </cell>
          <cell r="C1291" t="str">
            <v>(Pot, 300ton)</v>
          </cell>
          <cell r="D1291">
            <v>2</v>
          </cell>
          <cell r="E1291" t="str">
            <v>조</v>
          </cell>
          <cell r="F1291">
            <v>722000</v>
          </cell>
          <cell r="G1291">
            <v>990972</v>
          </cell>
          <cell r="H1291">
            <v>722418.58799999999</v>
          </cell>
          <cell r="I1291">
            <v>1000</v>
          </cell>
          <cell r="J1291">
            <v>1444000</v>
          </cell>
          <cell r="K1291" t="str">
            <v>TD18SDP302</v>
          </cell>
        </row>
        <row r="1292">
          <cell r="B1292" t="str">
            <v xml:space="preserve">  3.12신축이음</v>
          </cell>
          <cell r="D1292">
            <v>0</v>
          </cell>
          <cell r="F1292">
            <v>0</v>
          </cell>
          <cell r="G1292">
            <v>0</v>
          </cell>
          <cell r="H1292">
            <v>0</v>
          </cell>
          <cell r="I1292">
            <v>0</v>
          </cell>
          <cell r="J1292">
            <v>0</v>
          </cell>
        </row>
        <row r="1293">
          <cell r="B1293" t="str">
            <v xml:space="preserve">     a.        ″</v>
          </cell>
          <cell r="C1293" t="str">
            <v>(No. 35)</v>
          </cell>
          <cell r="D1293">
            <v>20</v>
          </cell>
          <cell r="E1293" t="str">
            <v>M</v>
          </cell>
          <cell r="F1293">
            <v>141000</v>
          </cell>
          <cell r="G1293">
            <v>192767</v>
          </cell>
          <cell r="H1293">
            <v>140527.14300000001</v>
          </cell>
          <cell r="I1293">
            <v>1000</v>
          </cell>
          <cell r="J1293">
            <v>2820000</v>
          </cell>
          <cell r="K1293" t="str">
            <v>TD19ADJ05</v>
          </cell>
        </row>
        <row r="1294">
          <cell r="B1294" t="str">
            <v xml:space="preserve">     b.        ″</v>
          </cell>
          <cell r="C1294" t="str">
            <v>(No. 80)</v>
          </cell>
          <cell r="D1294">
            <v>20</v>
          </cell>
          <cell r="E1294" t="str">
            <v>M</v>
          </cell>
          <cell r="F1294">
            <v>365000</v>
          </cell>
          <cell r="G1294">
            <v>500767</v>
          </cell>
          <cell r="H1294">
            <v>365059.14299999998</v>
          </cell>
          <cell r="I1294">
            <v>1000</v>
          </cell>
          <cell r="J1294">
            <v>7300000</v>
          </cell>
          <cell r="K1294" t="str">
            <v>TD19ADJ08</v>
          </cell>
        </row>
        <row r="1295">
          <cell r="B1295" t="str">
            <v xml:space="preserve">  3.13다웰바설치</v>
          </cell>
          <cell r="C1295" t="str">
            <v>D=25, ℓ=600mm</v>
          </cell>
          <cell r="D1295">
            <v>104</v>
          </cell>
          <cell r="E1295" t="str">
            <v>개</v>
          </cell>
          <cell r="F1295">
            <v>2100</v>
          </cell>
          <cell r="G1295">
            <v>2919</v>
          </cell>
          <cell r="H1295">
            <v>2127.951</v>
          </cell>
          <cell r="I1295">
            <v>100</v>
          </cell>
          <cell r="J1295">
            <v>218400</v>
          </cell>
          <cell r="K1295" t="str">
            <v>TD21ADJ1</v>
          </cell>
        </row>
        <row r="1296">
          <cell r="B1296" t="str">
            <v xml:space="preserve">  3.14무수축몰 탈</v>
          </cell>
          <cell r="D1296">
            <v>0.28000000000000003</v>
          </cell>
          <cell r="E1296" t="str">
            <v>M3</v>
          </cell>
          <cell r="F1296">
            <v>55000</v>
          </cell>
          <cell r="G1296">
            <v>76101</v>
          </cell>
          <cell r="H1296">
            <v>55477.629000000001</v>
          </cell>
          <cell r="I1296">
            <v>1000</v>
          </cell>
          <cell r="J1296">
            <v>15400</v>
          </cell>
          <cell r="K1296" t="str">
            <v>TD22ADJ1</v>
          </cell>
        </row>
        <row r="1297">
          <cell r="B1297" t="str">
            <v xml:space="preserve">  3.15무수축콘크리트</v>
          </cell>
          <cell r="D1297">
            <v>5.3220000000000001</v>
          </cell>
          <cell r="E1297" t="str">
            <v>M3</v>
          </cell>
          <cell r="F1297">
            <v>123000</v>
          </cell>
          <cell r="G1297">
            <v>169050</v>
          </cell>
          <cell r="H1297">
            <v>123237.45</v>
          </cell>
          <cell r="I1297">
            <v>1000</v>
          </cell>
          <cell r="J1297">
            <v>654606</v>
          </cell>
          <cell r="K1297" t="str">
            <v>TD22BDJ1</v>
          </cell>
        </row>
        <row r="1298">
          <cell r="B1298" t="str">
            <v xml:space="preserve">  3.16교면배수시설공</v>
          </cell>
          <cell r="C1298" t="str">
            <v>육교용</v>
          </cell>
          <cell r="D1298">
            <v>0</v>
          </cell>
          <cell r="F1298">
            <v>0</v>
          </cell>
          <cell r="G1298">
            <v>0</v>
          </cell>
          <cell r="H1298">
            <v>0</v>
          </cell>
          <cell r="I1298">
            <v>0</v>
          </cell>
          <cell r="J1298">
            <v>0</v>
          </cell>
        </row>
        <row r="1299">
          <cell r="B1299" t="str">
            <v xml:space="preserve">     a.교면집수구</v>
          </cell>
          <cell r="C1299" t="str">
            <v>주철</v>
          </cell>
          <cell r="D1299">
            <v>6</v>
          </cell>
          <cell r="E1299" t="str">
            <v>개</v>
          </cell>
          <cell r="F1299">
            <v>59000</v>
          </cell>
          <cell r="G1299">
            <v>80534</v>
          </cell>
          <cell r="H1299">
            <v>58709.286</v>
          </cell>
          <cell r="I1299">
            <v>1000</v>
          </cell>
          <cell r="J1299">
            <v>354000</v>
          </cell>
          <cell r="K1299" t="str">
            <v>TD23SE03</v>
          </cell>
        </row>
        <row r="1300">
          <cell r="B1300" t="str">
            <v xml:space="preserve">     b.연결집수거</v>
          </cell>
          <cell r="C1300" t="str">
            <v>스텐레스</v>
          </cell>
          <cell r="D1300">
            <v>6</v>
          </cell>
          <cell r="E1300" t="str">
            <v>개</v>
          </cell>
          <cell r="F1300">
            <v>78000</v>
          </cell>
          <cell r="G1300">
            <v>107304</v>
          </cell>
          <cell r="H1300">
            <v>78224.615999999995</v>
          </cell>
          <cell r="I1300">
            <v>1000</v>
          </cell>
          <cell r="J1300">
            <v>468000</v>
          </cell>
          <cell r="K1300" t="str">
            <v>TD23SE04</v>
          </cell>
        </row>
        <row r="1301">
          <cell r="B1301" t="str">
            <v xml:space="preserve">     c.직     관</v>
          </cell>
          <cell r="C1301" t="str">
            <v>스텐레스,□150×150</v>
          </cell>
          <cell r="D1301">
            <v>90</v>
          </cell>
          <cell r="E1301" t="str">
            <v>M</v>
          </cell>
          <cell r="F1301">
            <v>53000</v>
          </cell>
          <cell r="G1301">
            <v>72650</v>
          </cell>
          <cell r="H1301">
            <v>52961.85</v>
          </cell>
          <cell r="I1301">
            <v>1000</v>
          </cell>
          <cell r="J1301">
            <v>4770000</v>
          </cell>
          <cell r="K1301" t="str">
            <v>TD23SE05</v>
          </cell>
        </row>
        <row r="1302">
          <cell r="B1302" t="str">
            <v xml:space="preserve">     d.곡     관</v>
          </cell>
          <cell r="C1302" t="str">
            <v>(스텐레스,□150x150)</v>
          </cell>
          <cell r="D1302">
            <v>6</v>
          </cell>
          <cell r="E1302" t="str">
            <v>개</v>
          </cell>
          <cell r="F1302">
            <v>21000</v>
          </cell>
          <cell r="G1302">
            <v>28235</v>
          </cell>
          <cell r="H1302">
            <v>20583.314999999999</v>
          </cell>
          <cell r="I1302">
            <v>1000</v>
          </cell>
          <cell r="J1302">
            <v>126000</v>
          </cell>
          <cell r="K1302" t="str">
            <v>TD23SE06</v>
          </cell>
        </row>
        <row r="1303">
          <cell r="B1303" t="str">
            <v xml:space="preserve">     d.연 결  부</v>
          </cell>
          <cell r="C1303" t="str">
            <v>스텐레스</v>
          </cell>
          <cell r="D1303">
            <v>92</v>
          </cell>
          <cell r="E1303" t="str">
            <v>개소</v>
          </cell>
          <cell r="F1303">
            <v>18000</v>
          </cell>
          <cell r="G1303">
            <v>25061</v>
          </cell>
          <cell r="H1303">
            <v>18269.469000000001</v>
          </cell>
          <cell r="I1303">
            <v>1000</v>
          </cell>
          <cell r="J1303">
            <v>1656000</v>
          </cell>
          <cell r="K1303" t="str">
            <v>TD23SE07</v>
          </cell>
        </row>
        <row r="1304">
          <cell r="B1304" t="str">
            <v xml:space="preserve">  3.17교량명판공</v>
          </cell>
          <cell r="D1304">
            <v>0</v>
          </cell>
          <cell r="F1304">
            <v>0</v>
          </cell>
          <cell r="G1304">
            <v>0</v>
          </cell>
          <cell r="H1304">
            <v>0</v>
          </cell>
          <cell r="I1304">
            <v>0</v>
          </cell>
          <cell r="J1304">
            <v>0</v>
          </cell>
        </row>
        <row r="1305">
          <cell r="B1305" t="str">
            <v xml:space="preserve">     a.교 명 주</v>
          </cell>
          <cell r="C1305" t="str">
            <v>(화강석,600×600×1250mm)</v>
          </cell>
          <cell r="D1305">
            <v>4</v>
          </cell>
          <cell r="E1305" t="str">
            <v>개소</v>
          </cell>
          <cell r="F1305">
            <v>864000</v>
          </cell>
          <cell r="G1305">
            <v>1184775</v>
          </cell>
          <cell r="H1305">
            <v>863700.97499999998</v>
          </cell>
          <cell r="I1305">
            <v>1000</v>
          </cell>
          <cell r="J1305">
            <v>3456000</v>
          </cell>
          <cell r="K1305" t="str">
            <v>TD24ADJ1</v>
          </cell>
        </row>
        <row r="1306">
          <cell r="B1306" t="str">
            <v xml:space="preserve">     b.교 명 판</v>
          </cell>
          <cell r="C1306" t="str">
            <v>(황동,450×200×10㎜)</v>
          </cell>
          <cell r="D1306">
            <v>2</v>
          </cell>
          <cell r="E1306" t="str">
            <v>개</v>
          </cell>
          <cell r="F1306">
            <v>60000</v>
          </cell>
          <cell r="G1306">
            <v>82022</v>
          </cell>
          <cell r="H1306">
            <v>59794.038</v>
          </cell>
          <cell r="I1306">
            <v>1000</v>
          </cell>
          <cell r="J1306">
            <v>120000</v>
          </cell>
          <cell r="K1306" t="str">
            <v>TD24BDJ1</v>
          </cell>
        </row>
        <row r="1307">
          <cell r="B1307" t="str">
            <v xml:space="preserve">     c.설 명 판</v>
          </cell>
          <cell r="C1307" t="str">
            <v>(황동,350×250×10㎜)</v>
          </cell>
          <cell r="D1307">
            <v>2</v>
          </cell>
          <cell r="E1307" t="str">
            <v>개</v>
          </cell>
          <cell r="F1307">
            <v>106000</v>
          </cell>
          <cell r="G1307">
            <v>145782</v>
          </cell>
          <cell r="H1307">
            <v>106275.07799999999</v>
          </cell>
          <cell r="I1307">
            <v>1000</v>
          </cell>
          <cell r="J1307">
            <v>212000</v>
          </cell>
          <cell r="K1307" t="str">
            <v>TD24CDJ1</v>
          </cell>
        </row>
        <row r="1308">
          <cell r="B1308" t="str">
            <v xml:space="preserve">  3.18보호 블록</v>
          </cell>
          <cell r="C1308" t="str">
            <v>(400x400x100㎜)</v>
          </cell>
          <cell r="D1308">
            <v>309</v>
          </cell>
          <cell r="E1308" t="str">
            <v>M2</v>
          </cell>
          <cell r="F1308">
            <v>16000</v>
          </cell>
          <cell r="G1308">
            <v>21726</v>
          </cell>
          <cell r="H1308">
            <v>15838.253999999999</v>
          </cell>
          <cell r="I1308">
            <v>1000</v>
          </cell>
          <cell r="J1308">
            <v>4944000</v>
          </cell>
          <cell r="K1308" t="str">
            <v>TD25B0SE1</v>
          </cell>
        </row>
        <row r="1309">
          <cell r="B1309" t="str">
            <v xml:space="preserve">  3.19T.B.M설치</v>
          </cell>
          <cell r="D1309">
            <v>1</v>
          </cell>
          <cell r="E1309" t="str">
            <v>개</v>
          </cell>
          <cell r="F1309">
            <v>15000</v>
          </cell>
          <cell r="G1309">
            <v>20475</v>
          </cell>
          <cell r="H1309">
            <v>14926.275</v>
          </cell>
          <cell r="I1309">
            <v>1000</v>
          </cell>
          <cell r="J1309">
            <v>15000</v>
          </cell>
          <cell r="K1309" t="str">
            <v>TD26SE1</v>
          </cell>
        </row>
        <row r="1310">
          <cell r="B1310" t="str">
            <v xml:space="preserve">  3.20낙하물 방지공</v>
          </cell>
          <cell r="D1310">
            <v>919</v>
          </cell>
          <cell r="E1310" t="str">
            <v>M2</v>
          </cell>
          <cell r="F1310">
            <v>2200</v>
          </cell>
          <cell r="G1310">
            <v>3067</v>
          </cell>
          <cell r="H1310">
            <v>2235.8429999999998</v>
          </cell>
          <cell r="I1310">
            <v>100</v>
          </cell>
          <cell r="J1310">
            <v>2021800</v>
          </cell>
          <cell r="K1310" t="str">
            <v>TD55SE1</v>
          </cell>
        </row>
        <row r="1311">
          <cell r="B1311" t="str">
            <v xml:space="preserve">  3.21난간및전선관설치</v>
          </cell>
          <cell r="D1311">
            <v>0</v>
          </cell>
          <cell r="F1311">
            <v>0</v>
          </cell>
          <cell r="G1311">
            <v>0</v>
          </cell>
          <cell r="H1311">
            <v>0</v>
          </cell>
          <cell r="I1311">
            <v>0</v>
          </cell>
          <cell r="J1311">
            <v>0</v>
          </cell>
        </row>
        <row r="1312">
          <cell r="B1312" t="str">
            <v xml:space="preserve">     a.난    간</v>
          </cell>
          <cell r="C1312" t="str">
            <v>(알미늄)</v>
          </cell>
          <cell r="D1312">
            <v>102</v>
          </cell>
          <cell r="E1312" t="str">
            <v>M</v>
          </cell>
          <cell r="F1312">
            <v>103000</v>
          </cell>
          <cell r="G1312">
            <v>140800</v>
          </cell>
          <cell r="H1312">
            <v>102643.2</v>
          </cell>
          <cell r="I1312">
            <v>1000</v>
          </cell>
          <cell r="J1312">
            <v>10506000</v>
          </cell>
          <cell r="K1312" t="str">
            <v>TD30ASE04</v>
          </cell>
        </row>
        <row r="1313">
          <cell r="B1313" t="str">
            <v xml:space="preserve">     b.전 선 관</v>
          </cell>
          <cell r="C1313" t="str">
            <v>강관 φ100mm</v>
          </cell>
          <cell r="D1313">
            <v>204</v>
          </cell>
          <cell r="E1313" t="str">
            <v>M</v>
          </cell>
          <cell r="F1313">
            <v>3700</v>
          </cell>
          <cell r="G1313">
            <v>5017</v>
          </cell>
          <cell r="H1313">
            <v>3657.393</v>
          </cell>
          <cell r="I1313">
            <v>100</v>
          </cell>
          <cell r="J1313">
            <v>754800</v>
          </cell>
          <cell r="K1313" t="str">
            <v>TD30BDJ10</v>
          </cell>
        </row>
        <row r="1314">
          <cell r="B1314" t="str">
            <v xml:space="preserve">  3.22강    교</v>
          </cell>
          <cell r="D1314">
            <v>0</v>
          </cell>
          <cell r="F1314">
            <v>0</v>
          </cell>
          <cell r="G1314">
            <v>0</v>
          </cell>
          <cell r="H1314">
            <v>0</v>
          </cell>
          <cell r="I1314">
            <v>0</v>
          </cell>
          <cell r="J1314">
            <v>0</v>
          </cell>
        </row>
        <row r="1315">
          <cell r="B1315" t="str">
            <v xml:space="preserve">     a.강교제작</v>
          </cell>
          <cell r="D1315">
            <v>275.084</v>
          </cell>
          <cell r="E1315" t="str">
            <v>ton</v>
          </cell>
          <cell r="F1315">
            <v>1410000</v>
          </cell>
          <cell r="G1315">
            <v>1929484</v>
          </cell>
          <cell r="H1315">
            <v>1406593.8359999999</v>
          </cell>
          <cell r="I1315">
            <v>10000</v>
          </cell>
          <cell r="J1315">
            <v>387868440</v>
          </cell>
          <cell r="K1315" t="str">
            <v>TD35DJD1</v>
          </cell>
        </row>
        <row r="1316">
          <cell r="B1316" t="str">
            <v xml:space="preserve">     b.강교운반</v>
          </cell>
          <cell r="D1316">
            <v>275.084</v>
          </cell>
          <cell r="E1316" t="str">
            <v>ton</v>
          </cell>
          <cell r="F1316">
            <v>52000</v>
          </cell>
          <cell r="G1316">
            <v>71649</v>
          </cell>
          <cell r="H1316">
            <v>52232.120999999999</v>
          </cell>
          <cell r="I1316">
            <v>1000</v>
          </cell>
          <cell r="J1316">
            <v>14304368</v>
          </cell>
          <cell r="K1316" t="str">
            <v>TD35DJD2</v>
          </cell>
        </row>
        <row r="1317">
          <cell r="B1317" t="str">
            <v xml:space="preserve">     c.강교가설</v>
          </cell>
          <cell r="D1317">
            <v>275.084</v>
          </cell>
          <cell r="E1317" t="str">
            <v>ton</v>
          </cell>
          <cell r="F1317">
            <v>176000</v>
          </cell>
          <cell r="G1317">
            <v>240743</v>
          </cell>
          <cell r="H1317">
            <v>175501.647</v>
          </cell>
          <cell r="I1317">
            <v>1000</v>
          </cell>
          <cell r="J1317">
            <v>48414784</v>
          </cell>
          <cell r="K1317" t="str">
            <v>TD35DJD3</v>
          </cell>
        </row>
        <row r="1318">
          <cell r="B1318" t="str">
            <v xml:space="preserve">     d.강교도장</v>
          </cell>
          <cell r="D1318">
            <v>0</v>
          </cell>
          <cell r="F1318">
            <v>0</v>
          </cell>
          <cell r="G1318">
            <v>0</v>
          </cell>
          <cell r="H1318">
            <v>0</v>
          </cell>
          <cell r="I1318">
            <v>0</v>
          </cell>
          <cell r="J1318">
            <v>0</v>
          </cell>
        </row>
        <row r="1319">
          <cell r="B1319" t="str">
            <v xml:space="preserve">       -1.내부도장</v>
          </cell>
          <cell r="C1319" t="str">
            <v>공장</v>
          </cell>
          <cell r="D1319">
            <v>2674</v>
          </cell>
          <cell r="E1319" t="str">
            <v>M2</v>
          </cell>
          <cell r="F1319">
            <v>8100</v>
          </cell>
          <cell r="G1319">
            <v>11148</v>
          </cell>
          <cell r="H1319">
            <v>8126.8919999999998</v>
          </cell>
          <cell r="I1319">
            <v>100</v>
          </cell>
          <cell r="J1319">
            <v>21659400</v>
          </cell>
          <cell r="K1319" t="str">
            <v>TD36DJ1</v>
          </cell>
        </row>
        <row r="1320">
          <cell r="B1320" t="str">
            <v xml:space="preserve">       -2.외부포장면도장</v>
          </cell>
          <cell r="C1320" t="str">
            <v>공장</v>
          </cell>
          <cell r="D1320">
            <v>449</v>
          </cell>
          <cell r="E1320" t="str">
            <v>M2</v>
          </cell>
          <cell r="F1320">
            <v>6600</v>
          </cell>
          <cell r="G1320">
            <v>9073</v>
          </cell>
          <cell r="H1320">
            <v>6614.2169999999996</v>
          </cell>
          <cell r="I1320">
            <v>100</v>
          </cell>
          <cell r="J1320">
            <v>2963400</v>
          </cell>
          <cell r="K1320" t="str">
            <v>TD36DJ6</v>
          </cell>
        </row>
        <row r="1321">
          <cell r="B1321" t="str">
            <v xml:space="preserve">       -3.연결판도장</v>
          </cell>
          <cell r="C1321" t="str">
            <v>공장</v>
          </cell>
          <cell r="D1321">
            <v>284</v>
          </cell>
          <cell r="E1321" t="str">
            <v>M2</v>
          </cell>
          <cell r="F1321">
            <v>5600</v>
          </cell>
          <cell r="G1321">
            <v>7646</v>
          </cell>
          <cell r="H1321">
            <v>5573.9340000000002</v>
          </cell>
          <cell r="I1321">
            <v>100</v>
          </cell>
          <cell r="J1321">
            <v>1590400</v>
          </cell>
          <cell r="K1321" t="str">
            <v>TD36DJ2</v>
          </cell>
        </row>
        <row r="1322">
          <cell r="B1322" t="str">
            <v xml:space="preserve">       -4.외부도장</v>
          </cell>
          <cell r="C1322" t="str">
            <v>공장</v>
          </cell>
          <cell r="D1322">
            <v>1351</v>
          </cell>
          <cell r="E1322" t="str">
            <v>M2</v>
          </cell>
          <cell r="F1322">
            <v>9700</v>
          </cell>
          <cell r="G1322">
            <v>13262</v>
          </cell>
          <cell r="H1322">
            <v>9667.9979999999996</v>
          </cell>
          <cell r="I1322">
            <v>100</v>
          </cell>
          <cell r="J1322">
            <v>13104700</v>
          </cell>
          <cell r="K1322" t="str">
            <v>TD36DJ4</v>
          </cell>
        </row>
        <row r="1323">
          <cell r="B1323" t="str">
            <v xml:space="preserve">       -5.외부도장</v>
          </cell>
          <cell r="C1323" t="str">
            <v>현장</v>
          </cell>
          <cell r="D1323">
            <v>1351</v>
          </cell>
          <cell r="E1323" t="str">
            <v>M2</v>
          </cell>
          <cell r="F1323">
            <v>3100</v>
          </cell>
          <cell r="G1323">
            <v>4208</v>
          </cell>
          <cell r="H1323">
            <v>3067.6320000000001</v>
          </cell>
          <cell r="I1323">
            <v>100</v>
          </cell>
          <cell r="J1323">
            <v>4188100</v>
          </cell>
          <cell r="K1323" t="str">
            <v>TD36DJ5</v>
          </cell>
        </row>
        <row r="1324">
          <cell r="B1324" t="str">
            <v xml:space="preserve">       -6.내부볼트및연결판도장</v>
          </cell>
          <cell r="C1324" t="str">
            <v>현장</v>
          </cell>
          <cell r="D1324">
            <v>93</v>
          </cell>
          <cell r="E1324" t="str">
            <v>M2</v>
          </cell>
          <cell r="F1324">
            <v>5100</v>
          </cell>
          <cell r="G1324">
            <v>7058</v>
          </cell>
          <cell r="H1324">
            <v>5145.2820000000002</v>
          </cell>
          <cell r="I1324">
            <v>100</v>
          </cell>
          <cell r="J1324">
            <v>474300</v>
          </cell>
          <cell r="K1324" t="str">
            <v>TD36DJ3</v>
          </cell>
        </row>
        <row r="1325">
          <cell r="B1325" t="str">
            <v xml:space="preserve">       -7.외부볼트및연결판도장</v>
          </cell>
          <cell r="C1325" t="str">
            <v>현장</v>
          </cell>
          <cell r="D1325">
            <v>119</v>
          </cell>
          <cell r="E1325" t="str">
            <v>M2</v>
          </cell>
          <cell r="F1325">
            <v>6200</v>
          </cell>
          <cell r="G1325">
            <v>8491</v>
          </cell>
          <cell r="H1325">
            <v>6189.9389999999994</v>
          </cell>
          <cell r="I1325">
            <v>100</v>
          </cell>
          <cell r="J1325">
            <v>737800</v>
          </cell>
          <cell r="K1325" t="str">
            <v>TD36DJ7</v>
          </cell>
        </row>
        <row r="1326">
          <cell r="B1326" t="str">
            <v xml:space="preserve">       -8.강교방사선투과검사</v>
          </cell>
          <cell r="D1326">
            <v>1</v>
          </cell>
          <cell r="E1326" t="str">
            <v>식</v>
          </cell>
          <cell r="F1326">
            <v>67000000</v>
          </cell>
          <cell r="G1326">
            <v>91868003</v>
          </cell>
          <cell r="H1326">
            <v>66971774.186999999</v>
          </cell>
          <cell r="I1326">
            <v>100000</v>
          </cell>
          <cell r="J1326">
            <v>67000000</v>
          </cell>
          <cell r="K1326" t="str">
            <v>TD36XDJ01</v>
          </cell>
        </row>
        <row r="1327">
          <cell r="B1327" t="str">
            <v xml:space="preserve">  3.23옹벽배수시설</v>
          </cell>
          <cell r="D1327">
            <v>0</v>
          </cell>
          <cell r="F1327">
            <v>0</v>
          </cell>
          <cell r="G1327">
            <v>0</v>
          </cell>
          <cell r="H1327">
            <v>0</v>
          </cell>
          <cell r="I1327">
            <v>0</v>
          </cell>
          <cell r="J1327">
            <v>0</v>
          </cell>
        </row>
        <row r="1328">
          <cell r="B1328" t="str">
            <v xml:space="preserve">     a.PVC PIPE</v>
          </cell>
          <cell r="C1328" t="str">
            <v>(φ100mm)</v>
          </cell>
          <cell r="D1328">
            <v>6</v>
          </cell>
          <cell r="E1328" t="str">
            <v>M</v>
          </cell>
          <cell r="F1328">
            <v>3700</v>
          </cell>
          <cell r="G1328">
            <v>5017</v>
          </cell>
          <cell r="H1328">
            <v>3657.393</v>
          </cell>
          <cell r="I1328">
            <v>100</v>
          </cell>
          <cell r="J1328">
            <v>22200</v>
          </cell>
          <cell r="K1328" t="str">
            <v>SD15DSE10</v>
          </cell>
        </row>
        <row r="1329">
          <cell r="B1329" t="str">
            <v xml:space="preserve">     b.DRAIN BOARD</v>
          </cell>
          <cell r="D1329">
            <v>130</v>
          </cell>
          <cell r="E1329" t="str">
            <v>M2</v>
          </cell>
          <cell r="F1329">
            <v>470</v>
          </cell>
          <cell r="G1329">
            <v>639</v>
          </cell>
          <cell r="H1329">
            <v>465.83099999999996</v>
          </cell>
          <cell r="I1329">
            <v>10</v>
          </cell>
          <cell r="J1329">
            <v>61100</v>
          </cell>
          <cell r="K1329" t="str">
            <v>TD20ADJ2</v>
          </cell>
        </row>
        <row r="1330">
          <cell r="B1330" t="str">
            <v xml:space="preserve">     c.부 직 포</v>
          </cell>
          <cell r="D1330">
            <v>130</v>
          </cell>
          <cell r="E1330" t="str">
            <v>M2</v>
          </cell>
          <cell r="F1330">
            <v>700</v>
          </cell>
          <cell r="G1330">
            <v>966</v>
          </cell>
          <cell r="H1330">
            <v>704.21399999999994</v>
          </cell>
          <cell r="I1330">
            <v>10</v>
          </cell>
          <cell r="J1330">
            <v>91000</v>
          </cell>
          <cell r="K1330" t="str">
            <v>SD15PSE1</v>
          </cell>
        </row>
        <row r="1331">
          <cell r="B1331" t="str">
            <v xml:space="preserve">  3.24시공이음</v>
          </cell>
          <cell r="D1331">
            <v>0</v>
          </cell>
          <cell r="F1331">
            <v>0</v>
          </cell>
          <cell r="G1331">
            <v>0</v>
          </cell>
          <cell r="H1331">
            <v>0</v>
          </cell>
          <cell r="I1331">
            <v>0</v>
          </cell>
          <cell r="J1331">
            <v>0</v>
          </cell>
        </row>
        <row r="1332">
          <cell r="B1332" t="str">
            <v xml:space="preserve">     a.스치로폴</v>
          </cell>
          <cell r="C1332" t="str">
            <v>(t=10mm)</v>
          </cell>
          <cell r="D1332">
            <v>79</v>
          </cell>
          <cell r="E1332" t="str">
            <v>M2</v>
          </cell>
          <cell r="F1332">
            <v>680</v>
          </cell>
          <cell r="G1332">
            <v>926</v>
          </cell>
          <cell r="H1332">
            <v>675.05399999999997</v>
          </cell>
          <cell r="I1332">
            <v>10</v>
          </cell>
          <cell r="J1332">
            <v>53720</v>
          </cell>
          <cell r="K1332" t="str">
            <v>TD13BSE01</v>
          </cell>
        </row>
        <row r="1333">
          <cell r="B1333" t="str">
            <v xml:space="preserve">     b.스치로폴</v>
          </cell>
          <cell r="C1333" t="str">
            <v>(t=20mm)</v>
          </cell>
          <cell r="D1333">
            <v>27</v>
          </cell>
          <cell r="E1333" t="str">
            <v>M2</v>
          </cell>
          <cell r="F1333">
            <v>1400</v>
          </cell>
          <cell r="G1333">
            <v>1853</v>
          </cell>
          <cell r="H1333">
            <v>1350.837</v>
          </cell>
          <cell r="I1333">
            <v>100</v>
          </cell>
          <cell r="J1333">
            <v>37800</v>
          </cell>
          <cell r="K1333" t="str">
            <v>TD13BSE02</v>
          </cell>
        </row>
        <row r="1334">
          <cell r="B1334" t="str">
            <v>P.남이2교</v>
          </cell>
          <cell r="D1334">
            <v>0</v>
          </cell>
          <cell r="F1334">
            <v>0</v>
          </cell>
          <cell r="G1334">
            <v>0</v>
          </cell>
          <cell r="H1334">
            <v>0</v>
          </cell>
          <cell r="I1334">
            <v>0</v>
          </cell>
          <cell r="J1334">
            <v>321377968</v>
          </cell>
        </row>
        <row r="1335">
          <cell r="B1335" t="str">
            <v xml:space="preserve">  3.01구조물터파기</v>
          </cell>
          <cell r="D1335">
            <v>0</v>
          </cell>
          <cell r="F1335">
            <v>0</v>
          </cell>
          <cell r="G1335">
            <v>0</v>
          </cell>
          <cell r="H1335">
            <v>0</v>
          </cell>
          <cell r="I1335">
            <v>0</v>
          </cell>
          <cell r="J1335">
            <v>0</v>
          </cell>
        </row>
        <row r="1336">
          <cell r="B1336" t="str">
            <v xml:space="preserve">     a.육상토사</v>
          </cell>
          <cell r="C1336" t="str">
            <v>(0 ~ 4m)</v>
          </cell>
          <cell r="D1336">
            <v>1729</v>
          </cell>
          <cell r="E1336" t="str">
            <v>M3</v>
          </cell>
          <cell r="F1336">
            <v>2800</v>
          </cell>
          <cell r="G1336">
            <v>3834</v>
          </cell>
          <cell r="H1336">
            <v>2794.9859999999999</v>
          </cell>
          <cell r="I1336">
            <v>100</v>
          </cell>
          <cell r="J1336">
            <v>4841200</v>
          </cell>
          <cell r="K1336" t="str">
            <v>TD03DJA04</v>
          </cell>
        </row>
        <row r="1337">
          <cell r="B1337" t="str">
            <v xml:space="preserve">     b.되메우기및다짐</v>
          </cell>
          <cell r="C1337" t="str">
            <v>(기계70%,인력30%)</v>
          </cell>
          <cell r="D1337">
            <v>1134</v>
          </cell>
          <cell r="E1337" t="str">
            <v>M3</v>
          </cell>
          <cell r="F1337">
            <v>2400</v>
          </cell>
          <cell r="G1337">
            <v>3331</v>
          </cell>
          <cell r="H1337">
            <v>2428.299</v>
          </cell>
          <cell r="I1337">
            <v>100</v>
          </cell>
          <cell r="J1337">
            <v>2721600</v>
          </cell>
          <cell r="K1337" t="str">
            <v>TD03SEF0</v>
          </cell>
        </row>
        <row r="1338">
          <cell r="B1338" t="str">
            <v xml:space="preserve">     c.뒷채움</v>
          </cell>
          <cell r="C1338" t="str">
            <v>(보조기층재)</v>
          </cell>
          <cell r="D1338">
            <v>2401</v>
          </cell>
          <cell r="E1338" t="str">
            <v>M3</v>
          </cell>
          <cell r="F1338">
            <v>23000</v>
          </cell>
          <cell r="G1338">
            <v>31443</v>
          </cell>
          <cell r="H1338">
            <v>22921.947</v>
          </cell>
          <cell r="I1338">
            <v>1000</v>
          </cell>
          <cell r="J1338">
            <v>55223000</v>
          </cell>
          <cell r="K1338" t="str">
            <v>SD15FDJ31</v>
          </cell>
        </row>
        <row r="1339">
          <cell r="B1339" t="str">
            <v xml:space="preserve">  3.02거 푸  집</v>
          </cell>
          <cell r="D1339">
            <v>0</v>
          </cell>
          <cell r="F1339">
            <v>0</v>
          </cell>
          <cell r="G1339">
            <v>0</v>
          </cell>
          <cell r="H1339">
            <v>0</v>
          </cell>
          <cell r="I1339">
            <v>0</v>
          </cell>
          <cell r="J1339">
            <v>0</v>
          </cell>
        </row>
        <row r="1340">
          <cell r="B1340" t="str">
            <v xml:space="preserve">     a.합판거푸집</v>
          </cell>
          <cell r="D1340">
            <v>0</v>
          </cell>
          <cell r="F1340">
            <v>0</v>
          </cell>
          <cell r="G1340">
            <v>0</v>
          </cell>
          <cell r="H1340">
            <v>0</v>
          </cell>
          <cell r="I1340">
            <v>0</v>
          </cell>
          <cell r="J1340">
            <v>0</v>
          </cell>
        </row>
        <row r="1341">
          <cell r="B1341" t="str">
            <v xml:space="preserve">       -1.      ″</v>
          </cell>
          <cell r="C1341" t="str">
            <v>(3회, 0~ 7m)</v>
          </cell>
          <cell r="D1341">
            <v>765</v>
          </cell>
          <cell r="E1341" t="str">
            <v>M2</v>
          </cell>
          <cell r="F1341">
            <v>13000</v>
          </cell>
          <cell r="G1341">
            <v>18459</v>
          </cell>
          <cell r="H1341">
            <v>13456.610999999999</v>
          </cell>
          <cell r="I1341">
            <v>1000</v>
          </cell>
          <cell r="J1341">
            <v>9945000</v>
          </cell>
          <cell r="K1341" t="str">
            <v>SB12DJ307</v>
          </cell>
        </row>
        <row r="1342">
          <cell r="B1342" t="str">
            <v xml:space="preserve">       -2.      ″</v>
          </cell>
          <cell r="C1342" t="str">
            <v>(3회, 7~10m)</v>
          </cell>
          <cell r="D1342">
            <v>713</v>
          </cell>
          <cell r="E1342" t="str">
            <v>M2</v>
          </cell>
          <cell r="F1342">
            <v>14000</v>
          </cell>
          <cell r="G1342">
            <v>19769</v>
          </cell>
          <cell r="H1342">
            <v>14411.600999999999</v>
          </cell>
          <cell r="I1342">
            <v>1000</v>
          </cell>
          <cell r="J1342">
            <v>9982000</v>
          </cell>
          <cell r="K1342" t="str">
            <v>SB12DJ310</v>
          </cell>
        </row>
        <row r="1343">
          <cell r="B1343" t="str">
            <v xml:space="preserve">       -3.      〃</v>
          </cell>
          <cell r="C1343" t="str">
            <v>(4회)</v>
          </cell>
          <cell r="D1343">
            <v>1143</v>
          </cell>
          <cell r="E1343" t="str">
            <v>M2</v>
          </cell>
          <cell r="F1343">
            <v>12000</v>
          </cell>
          <cell r="G1343">
            <v>15788</v>
          </cell>
          <cell r="H1343">
            <v>11509.451999999999</v>
          </cell>
          <cell r="I1343">
            <v>1000</v>
          </cell>
          <cell r="J1343">
            <v>13716000</v>
          </cell>
          <cell r="K1343" t="str">
            <v>SB12IS407</v>
          </cell>
        </row>
        <row r="1344">
          <cell r="B1344" t="str">
            <v xml:space="preserve">       -4.      〃</v>
          </cell>
          <cell r="C1344" t="str">
            <v>(6회)</v>
          </cell>
          <cell r="D1344">
            <v>163</v>
          </cell>
          <cell r="E1344" t="str">
            <v>M2</v>
          </cell>
          <cell r="F1344">
            <v>9400</v>
          </cell>
          <cell r="G1344">
            <v>12934</v>
          </cell>
          <cell r="H1344">
            <v>9428.8860000000004</v>
          </cell>
          <cell r="I1344">
            <v>100</v>
          </cell>
          <cell r="J1344">
            <v>1532200</v>
          </cell>
          <cell r="K1344" t="str">
            <v>SB12IS607</v>
          </cell>
        </row>
        <row r="1345">
          <cell r="B1345" t="str">
            <v xml:space="preserve">     b.무늬거푸집</v>
          </cell>
          <cell r="C1345" t="str">
            <v>(합판4회+스치로폴)</v>
          </cell>
          <cell r="D1345">
            <v>760</v>
          </cell>
          <cell r="E1345" t="str">
            <v>M2</v>
          </cell>
          <cell r="F1345">
            <v>16000</v>
          </cell>
          <cell r="G1345">
            <v>22480</v>
          </cell>
          <cell r="H1345">
            <v>16387.919999999998</v>
          </cell>
          <cell r="I1345">
            <v>1000</v>
          </cell>
          <cell r="J1345">
            <v>12160000</v>
          </cell>
          <cell r="K1345" t="str">
            <v>SB15DJ071</v>
          </cell>
        </row>
        <row r="1346">
          <cell r="B1346" t="str">
            <v xml:space="preserve">  3.03강관비계</v>
          </cell>
          <cell r="D1346">
            <v>1</v>
          </cell>
          <cell r="E1346" t="str">
            <v>식</v>
          </cell>
          <cell r="F1346">
            <v>6710000</v>
          </cell>
          <cell r="G1346">
            <v>9201664</v>
          </cell>
          <cell r="H1346">
            <v>6708013.0559999999</v>
          </cell>
          <cell r="I1346">
            <v>10000</v>
          </cell>
          <cell r="J1346">
            <v>6710000</v>
          </cell>
          <cell r="K1346" t="str">
            <v>SB16ASF91</v>
          </cell>
        </row>
        <row r="1347">
          <cell r="B1347" t="str">
            <v xml:space="preserve">  3.04동 바 리</v>
          </cell>
          <cell r="D1347">
            <v>0</v>
          </cell>
          <cell r="F1347">
            <v>0</v>
          </cell>
          <cell r="G1347">
            <v>0</v>
          </cell>
          <cell r="H1347">
            <v>0</v>
          </cell>
          <cell r="I1347">
            <v>0</v>
          </cell>
          <cell r="J1347">
            <v>0</v>
          </cell>
        </row>
        <row r="1348">
          <cell r="B1348" t="str">
            <v xml:space="preserve">     a.        "</v>
          </cell>
          <cell r="C1348" t="str">
            <v>(동바리:목재4회)</v>
          </cell>
          <cell r="D1348">
            <v>1</v>
          </cell>
          <cell r="E1348" t="str">
            <v>식</v>
          </cell>
          <cell r="F1348">
            <v>12700000</v>
          </cell>
          <cell r="G1348">
            <v>17483942</v>
          </cell>
          <cell r="H1348">
            <v>12745793.718</v>
          </cell>
          <cell r="I1348">
            <v>100000</v>
          </cell>
          <cell r="J1348">
            <v>12700000</v>
          </cell>
          <cell r="K1348" t="str">
            <v>SB17BIS56</v>
          </cell>
        </row>
        <row r="1349">
          <cell r="B1349" t="str">
            <v xml:space="preserve">     b.        "</v>
          </cell>
          <cell r="C1349" t="str">
            <v>(강관동바리)</v>
          </cell>
          <cell r="D1349">
            <v>1</v>
          </cell>
          <cell r="E1349" t="str">
            <v>식</v>
          </cell>
          <cell r="F1349">
            <v>21700000</v>
          </cell>
          <cell r="G1349">
            <v>29737213</v>
          </cell>
          <cell r="H1349">
            <v>21678428.276999999</v>
          </cell>
          <cell r="I1349">
            <v>100000</v>
          </cell>
          <cell r="J1349">
            <v>21700000</v>
          </cell>
          <cell r="K1349" t="str">
            <v>TD12BSE26</v>
          </cell>
        </row>
        <row r="1350">
          <cell r="B1350" t="str">
            <v xml:space="preserve">  3.05철근가공조립</v>
          </cell>
          <cell r="D1350">
            <v>0</v>
          </cell>
          <cell r="F1350">
            <v>0</v>
          </cell>
          <cell r="G1350">
            <v>0</v>
          </cell>
          <cell r="H1350">
            <v>0</v>
          </cell>
          <cell r="I1350">
            <v>0</v>
          </cell>
          <cell r="J1350">
            <v>0</v>
          </cell>
        </row>
        <row r="1351">
          <cell r="B1351" t="str">
            <v xml:space="preserve">     a.         ″</v>
          </cell>
          <cell r="C1351" t="str">
            <v>(보 통)</v>
          </cell>
          <cell r="D1351">
            <v>17.526</v>
          </cell>
          <cell r="E1351" t="str">
            <v>ton</v>
          </cell>
          <cell r="F1351">
            <v>266000</v>
          </cell>
          <cell r="G1351">
            <v>364731</v>
          </cell>
          <cell r="H1351">
            <v>265888.89899999998</v>
          </cell>
          <cell r="I1351">
            <v>1000</v>
          </cell>
          <cell r="J1351">
            <v>4661916</v>
          </cell>
          <cell r="K1351" t="str">
            <v>SB09SE02</v>
          </cell>
        </row>
        <row r="1352">
          <cell r="B1352" t="str">
            <v xml:space="preserve">     b.         ″</v>
          </cell>
          <cell r="C1352" t="str">
            <v>(복 잡)</v>
          </cell>
          <cell r="D1352">
            <v>216.13300000000001</v>
          </cell>
          <cell r="E1352" t="str">
            <v>ton</v>
          </cell>
          <cell r="F1352">
            <v>334000</v>
          </cell>
          <cell r="G1352">
            <v>457586</v>
          </cell>
          <cell r="H1352">
            <v>333580.19400000002</v>
          </cell>
          <cell r="I1352">
            <v>1000</v>
          </cell>
          <cell r="J1352">
            <v>72188422</v>
          </cell>
          <cell r="K1352" t="str">
            <v>SB09SE03</v>
          </cell>
        </row>
        <row r="1353">
          <cell r="B1353" t="str">
            <v xml:space="preserve">  3.06스페이샤 설치</v>
          </cell>
          <cell r="D1353">
            <v>0</v>
          </cell>
          <cell r="F1353">
            <v>0</v>
          </cell>
          <cell r="G1353">
            <v>0</v>
          </cell>
          <cell r="H1353">
            <v>0</v>
          </cell>
          <cell r="I1353">
            <v>0</v>
          </cell>
          <cell r="J1353">
            <v>0</v>
          </cell>
        </row>
        <row r="1354">
          <cell r="B1354" t="str">
            <v xml:space="preserve">     a.         ″</v>
          </cell>
          <cell r="C1354" t="str">
            <v>(수평)</v>
          </cell>
          <cell r="D1354">
            <v>1154</v>
          </cell>
          <cell r="E1354" t="str">
            <v>M2</v>
          </cell>
          <cell r="F1354">
            <v>15</v>
          </cell>
          <cell r="G1354">
            <v>21</v>
          </cell>
          <cell r="H1354">
            <v>15.308999999999999</v>
          </cell>
          <cell r="I1354">
            <v>1</v>
          </cell>
          <cell r="J1354">
            <v>17310</v>
          </cell>
          <cell r="K1354" t="str">
            <v>SD15EDJ1</v>
          </cell>
        </row>
        <row r="1355">
          <cell r="B1355" t="str">
            <v xml:space="preserve">     b.         ″</v>
          </cell>
          <cell r="C1355" t="str">
            <v>(수직)</v>
          </cell>
          <cell r="D1355">
            <v>2056</v>
          </cell>
          <cell r="E1355" t="str">
            <v>M2</v>
          </cell>
          <cell r="F1355">
            <v>15</v>
          </cell>
          <cell r="G1355">
            <v>21</v>
          </cell>
          <cell r="H1355">
            <v>15.308999999999999</v>
          </cell>
          <cell r="I1355">
            <v>1</v>
          </cell>
          <cell r="J1355">
            <v>30840</v>
          </cell>
          <cell r="K1355" t="str">
            <v>SD15EDJ3</v>
          </cell>
        </row>
        <row r="1356">
          <cell r="B1356" t="str">
            <v xml:space="preserve">  3.07콘크리트타설공</v>
          </cell>
          <cell r="D1356">
            <v>0</v>
          </cell>
          <cell r="F1356">
            <v>0</v>
          </cell>
          <cell r="G1356">
            <v>0</v>
          </cell>
          <cell r="H1356">
            <v>0</v>
          </cell>
          <cell r="I1356">
            <v>0</v>
          </cell>
          <cell r="J1356">
            <v>0</v>
          </cell>
        </row>
        <row r="1357">
          <cell r="B1357" t="str">
            <v xml:space="preserve">     a.펌프카</v>
          </cell>
          <cell r="C1357" t="str">
            <v>철근(25-270-12)</v>
          </cell>
          <cell r="D1357">
            <v>1245</v>
          </cell>
          <cell r="E1357" t="str">
            <v>M3</v>
          </cell>
          <cell r="F1357">
            <v>44000</v>
          </cell>
          <cell r="G1357">
            <v>60581</v>
          </cell>
          <cell r="H1357">
            <v>44163.548999999999</v>
          </cell>
          <cell r="I1357">
            <v>1000</v>
          </cell>
          <cell r="J1357">
            <v>54780000</v>
          </cell>
          <cell r="K1357" t="str">
            <v>SB11IS11</v>
          </cell>
        </row>
        <row r="1358">
          <cell r="B1358" t="str">
            <v xml:space="preserve">     b.펌프카</v>
          </cell>
          <cell r="C1358" t="str">
            <v>철근(25-240-12)</v>
          </cell>
          <cell r="D1358">
            <v>309</v>
          </cell>
          <cell r="E1358" t="str">
            <v>M3</v>
          </cell>
          <cell r="F1358">
            <v>39000</v>
          </cell>
          <cell r="G1358">
            <v>54140</v>
          </cell>
          <cell r="H1358">
            <v>39468.06</v>
          </cell>
          <cell r="I1358">
            <v>1000</v>
          </cell>
          <cell r="J1358">
            <v>12051000</v>
          </cell>
          <cell r="K1358" t="str">
            <v>SB11IS41</v>
          </cell>
        </row>
        <row r="1359">
          <cell r="B1359" t="str">
            <v xml:space="preserve">     c.콘크리트 타설</v>
          </cell>
          <cell r="C1359" t="str">
            <v>무근(40-160-8)</v>
          </cell>
          <cell r="D1359">
            <v>67</v>
          </cell>
          <cell r="E1359" t="str">
            <v>M3</v>
          </cell>
          <cell r="F1359">
            <v>41000</v>
          </cell>
          <cell r="G1359">
            <v>56901</v>
          </cell>
          <cell r="H1359">
            <v>41480.828999999998</v>
          </cell>
          <cell r="I1359">
            <v>1000</v>
          </cell>
          <cell r="J1359">
            <v>2747000</v>
          </cell>
          <cell r="K1359" t="str">
            <v>SB11IS85</v>
          </cell>
        </row>
        <row r="1360">
          <cell r="B1360" t="str">
            <v xml:space="preserve">  3.08표면처리</v>
          </cell>
          <cell r="D1360">
            <v>0</v>
          </cell>
          <cell r="F1360">
            <v>0</v>
          </cell>
          <cell r="G1360">
            <v>0</v>
          </cell>
          <cell r="H1360">
            <v>0</v>
          </cell>
          <cell r="I1360">
            <v>0</v>
          </cell>
          <cell r="J1360">
            <v>0</v>
          </cell>
        </row>
        <row r="1361">
          <cell r="B1361" t="str">
            <v xml:space="preserve">     a.슬래브양생</v>
          </cell>
          <cell r="D1361">
            <v>430</v>
          </cell>
          <cell r="E1361" t="str">
            <v>M2</v>
          </cell>
          <cell r="F1361">
            <v>260</v>
          </cell>
          <cell r="G1361">
            <v>350</v>
          </cell>
          <cell r="H1361">
            <v>255.15</v>
          </cell>
          <cell r="I1361">
            <v>10</v>
          </cell>
          <cell r="J1361">
            <v>111800</v>
          </cell>
          <cell r="K1361" t="str">
            <v>TD17ASE1</v>
          </cell>
        </row>
        <row r="1362">
          <cell r="B1362" t="str">
            <v xml:space="preserve">     b.슬래브면고르기</v>
          </cell>
          <cell r="D1362">
            <v>430</v>
          </cell>
          <cell r="E1362" t="str">
            <v>M2</v>
          </cell>
          <cell r="F1362">
            <v>230</v>
          </cell>
          <cell r="G1362">
            <v>322</v>
          </cell>
          <cell r="H1362">
            <v>234.738</v>
          </cell>
          <cell r="I1362">
            <v>10</v>
          </cell>
          <cell r="J1362">
            <v>98900</v>
          </cell>
          <cell r="K1362" t="str">
            <v>TD17BDJ1</v>
          </cell>
        </row>
        <row r="1363">
          <cell r="B1363" t="str">
            <v xml:space="preserve">  3.09방 수 공</v>
          </cell>
          <cell r="D1363">
            <v>0</v>
          </cell>
          <cell r="F1363">
            <v>0</v>
          </cell>
          <cell r="G1363">
            <v>0</v>
          </cell>
          <cell r="H1363">
            <v>0</v>
          </cell>
          <cell r="I1363">
            <v>0</v>
          </cell>
          <cell r="J1363">
            <v>0</v>
          </cell>
        </row>
        <row r="1364">
          <cell r="B1364" t="str">
            <v xml:space="preserve">     a.교면방수</v>
          </cell>
          <cell r="C1364" t="str">
            <v>(도막식)</v>
          </cell>
          <cell r="D1364">
            <v>430</v>
          </cell>
          <cell r="E1364" t="str">
            <v>M2</v>
          </cell>
          <cell r="F1364">
            <v>13000</v>
          </cell>
          <cell r="G1364">
            <v>18440</v>
          </cell>
          <cell r="H1364">
            <v>13442.76</v>
          </cell>
          <cell r="I1364">
            <v>1000</v>
          </cell>
          <cell r="J1364">
            <v>5590000</v>
          </cell>
          <cell r="K1364" t="str">
            <v>TD20ASE3</v>
          </cell>
        </row>
        <row r="1365">
          <cell r="B1365" t="str">
            <v xml:space="preserve">     b.배면방수</v>
          </cell>
          <cell r="D1365">
            <v>1059</v>
          </cell>
          <cell r="E1365" t="str">
            <v>M2</v>
          </cell>
          <cell r="F1365">
            <v>3900</v>
          </cell>
          <cell r="G1365">
            <v>5347</v>
          </cell>
          <cell r="H1365">
            <v>3897.9629999999997</v>
          </cell>
          <cell r="I1365">
            <v>100</v>
          </cell>
          <cell r="J1365">
            <v>4130100</v>
          </cell>
          <cell r="K1365" t="str">
            <v>TD20ADJ3</v>
          </cell>
        </row>
        <row r="1366">
          <cell r="B1366" t="str">
            <v xml:space="preserve">  3.10신축이음장치</v>
          </cell>
          <cell r="C1366" t="str">
            <v>(종방향)</v>
          </cell>
          <cell r="D1366">
            <v>28</v>
          </cell>
          <cell r="E1366" t="str">
            <v>M</v>
          </cell>
          <cell r="F1366">
            <v>64000</v>
          </cell>
          <cell r="G1366">
            <v>88199</v>
          </cell>
          <cell r="H1366">
            <v>64297.070999999996</v>
          </cell>
          <cell r="I1366">
            <v>1000</v>
          </cell>
          <cell r="J1366">
            <v>1792000</v>
          </cell>
          <cell r="K1366" t="str">
            <v>TD19ADJJ03</v>
          </cell>
        </row>
        <row r="1367">
          <cell r="B1367" t="str">
            <v xml:space="preserve">  3.11다웰바설치</v>
          </cell>
          <cell r="C1367" t="str">
            <v>D=25, ℓ=600mm</v>
          </cell>
          <cell r="D1367">
            <v>126</v>
          </cell>
          <cell r="E1367" t="str">
            <v>개</v>
          </cell>
          <cell r="F1367">
            <v>2100</v>
          </cell>
          <cell r="G1367">
            <v>2919</v>
          </cell>
          <cell r="H1367">
            <v>2127.951</v>
          </cell>
          <cell r="I1367">
            <v>100</v>
          </cell>
          <cell r="J1367">
            <v>264600</v>
          </cell>
          <cell r="K1367" t="str">
            <v>TD21ADJ1</v>
          </cell>
        </row>
        <row r="1368">
          <cell r="B1368" t="str">
            <v xml:space="preserve">  3.12교면배수시설공</v>
          </cell>
          <cell r="C1368" t="str">
            <v>하천용</v>
          </cell>
          <cell r="D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</row>
        <row r="1369">
          <cell r="B1369" t="str">
            <v xml:space="preserve">     a.교면집수구</v>
          </cell>
          <cell r="C1369" t="str">
            <v>주철</v>
          </cell>
          <cell r="D1369">
            <v>4</v>
          </cell>
          <cell r="E1369" t="str">
            <v>개</v>
          </cell>
          <cell r="F1369">
            <v>59000</v>
          </cell>
          <cell r="G1369">
            <v>80534</v>
          </cell>
          <cell r="H1369">
            <v>58709.286</v>
          </cell>
          <cell r="I1369">
            <v>1000</v>
          </cell>
          <cell r="J1369">
            <v>236000</v>
          </cell>
          <cell r="K1369" t="str">
            <v>TD23SE03</v>
          </cell>
        </row>
        <row r="1370">
          <cell r="B1370" t="str">
            <v xml:space="preserve">     b.연결배수구</v>
          </cell>
          <cell r="C1370" t="str">
            <v>(아연도강관, φ150㎜)</v>
          </cell>
          <cell r="D1370">
            <v>30</v>
          </cell>
          <cell r="E1370" t="str">
            <v>M</v>
          </cell>
          <cell r="F1370">
            <v>39000</v>
          </cell>
          <cell r="G1370">
            <v>53881</v>
          </cell>
          <cell r="H1370">
            <v>39279.248999999996</v>
          </cell>
          <cell r="I1370">
            <v>1000</v>
          </cell>
          <cell r="J1370">
            <v>1170000</v>
          </cell>
          <cell r="K1370" t="str">
            <v>TD23SE021</v>
          </cell>
        </row>
        <row r="1371">
          <cell r="B1371" t="str">
            <v xml:space="preserve">  3.13교량명판공</v>
          </cell>
          <cell r="D1371">
            <v>0</v>
          </cell>
          <cell r="F1371">
            <v>0</v>
          </cell>
          <cell r="G1371">
            <v>0</v>
          </cell>
          <cell r="H1371">
            <v>0</v>
          </cell>
          <cell r="I1371">
            <v>0</v>
          </cell>
          <cell r="J1371">
            <v>0</v>
          </cell>
        </row>
        <row r="1372">
          <cell r="B1372" t="str">
            <v xml:space="preserve">     a.교 명 주</v>
          </cell>
          <cell r="C1372" t="str">
            <v>(화강석,600×600×1250mm)</v>
          </cell>
          <cell r="D1372">
            <v>4</v>
          </cell>
          <cell r="E1372" t="str">
            <v>개소</v>
          </cell>
          <cell r="F1372">
            <v>864000</v>
          </cell>
          <cell r="G1372">
            <v>1184775</v>
          </cell>
          <cell r="H1372">
            <v>863700.97499999998</v>
          </cell>
          <cell r="I1372">
            <v>1000</v>
          </cell>
          <cell r="J1372">
            <v>3456000</v>
          </cell>
          <cell r="K1372" t="str">
            <v>TD24ADJ1</v>
          </cell>
        </row>
        <row r="1373">
          <cell r="B1373" t="str">
            <v xml:space="preserve">     b.교 명 판</v>
          </cell>
          <cell r="C1373" t="str">
            <v>(황동,450×200×10㎜)</v>
          </cell>
          <cell r="D1373">
            <v>2</v>
          </cell>
          <cell r="E1373" t="str">
            <v>개</v>
          </cell>
          <cell r="F1373">
            <v>60000</v>
          </cell>
          <cell r="G1373">
            <v>82022</v>
          </cell>
          <cell r="H1373">
            <v>59794.038</v>
          </cell>
          <cell r="I1373">
            <v>1000</v>
          </cell>
          <cell r="J1373">
            <v>120000</v>
          </cell>
          <cell r="K1373" t="str">
            <v>TD24BDJ1</v>
          </cell>
        </row>
        <row r="1374">
          <cell r="B1374" t="str">
            <v xml:space="preserve">     c.설 명 판</v>
          </cell>
          <cell r="C1374" t="str">
            <v>(황동,350×250×10㎜)</v>
          </cell>
          <cell r="D1374">
            <v>2</v>
          </cell>
          <cell r="E1374" t="str">
            <v>개</v>
          </cell>
          <cell r="F1374">
            <v>106000</v>
          </cell>
          <cell r="G1374">
            <v>145782</v>
          </cell>
          <cell r="H1374">
            <v>106275.07799999999</v>
          </cell>
          <cell r="I1374">
            <v>1000</v>
          </cell>
          <cell r="J1374">
            <v>212000</v>
          </cell>
          <cell r="K1374" t="str">
            <v>TD24CDJ1</v>
          </cell>
        </row>
        <row r="1375">
          <cell r="B1375" t="str">
            <v xml:space="preserve">  3.14T.B.M설치</v>
          </cell>
          <cell r="D1375">
            <v>1</v>
          </cell>
          <cell r="E1375" t="str">
            <v>개</v>
          </cell>
          <cell r="F1375">
            <v>15000</v>
          </cell>
          <cell r="G1375">
            <v>20475</v>
          </cell>
          <cell r="H1375">
            <v>14926.275</v>
          </cell>
          <cell r="I1375">
            <v>1000</v>
          </cell>
          <cell r="J1375">
            <v>15000</v>
          </cell>
          <cell r="K1375" t="str">
            <v>TD26SE1</v>
          </cell>
        </row>
        <row r="1376">
          <cell r="B1376" t="str">
            <v xml:space="preserve">  3.15난간및전선관설치</v>
          </cell>
          <cell r="D1376">
            <v>0</v>
          </cell>
          <cell r="F1376">
            <v>0</v>
          </cell>
          <cell r="G1376">
            <v>0</v>
          </cell>
          <cell r="H1376">
            <v>0</v>
          </cell>
          <cell r="I1376">
            <v>0</v>
          </cell>
          <cell r="J1376">
            <v>0</v>
          </cell>
        </row>
        <row r="1377">
          <cell r="B1377" t="str">
            <v xml:space="preserve">     a.난    간</v>
          </cell>
          <cell r="C1377" t="str">
            <v>(알미늄)</v>
          </cell>
          <cell r="D1377">
            <v>56</v>
          </cell>
          <cell r="E1377" t="str">
            <v>M</v>
          </cell>
          <cell r="F1377">
            <v>103000</v>
          </cell>
          <cell r="G1377">
            <v>140800</v>
          </cell>
          <cell r="H1377">
            <v>102643.2</v>
          </cell>
          <cell r="I1377">
            <v>1000</v>
          </cell>
          <cell r="J1377">
            <v>5768000</v>
          </cell>
          <cell r="K1377" t="str">
            <v>TD30ASE04</v>
          </cell>
        </row>
        <row r="1378">
          <cell r="B1378" t="str">
            <v xml:space="preserve">     b.전 선 관</v>
          </cell>
          <cell r="C1378" t="str">
            <v>강관 φ100mm</v>
          </cell>
          <cell r="D1378">
            <v>113</v>
          </cell>
          <cell r="E1378" t="str">
            <v>M</v>
          </cell>
          <cell r="F1378">
            <v>3700</v>
          </cell>
          <cell r="G1378">
            <v>5017</v>
          </cell>
          <cell r="H1378">
            <v>3657.393</v>
          </cell>
          <cell r="I1378">
            <v>100</v>
          </cell>
          <cell r="J1378">
            <v>418100</v>
          </cell>
          <cell r="K1378" t="str">
            <v>TD30BDJ10</v>
          </cell>
        </row>
        <row r="1379">
          <cell r="B1379" t="str">
            <v xml:space="preserve">  3.16옹벽배수시설</v>
          </cell>
          <cell r="D1379">
            <v>0</v>
          </cell>
          <cell r="F1379">
            <v>0</v>
          </cell>
          <cell r="G1379">
            <v>0</v>
          </cell>
          <cell r="H1379">
            <v>0</v>
          </cell>
          <cell r="I1379">
            <v>0</v>
          </cell>
          <cell r="J1379">
            <v>0</v>
          </cell>
        </row>
        <row r="1380">
          <cell r="B1380" t="str">
            <v xml:space="preserve">     a.PVC PIPE</v>
          </cell>
          <cell r="C1380" t="str">
            <v>(φ100mm)</v>
          </cell>
          <cell r="D1380">
            <v>7</v>
          </cell>
          <cell r="E1380" t="str">
            <v>M</v>
          </cell>
          <cell r="F1380">
            <v>3700</v>
          </cell>
          <cell r="G1380">
            <v>5017</v>
          </cell>
          <cell r="H1380">
            <v>3657.393</v>
          </cell>
          <cell r="I1380">
            <v>100</v>
          </cell>
          <cell r="J1380">
            <v>25900</v>
          </cell>
          <cell r="K1380" t="str">
            <v>SD15DSE10</v>
          </cell>
        </row>
        <row r="1381">
          <cell r="B1381" t="str">
            <v xml:space="preserve">     b.DRAIN BOARD</v>
          </cell>
          <cell r="D1381">
            <v>144</v>
          </cell>
          <cell r="E1381" t="str">
            <v>M2</v>
          </cell>
          <cell r="F1381">
            <v>470</v>
          </cell>
          <cell r="G1381">
            <v>639</v>
          </cell>
          <cell r="H1381">
            <v>465.83099999999996</v>
          </cell>
          <cell r="I1381">
            <v>10</v>
          </cell>
          <cell r="J1381">
            <v>67680</v>
          </cell>
          <cell r="K1381" t="str">
            <v>TD20ADJ2</v>
          </cell>
        </row>
        <row r="1382">
          <cell r="B1382" t="str">
            <v xml:space="preserve">     c.부 직 포</v>
          </cell>
          <cell r="D1382">
            <v>144</v>
          </cell>
          <cell r="E1382" t="str">
            <v>M2</v>
          </cell>
          <cell r="F1382">
            <v>700</v>
          </cell>
          <cell r="G1382">
            <v>966</v>
          </cell>
          <cell r="H1382">
            <v>704.21399999999994</v>
          </cell>
          <cell r="I1382">
            <v>10</v>
          </cell>
          <cell r="J1382">
            <v>100800</v>
          </cell>
          <cell r="K1382" t="str">
            <v>SD15PSE1</v>
          </cell>
        </row>
        <row r="1383">
          <cell r="B1383" t="str">
            <v xml:space="preserve">  3.17시공이음</v>
          </cell>
          <cell r="D1383">
            <v>0</v>
          </cell>
          <cell r="F1383">
            <v>0</v>
          </cell>
          <cell r="G1383">
            <v>0</v>
          </cell>
          <cell r="H1383">
            <v>0</v>
          </cell>
          <cell r="I1383">
            <v>0</v>
          </cell>
          <cell r="J1383">
            <v>0</v>
          </cell>
        </row>
        <row r="1384">
          <cell r="B1384" t="str">
            <v xml:space="preserve">     a.스치로폴</v>
          </cell>
          <cell r="C1384" t="str">
            <v>(t=10mm)</v>
          </cell>
          <cell r="D1384">
            <v>80</v>
          </cell>
          <cell r="E1384" t="str">
            <v>M2</v>
          </cell>
          <cell r="F1384">
            <v>680</v>
          </cell>
          <cell r="G1384">
            <v>926</v>
          </cell>
          <cell r="H1384">
            <v>675.05399999999997</v>
          </cell>
          <cell r="I1384">
            <v>10</v>
          </cell>
          <cell r="J1384">
            <v>54400</v>
          </cell>
          <cell r="K1384" t="str">
            <v>TD13BSE01</v>
          </cell>
        </row>
        <row r="1385">
          <cell r="B1385" t="str">
            <v xml:space="preserve">     b.스치로폴</v>
          </cell>
          <cell r="C1385" t="str">
            <v>(t=20mm)</v>
          </cell>
          <cell r="D1385">
            <v>28</v>
          </cell>
          <cell r="E1385" t="str">
            <v>M2</v>
          </cell>
          <cell r="F1385">
            <v>1400</v>
          </cell>
          <cell r="G1385">
            <v>1853</v>
          </cell>
          <cell r="H1385">
            <v>1350.837</v>
          </cell>
          <cell r="I1385">
            <v>100</v>
          </cell>
          <cell r="J1385">
            <v>39200</v>
          </cell>
          <cell r="K1385" t="str">
            <v>TD13BSE02</v>
          </cell>
        </row>
        <row r="1386">
          <cell r="B1386" t="str">
            <v>P.남이3교</v>
          </cell>
          <cell r="D1386">
            <v>0</v>
          </cell>
          <cell r="F1386">
            <v>0</v>
          </cell>
          <cell r="G1386">
            <v>0</v>
          </cell>
          <cell r="H1386">
            <v>0</v>
          </cell>
          <cell r="I1386">
            <v>0</v>
          </cell>
          <cell r="J1386">
            <v>138277857</v>
          </cell>
        </row>
        <row r="1387">
          <cell r="B1387" t="str">
            <v xml:space="preserve">  3.01구조물터파기</v>
          </cell>
          <cell r="D1387">
            <v>0</v>
          </cell>
          <cell r="F1387">
            <v>0</v>
          </cell>
          <cell r="G1387">
            <v>0</v>
          </cell>
          <cell r="H1387">
            <v>0</v>
          </cell>
          <cell r="I1387">
            <v>0</v>
          </cell>
          <cell r="J1387">
            <v>0</v>
          </cell>
        </row>
        <row r="1388">
          <cell r="B1388" t="str">
            <v xml:space="preserve">     a.육상토사</v>
          </cell>
          <cell r="C1388" t="str">
            <v>(0 ~ 4m)</v>
          </cell>
          <cell r="D1388">
            <v>903</v>
          </cell>
          <cell r="E1388" t="str">
            <v>M3</v>
          </cell>
          <cell r="F1388">
            <v>2800</v>
          </cell>
          <cell r="G1388">
            <v>3834</v>
          </cell>
          <cell r="H1388">
            <v>2794.9859999999999</v>
          </cell>
          <cell r="I1388">
            <v>100</v>
          </cell>
          <cell r="J1388">
            <v>2528400</v>
          </cell>
          <cell r="K1388" t="str">
            <v>TD03DJA04</v>
          </cell>
        </row>
        <row r="1389">
          <cell r="B1389" t="str">
            <v xml:space="preserve">     b.되메우기및다짐</v>
          </cell>
          <cell r="C1389" t="str">
            <v>(기계70%,인력30%)</v>
          </cell>
          <cell r="D1389">
            <v>607</v>
          </cell>
          <cell r="E1389" t="str">
            <v>M3</v>
          </cell>
          <cell r="F1389">
            <v>2400</v>
          </cell>
          <cell r="G1389">
            <v>3331</v>
          </cell>
          <cell r="H1389">
            <v>2428.299</v>
          </cell>
          <cell r="I1389">
            <v>100</v>
          </cell>
          <cell r="J1389">
            <v>1456800</v>
          </cell>
          <cell r="K1389" t="str">
            <v>TD03SEF0</v>
          </cell>
        </row>
        <row r="1390">
          <cell r="B1390" t="str">
            <v xml:space="preserve">     c.뒷채움</v>
          </cell>
          <cell r="C1390" t="str">
            <v>(보조기층재)</v>
          </cell>
          <cell r="D1390">
            <v>588</v>
          </cell>
          <cell r="E1390" t="str">
            <v>M3</v>
          </cell>
          <cell r="F1390">
            <v>23000</v>
          </cell>
          <cell r="G1390">
            <v>31443</v>
          </cell>
          <cell r="H1390">
            <v>22921.947</v>
          </cell>
          <cell r="I1390">
            <v>1000</v>
          </cell>
          <cell r="J1390">
            <v>13524000</v>
          </cell>
          <cell r="K1390" t="str">
            <v>SD15FDJ31</v>
          </cell>
        </row>
        <row r="1391">
          <cell r="B1391" t="str">
            <v xml:space="preserve">  3.02거 푸  집</v>
          </cell>
          <cell r="D1391">
            <v>0</v>
          </cell>
          <cell r="F1391">
            <v>0</v>
          </cell>
          <cell r="G1391">
            <v>0</v>
          </cell>
          <cell r="H1391">
            <v>0</v>
          </cell>
          <cell r="I1391">
            <v>0</v>
          </cell>
          <cell r="J1391">
            <v>0</v>
          </cell>
        </row>
        <row r="1392">
          <cell r="B1392" t="str">
            <v xml:space="preserve">     a.합판거푸집</v>
          </cell>
          <cell r="D1392">
            <v>0</v>
          </cell>
          <cell r="F1392">
            <v>0</v>
          </cell>
          <cell r="G1392">
            <v>0</v>
          </cell>
          <cell r="H1392">
            <v>0</v>
          </cell>
          <cell r="I1392">
            <v>0</v>
          </cell>
          <cell r="J1392">
            <v>0</v>
          </cell>
        </row>
        <row r="1393">
          <cell r="B1393" t="str">
            <v xml:space="preserve">       -1.      ″</v>
          </cell>
          <cell r="C1393" t="str">
            <v>(3회, 0~ 7m)</v>
          </cell>
          <cell r="D1393">
            <v>514</v>
          </cell>
          <cell r="E1393" t="str">
            <v>M2</v>
          </cell>
          <cell r="F1393">
            <v>13000</v>
          </cell>
          <cell r="G1393">
            <v>18459</v>
          </cell>
          <cell r="H1393">
            <v>13456.610999999999</v>
          </cell>
          <cell r="I1393">
            <v>1000</v>
          </cell>
          <cell r="J1393">
            <v>6682000</v>
          </cell>
          <cell r="K1393" t="str">
            <v>SB12DJ307</v>
          </cell>
        </row>
        <row r="1394">
          <cell r="B1394" t="str">
            <v xml:space="preserve">       -2.      ″</v>
          </cell>
          <cell r="C1394" t="str">
            <v>(3회, 7~10m)</v>
          </cell>
          <cell r="D1394">
            <v>291</v>
          </cell>
          <cell r="E1394" t="str">
            <v>M2</v>
          </cell>
          <cell r="F1394">
            <v>14000</v>
          </cell>
          <cell r="G1394">
            <v>19769</v>
          </cell>
          <cell r="H1394">
            <v>14411.600999999999</v>
          </cell>
          <cell r="I1394">
            <v>1000</v>
          </cell>
          <cell r="J1394">
            <v>4074000</v>
          </cell>
          <cell r="K1394" t="str">
            <v>SB12DJ310</v>
          </cell>
        </row>
        <row r="1395">
          <cell r="B1395" t="str">
            <v xml:space="preserve">       -3.      〃</v>
          </cell>
          <cell r="C1395" t="str">
            <v>(4회)</v>
          </cell>
          <cell r="D1395">
            <v>754</v>
          </cell>
          <cell r="E1395" t="str">
            <v>M2</v>
          </cell>
          <cell r="F1395">
            <v>12000</v>
          </cell>
          <cell r="G1395">
            <v>15788</v>
          </cell>
          <cell r="H1395">
            <v>11509.451999999999</v>
          </cell>
          <cell r="I1395">
            <v>1000</v>
          </cell>
          <cell r="J1395">
            <v>9048000</v>
          </cell>
          <cell r="K1395" t="str">
            <v>SB12IS407</v>
          </cell>
        </row>
        <row r="1396">
          <cell r="B1396" t="str">
            <v xml:space="preserve">       -4.      〃</v>
          </cell>
          <cell r="C1396" t="str">
            <v>(6회)</v>
          </cell>
          <cell r="D1396">
            <v>19</v>
          </cell>
          <cell r="E1396" t="str">
            <v>M2</v>
          </cell>
          <cell r="F1396">
            <v>9400</v>
          </cell>
          <cell r="G1396">
            <v>12934</v>
          </cell>
          <cell r="H1396">
            <v>9428.8860000000004</v>
          </cell>
          <cell r="I1396">
            <v>100</v>
          </cell>
          <cell r="J1396">
            <v>178600</v>
          </cell>
          <cell r="K1396" t="str">
            <v>SB12IS607</v>
          </cell>
        </row>
        <row r="1397">
          <cell r="B1397" t="str">
            <v xml:space="preserve">     b.무늬거푸집</v>
          </cell>
          <cell r="C1397" t="str">
            <v>(합판4회+스치로폴)</v>
          </cell>
          <cell r="D1397">
            <v>445</v>
          </cell>
          <cell r="E1397" t="str">
            <v>M2</v>
          </cell>
          <cell r="F1397">
            <v>16000</v>
          </cell>
          <cell r="G1397">
            <v>22480</v>
          </cell>
          <cell r="H1397">
            <v>16387.919999999998</v>
          </cell>
          <cell r="I1397">
            <v>1000</v>
          </cell>
          <cell r="J1397">
            <v>7120000</v>
          </cell>
          <cell r="K1397" t="str">
            <v>SB15DJ071</v>
          </cell>
        </row>
        <row r="1398">
          <cell r="B1398" t="str">
            <v xml:space="preserve">  3.03강관비계</v>
          </cell>
          <cell r="D1398">
            <v>1</v>
          </cell>
          <cell r="E1398" t="str">
            <v>식</v>
          </cell>
          <cell r="F1398">
            <v>6560000</v>
          </cell>
          <cell r="G1398">
            <v>9000000</v>
          </cell>
          <cell r="H1398">
            <v>6561000</v>
          </cell>
          <cell r="I1398">
            <v>10000</v>
          </cell>
          <cell r="J1398">
            <v>6560000</v>
          </cell>
          <cell r="K1398" t="str">
            <v>SB16ASF92</v>
          </cell>
        </row>
        <row r="1399">
          <cell r="B1399" t="str">
            <v xml:space="preserve">  3.04동 바 리</v>
          </cell>
          <cell r="D1399">
            <v>0</v>
          </cell>
          <cell r="F1399">
            <v>0</v>
          </cell>
          <cell r="G1399">
            <v>0</v>
          </cell>
          <cell r="H1399">
            <v>0</v>
          </cell>
          <cell r="I1399">
            <v>0</v>
          </cell>
          <cell r="J1399">
            <v>0</v>
          </cell>
        </row>
        <row r="1400">
          <cell r="B1400" t="str">
            <v xml:space="preserve">     a.        "</v>
          </cell>
          <cell r="C1400" t="str">
            <v>(동바리:목재4회)</v>
          </cell>
          <cell r="D1400">
            <v>1</v>
          </cell>
          <cell r="E1400" t="str">
            <v>식</v>
          </cell>
          <cell r="F1400">
            <v>5060000</v>
          </cell>
          <cell r="G1400">
            <v>6942776</v>
          </cell>
          <cell r="H1400">
            <v>5061283.7039999999</v>
          </cell>
          <cell r="I1400">
            <v>10000</v>
          </cell>
          <cell r="J1400">
            <v>5060000</v>
          </cell>
          <cell r="K1400" t="str">
            <v>SB17BIS57</v>
          </cell>
        </row>
        <row r="1401">
          <cell r="B1401" t="str">
            <v xml:space="preserve">     b.        "</v>
          </cell>
          <cell r="C1401" t="str">
            <v>(강관동바리)</v>
          </cell>
          <cell r="D1401">
            <v>1</v>
          </cell>
          <cell r="E1401" t="str">
            <v>식</v>
          </cell>
          <cell r="F1401">
            <v>1380000</v>
          </cell>
          <cell r="G1401">
            <v>1894090</v>
          </cell>
          <cell r="H1401">
            <v>1380791.6099999999</v>
          </cell>
          <cell r="I1401">
            <v>10000</v>
          </cell>
          <cell r="J1401">
            <v>1380000</v>
          </cell>
          <cell r="K1401" t="str">
            <v>TD12BSE27</v>
          </cell>
        </row>
        <row r="1402">
          <cell r="B1402" t="str">
            <v xml:space="preserve">  3.05철근가공조립</v>
          </cell>
          <cell r="D1402">
            <v>0</v>
          </cell>
          <cell r="F1402">
            <v>0</v>
          </cell>
          <cell r="G1402">
            <v>0</v>
          </cell>
          <cell r="H1402">
            <v>0</v>
          </cell>
          <cell r="I1402">
            <v>0</v>
          </cell>
          <cell r="J1402">
            <v>0</v>
          </cell>
        </row>
        <row r="1403">
          <cell r="B1403" t="str">
            <v xml:space="preserve">     a.         ″</v>
          </cell>
          <cell r="C1403" t="str">
            <v>(보 통)</v>
          </cell>
          <cell r="D1403">
            <v>6.9690000000000003</v>
          </cell>
          <cell r="E1403" t="str">
            <v>ton</v>
          </cell>
          <cell r="F1403">
            <v>266000</v>
          </cell>
          <cell r="G1403">
            <v>364731</v>
          </cell>
          <cell r="H1403">
            <v>265888.89899999998</v>
          </cell>
          <cell r="I1403">
            <v>1000</v>
          </cell>
          <cell r="J1403">
            <v>1853754</v>
          </cell>
          <cell r="K1403" t="str">
            <v>SB09SE02</v>
          </cell>
        </row>
        <row r="1404">
          <cell r="B1404" t="str">
            <v xml:space="preserve">     b.         ″</v>
          </cell>
          <cell r="C1404" t="str">
            <v>(복 잡)</v>
          </cell>
          <cell r="D1404">
            <v>102.34699999999999</v>
          </cell>
          <cell r="E1404" t="str">
            <v>ton</v>
          </cell>
          <cell r="F1404">
            <v>334000</v>
          </cell>
          <cell r="G1404">
            <v>457586</v>
          </cell>
          <cell r="H1404">
            <v>333580.19400000002</v>
          </cell>
          <cell r="I1404">
            <v>1000</v>
          </cell>
          <cell r="J1404">
            <v>34183898</v>
          </cell>
          <cell r="K1404" t="str">
            <v>SB09SE03</v>
          </cell>
        </row>
        <row r="1405">
          <cell r="B1405" t="str">
            <v xml:space="preserve">  3.06스페이샤 설치</v>
          </cell>
          <cell r="D1405">
            <v>0</v>
          </cell>
          <cell r="F1405">
            <v>0</v>
          </cell>
          <cell r="G1405">
            <v>0</v>
          </cell>
          <cell r="H1405">
            <v>0</v>
          </cell>
          <cell r="I1405">
            <v>0</v>
          </cell>
          <cell r="J1405">
            <v>0</v>
          </cell>
        </row>
        <row r="1406">
          <cell r="B1406" t="str">
            <v xml:space="preserve">     a.         ″</v>
          </cell>
          <cell r="C1406" t="str">
            <v>(수평)</v>
          </cell>
          <cell r="D1406">
            <v>425</v>
          </cell>
          <cell r="E1406" t="str">
            <v>M2</v>
          </cell>
          <cell r="F1406">
            <v>15</v>
          </cell>
          <cell r="G1406">
            <v>21</v>
          </cell>
          <cell r="H1406">
            <v>15.308999999999999</v>
          </cell>
          <cell r="I1406">
            <v>1</v>
          </cell>
          <cell r="J1406">
            <v>6375</v>
          </cell>
          <cell r="K1406" t="str">
            <v>SD15EDJ1</v>
          </cell>
        </row>
        <row r="1407">
          <cell r="B1407" t="str">
            <v xml:space="preserve">     b.         ″</v>
          </cell>
          <cell r="C1407" t="str">
            <v>(수직)</v>
          </cell>
          <cell r="D1407">
            <v>1154</v>
          </cell>
          <cell r="E1407" t="str">
            <v>M2</v>
          </cell>
          <cell r="F1407">
            <v>15</v>
          </cell>
          <cell r="G1407">
            <v>21</v>
          </cell>
          <cell r="H1407">
            <v>15.308999999999999</v>
          </cell>
          <cell r="I1407">
            <v>1</v>
          </cell>
          <cell r="J1407">
            <v>17310</v>
          </cell>
          <cell r="K1407" t="str">
            <v>SD15EDJ3</v>
          </cell>
        </row>
        <row r="1408">
          <cell r="B1408" t="str">
            <v xml:space="preserve">  3.07콘크리트타설공</v>
          </cell>
          <cell r="D1408">
            <v>0</v>
          </cell>
          <cell r="F1408">
            <v>0</v>
          </cell>
          <cell r="G1408">
            <v>0</v>
          </cell>
          <cell r="H1408">
            <v>0</v>
          </cell>
          <cell r="I1408">
            <v>0</v>
          </cell>
          <cell r="J1408">
            <v>0</v>
          </cell>
        </row>
        <row r="1409">
          <cell r="B1409" t="str">
            <v xml:space="preserve">     a.펌프카</v>
          </cell>
          <cell r="C1409" t="str">
            <v>철근(25-270-12)</v>
          </cell>
          <cell r="D1409">
            <v>403</v>
          </cell>
          <cell r="E1409" t="str">
            <v>M3</v>
          </cell>
          <cell r="F1409">
            <v>44000</v>
          </cell>
          <cell r="G1409">
            <v>60581</v>
          </cell>
          <cell r="H1409">
            <v>44163.548999999999</v>
          </cell>
          <cell r="I1409">
            <v>1000</v>
          </cell>
          <cell r="J1409">
            <v>17732000</v>
          </cell>
          <cell r="K1409" t="str">
            <v>SB11IS11</v>
          </cell>
        </row>
        <row r="1410">
          <cell r="B1410" t="str">
            <v xml:space="preserve">     b.펌프카</v>
          </cell>
          <cell r="C1410" t="str">
            <v>철근(25-240-12)</v>
          </cell>
          <cell r="D1410">
            <v>282</v>
          </cell>
          <cell r="E1410" t="str">
            <v>M3</v>
          </cell>
          <cell r="F1410">
            <v>39000</v>
          </cell>
          <cell r="G1410">
            <v>54140</v>
          </cell>
          <cell r="H1410">
            <v>39468.06</v>
          </cell>
          <cell r="I1410">
            <v>1000</v>
          </cell>
          <cell r="J1410">
            <v>10998000</v>
          </cell>
          <cell r="K1410" t="str">
            <v>SB11IS41</v>
          </cell>
        </row>
        <row r="1411">
          <cell r="B1411" t="str">
            <v xml:space="preserve">     c.콘크리트 타설</v>
          </cell>
          <cell r="C1411" t="str">
            <v>무근(40-160-8)</v>
          </cell>
          <cell r="D1411">
            <v>32</v>
          </cell>
          <cell r="E1411" t="str">
            <v>M3</v>
          </cell>
          <cell r="F1411">
            <v>41000</v>
          </cell>
          <cell r="G1411">
            <v>56901</v>
          </cell>
          <cell r="H1411">
            <v>41480.828999999998</v>
          </cell>
          <cell r="I1411">
            <v>1000</v>
          </cell>
          <cell r="J1411">
            <v>1312000</v>
          </cell>
          <cell r="K1411" t="str">
            <v>SB11IS85</v>
          </cell>
        </row>
        <row r="1412">
          <cell r="B1412" t="str">
            <v xml:space="preserve">  3.08표면처리</v>
          </cell>
          <cell r="D1412">
            <v>0</v>
          </cell>
          <cell r="F1412">
            <v>0</v>
          </cell>
          <cell r="G1412">
            <v>0</v>
          </cell>
          <cell r="H1412">
            <v>0</v>
          </cell>
          <cell r="I1412">
            <v>0</v>
          </cell>
          <cell r="J1412">
            <v>0</v>
          </cell>
        </row>
        <row r="1413">
          <cell r="B1413" t="str">
            <v xml:space="preserve">     a.슬래브양생</v>
          </cell>
          <cell r="D1413">
            <v>120</v>
          </cell>
          <cell r="E1413" t="str">
            <v>M2</v>
          </cell>
          <cell r="F1413">
            <v>260</v>
          </cell>
          <cell r="G1413">
            <v>350</v>
          </cell>
          <cell r="H1413">
            <v>255.15</v>
          </cell>
          <cell r="I1413">
            <v>10</v>
          </cell>
          <cell r="J1413">
            <v>31200</v>
          </cell>
          <cell r="K1413" t="str">
            <v>TD17ASE1</v>
          </cell>
        </row>
        <row r="1414">
          <cell r="B1414" t="str">
            <v xml:space="preserve">     b.슬래브면고르기</v>
          </cell>
          <cell r="D1414">
            <v>120</v>
          </cell>
          <cell r="E1414" t="str">
            <v>M2</v>
          </cell>
          <cell r="F1414">
            <v>230</v>
          </cell>
          <cell r="G1414">
            <v>322</v>
          </cell>
          <cell r="H1414">
            <v>234.738</v>
          </cell>
          <cell r="I1414">
            <v>10</v>
          </cell>
          <cell r="J1414">
            <v>27600</v>
          </cell>
          <cell r="K1414" t="str">
            <v>TD17BDJ1</v>
          </cell>
        </row>
        <row r="1415">
          <cell r="B1415" t="str">
            <v xml:space="preserve">  3.09방 수 공</v>
          </cell>
          <cell r="D1415">
            <v>0</v>
          </cell>
          <cell r="F1415">
            <v>0</v>
          </cell>
          <cell r="G1415">
            <v>0</v>
          </cell>
          <cell r="H1415">
            <v>0</v>
          </cell>
          <cell r="I1415">
            <v>0</v>
          </cell>
          <cell r="J1415">
            <v>0</v>
          </cell>
        </row>
        <row r="1416">
          <cell r="B1416" t="str">
            <v xml:space="preserve">     a.교면방수</v>
          </cell>
          <cell r="C1416" t="str">
            <v>(도막식)</v>
          </cell>
          <cell r="D1416">
            <v>120</v>
          </cell>
          <cell r="E1416" t="str">
            <v>M2</v>
          </cell>
          <cell r="F1416">
            <v>13000</v>
          </cell>
          <cell r="G1416">
            <v>18440</v>
          </cell>
          <cell r="H1416">
            <v>13442.76</v>
          </cell>
          <cell r="I1416">
            <v>1000</v>
          </cell>
          <cell r="J1416">
            <v>1560000</v>
          </cell>
          <cell r="K1416" t="str">
            <v>TD20ASE3</v>
          </cell>
        </row>
        <row r="1417">
          <cell r="B1417" t="str">
            <v xml:space="preserve">     b.배면방수</v>
          </cell>
          <cell r="D1417">
            <v>552</v>
          </cell>
          <cell r="E1417" t="str">
            <v>M2</v>
          </cell>
          <cell r="F1417">
            <v>3900</v>
          </cell>
          <cell r="G1417">
            <v>5347</v>
          </cell>
          <cell r="H1417">
            <v>3897.9629999999997</v>
          </cell>
          <cell r="I1417">
            <v>100</v>
          </cell>
          <cell r="J1417">
            <v>2152800</v>
          </cell>
          <cell r="K1417" t="str">
            <v>TD20ADJ3</v>
          </cell>
        </row>
        <row r="1418">
          <cell r="B1418" t="str">
            <v xml:space="preserve">  3.10다웰바설치</v>
          </cell>
          <cell r="C1418" t="str">
            <v>D=25, ℓ=600mm</v>
          </cell>
          <cell r="D1418">
            <v>30</v>
          </cell>
          <cell r="E1418" t="str">
            <v>개</v>
          </cell>
          <cell r="F1418">
            <v>2100</v>
          </cell>
          <cell r="G1418">
            <v>2919</v>
          </cell>
          <cell r="H1418">
            <v>2127.951</v>
          </cell>
          <cell r="I1418">
            <v>100</v>
          </cell>
          <cell r="J1418">
            <v>63000</v>
          </cell>
          <cell r="K1418" t="str">
            <v>TD21ADJ1</v>
          </cell>
        </row>
        <row r="1419">
          <cell r="B1419" t="str">
            <v xml:space="preserve">  3.11교면배수시설공</v>
          </cell>
          <cell r="C1419" t="str">
            <v>하천용</v>
          </cell>
          <cell r="D1419">
            <v>0</v>
          </cell>
          <cell r="F1419">
            <v>0</v>
          </cell>
          <cell r="H1419">
            <v>0</v>
          </cell>
          <cell r="I1419">
            <v>0</v>
          </cell>
          <cell r="J1419">
            <v>0</v>
          </cell>
        </row>
        <row r="1420">
          <cell r="B1420" t="str">
            <v xml:space="preserve">     a.교면집수구</v>
          </cell>
          <cell r="C1420" t="str">
            <v>주철</v>
          </cell>
          <cell r="D1420">
            <v>2</v>
          </cell>
          <cell r="E1420" t="str">
            <v>개</v>
          </cell>
          <cell r="F1420">
            <v>59000</v>
          </cell>
          <cell r="G1420">
            <v>80534</v>
          </cell>
          <cell r="H1420">
            <v>58709.286</v>
          </cell>
          <cell r="I1420">
            <v>1000</v>
          </cell>
          <cell r="J1420">
            <v>118000</v>
          </cell>
          <cell r="K1420" t="str">
            <v>TD23SE03</v>
          </cell>
        </row>
        <row r="1421">
          <cell r="B1421" t="str">
            <v xml:space="preserve">     b.연결배수구</v>
          </cell>
          <cell r="C1421" t="str">
            <v>(아연도강관, φ150㎜)</v>
          </cell>
          <cell r="D1421">
            <v>14</v>
          </cell>
          <cell r="E1421" t="str">
            <v>M</v>
          </cell>
          <cell r="F1421">
            <v>39000</v>
          </cell>
          <cell r="G1421">
            <v>53881</v>
          </cell>
          <cell r="H1421">
            <v>39279.248999999996</v>
          </cell>
          <cell r="I1421">
            <v>1000</v>
          </cell>
          <cell r="J1421">
            <v>546000</v>
          </cell>
          <cell r="K1421" t="str">
            <v>TD23SE021</v>
          </cell>
        </row>
        <row r="1422">
          <cell r="B1422" t="str">
            <v xml:space="preserve">  3.12교량명판공</v>
          </cell>
          <cell r="D1422">
            <v>0</v>
          </cell>
          <cell r="F1422">
            <v>0</v>
          </cell>
          <cell r="G1422">
            <v>0</v>
          </cell>
          <cell r="H1422">
            <v>0</v>
          </cell>
          <cell r="I1422">
            <v>0</v>
          </cell>
          <cell r="J1422">
            <v>0</v>
          </cell>
        </row>
        <row r="1423">
          <cell r="B1423" t="str">
            <v xml:space="preserve">     a.교 명 주</v>
          </cell>
          <cell r="C1423" t="str">
            <v>(화강석,600×600×1250mm)</v>
          </cell>
          <cell r="D1423">
            <v>4</v>
          </cell>
          <cell r="E1423" t="str">
            <v>개소</v>
          </cell>
          <cell r="F1423">
            <v>864000</v>
          </cell>
          <cell r="G1423">
            <v>1184775</v>
          </cell>
          <cell r="H1423">
            <v>863700.97499999998</v>
          </cell>
          <cell r="I1423">
            <v>1000</v>
          </cell>
          <cell r="J1423">
            <v>3456000</v>
          </cell>
          <cell r="K1423" t="str">
            <v>TD24ADJ1</v>
          </cell>
        </row>
        <row r="1424">
          <cell r="B1424" t="str">
            <v xml:space="preserve">     b.교 명 판</v>
          </cell>
          <cell r="C1424" t="str">
            <v>(황동,450×200×10㎜)</v>
          </cell>
          <cell r="D1424">
            <v>2</v>
          </cell>
          <cell r="E1424" t="str">
            <v>개</v>
          </cell>
          <cell r="F1424">
            <v>60000</v>
          </cell>
          <cell r="G1424">
            <v>82022</v>
          </cell>
          <cell r="H1424">
            <v>59794.038</v>
          </cell>
          <cell r="I1424">
            <v>1000</v>
          </cell>
          <cell r="J1424">
            <v>120000</v>
          </cell>
          <cell r="K1424" t="str">
            <v>TD24BDJ1</v>
          </cell>
        </row>
        <row r="1425">
          <cell r="B1425" t="str">
            <v xml:space="preserve">     c.설 명 판</v>
          </cell>
          <cell r="C1425" t="str">
            <v>(황동,350×250×10㎜)</v>
          </cell>
          <cell r="D1425">
            <v>2</v>
          </cell>
          <cell r="E1425" t="str">
            <v>개</v>
          </cell>
          <cell r="F1425">
            <v>106000</v>
          </cell>
          <cell r="G1425">
            <v>145782</v>
          </cell>
          <cell r="H1425">
            <v>106275.07799999999</v>
          </cell>
          <cell r="I1425">
            <v>1000</v>
          </cell>
          <cell r="J1425">
            <v>212000</v>
          </cell>
          <cell r="K1425" t="str">
            <v>TD24CDJ1</v>
          </cell>
        </row>
        <row r="1426">
          <cell r="B1426" t="str">
            <v xml:space="preserve">  3.13T.B.M설치</v>
          </cell>
          <cell r="D1426">
            <v>2</v>
          </cell>
          <cell r="E1426" t="str">
            <v>개</v>
          </cell>
          <cell r="F1426">
            <v>15000</v>
          </cell>
          <cell r="G1426">
            <v>20475</v>
          </cell>
          <cell r="H1426">
            <v>14926.275</v>
          </cell>
          <cell r="I1426">
            <v>1000</v>
          </cell>
          <cell r="J1426">
            <v>30000</v>
          </cell>
          <cell r="K1426" t="str">
            <v>TD26SE1</v>
          </cell>
        </row>
        <row r="1427">
          <cell r="B1427" t="str">
            <v xml:space="preserve">  3.14난간및전선관설치</v>
          </cell>
          <cell r="D1427">
            <v>0</v>
          </cell>
          <cell r="F1427">
            <v>0</v>
          </cell>
          <cell r="G1427">
            <v>0</v>
          </cell>
          <cell r="H1427">
            <v>0</v>
          </cell>
          <cell r="I1427">
            <v>0</v>
          </cell>
          <cell r="J1427">
            <v>0</v>
          </cell>
        </row>
        <row r="1428">
          <cell r="B1428" t="str">
            <v xml:space="preserve">     a.난    간</v>
          </cell>
          <cell r="C1428" t="str">
            <v>(알미늄)</v>
          </cell>
          <cell r="D1428">
            <v>56</v>
          </cell>
          <cell r="E1428" t="str">
            <v>M</v>
          </cell>
          <cell r="F1428">
            <v>103000</v>
          </cell>
          <cell r="G1428">
            <v>140800</v>
          </cell>
          <cell r="H1428">
            <v>102643.2</v>
          </cell>
          <cell r="I1428">
            <v>1000</v>
          </cell>
          <cell r="J1428">
            <v>5768000</v>
          </cell>
          <cell r="K1428" t="str">
            <v>TD30ASE04</v>
          </cell>
        </row>
        <row r="1429">
          <cell r="B1429" t="str">
            <v xml:space="preserve">     b.전 선 관</v>
          </cell>
          <cell r="C1429" t="str">
            <v>강관 φ100mm</v>
          </cell>
          <cell r="D1429">
            <v>56</v>
          </cell>
          <cell r="E1429" t="str">
            <v>M</v>
          </cell>
          <cell r="F1429">
            <v>3700</v>
          </cell>
          <cell r="G1429">
            <v>5017</v>
          </cell>
          <cell r="H1429">
            <v>3657.393</v>
          </cell>
          <cell r="I1429">
            <v>100</v>
          </cell>
          <cell r="J1429">
            <v>207200</v>
          </cell>
          <cell r="K1429" t="str">
            <v>TD30BDJ10</v>
          </cell>
        </row>
        <row r="1430">
          <cell r="B1430" t="str">
            <v xml:space="preserve">  3.15옹벽배수시설</v>
          </cell>
          <cell r="D1430">
            <v>0</v>
          </cell>
          <cell r="F1430">
            <v>0</v>
          </cell>
          <cell r="G1430">
            <v>0</v>
          </cell>
          <cell r="H1430">
            <v>0</v>
          </cell>
          <cell r="I1430">
            <v>0</v>
          </cell>
          <cell r="J1430">
            <v>0</v>
          </cell>
        </row>
        <row r="1431">
          <cell r="B1431" t="str">
            <v xml:space="preserve">     a.PVC PIPE</v>
          </cell>
          <cell r="C1431" t="str">
            <v>(φ100mm)</v>
          </cell>
          <cell r="D1431">
            <v>10</v>
          </cell>
          <cell r="E1431" t="str">
            <v>M</v>
          </cell>
          <cell r="F1431">
            <v>3700</v>
          </cell>
          <cell r="G1431">
            <v>5017</v>
          </cell>
          <cell r="H1431">
            <v>3657.393</v>
          </cell>
          <cell r="I1431">
            <v>100</v>
          </cell>
          <cell r="J1431">
            <v>37000</v>
          </cell>
          <cell r="K1431" t="str">
            <v>SD15DSE10</v>
          </cell>
        </row>
        <row r="1432">
          <cell r="B1432" t="str">
            <v xml:space="preserve">     b.DRAIN BOARD</v>
          </cell>
          <cell r="D1432">
            <v>176</v>
          </cell>
          <cell r="E1432" t="str">
            <v>M2</v>
          </cell>
          <cell r="F1432">
            <v>470</v>
          </cell>
          <cell r="G1432">
            <v>639</v>
          </cell>
          <cell r="H1432">
            <v>465.83099999999996</v>
          </cell>
          <cell r="I1432">
            <v>10</v>
          </cell>
          <cell r="J1432">
            <v>82720</v>
          </cell>
          <cell r="K1432" t="str">
            <v>TD20ADJ2</v>
          </cell>
        </row>
        <row r="1433">
          <cell r="B1433" t="str">
            <v xml:space="preserve">     c.부 직 포</v>
          </cell>
          <cell r="D1433">
            <v>176</v>
          </cell>
          <cell r="E1433" t="str">
            <v>M2</v>
          </cell>
          <cell r="F1433">
            <v>700</v>
          </cell>
          <cell r="G1433">
            <v>966</v>
          </cell>
          <cell r="H1433">
            <v>704.21399999999994</v>
          </cell>
          <cell r="I1433">
            <v>10</v>
          </cell>
          <cell r="J1433">
            <v>123200</v>
          </cell>
          <cell r="K1433" t="str">
            <v>SD15PSE1</v>
          </cell>
        </row>
        <row r="1434">
          <cell r="B1434" t="str">
            <v xml:space="preserve">  3.16시공이음</v>
          </cell>
          <cell r="D1434">
            <v>0</v>
          </cell>
          <cell r="F1434">
            <v>0</v>
          </cell>
          <cell r="G1434">
            <v>0</v>
          </cell>
          <cell r="H1434">
            <v>0</v>
          </cell>
          <cell r="I1434">
            <v>0</v>
          </cell>
          <cell r="J1434">
            <v>0</v>
          </cell>
        </row>
        <row r="1435">
          <cell r="B1435" t="str">
            <v xml:space="preserve">     b.스치로폴</v>
          </cell>
          <cell r="C1435" t="str">
            <v>(t=20mm)</v>
          </cell>
          <cell r="D1435">
            <v>20</v>
          </cell>
          <cell r="E1435" t="str">
            <v>M2</v>
          </cell>
          <cell r="F1435">
            <v>1400</v>
          </cell>
          <cell r="G1435">
            <v>1853</v>
          </cell>
          <cell r="H1435">
            <v>1350.837</v>
          </cell>
          <cell r="I1435">
            <v>100</v>
          </cell>
          <cell r="J1435">
            <v>28000</v>
          </cell>
          <cell r="K1435" t="str">
            <v>TD13BSE02</v>
          </cell>
        </row>
        <row r="1436">
          <cell r="B1436" t="str">
            <v>Q.관두교</v>
          </cell>
          <cell r="D1436">
            <v>0</v>
          </cell>
          <cell r="F1436">
            <v>0</v>
          </cell>
          <cell r="G1436">
            <v>0</v>
          </cell>
          <cell r="H1436">
            <v>0</v>
          </cell>
          <cell r="I1436">
            <v>0</v>
          </cell>
          <cell r="J1436">
            <v>224140321</v>
          </cell>
        </row>
        <row r="1437">
          <cell r="B1437" t="str">
            <v xml:space="preserve">  3.01구조물터파기</v>
          </cell>
          <cell r="D1437">
            <v>0</v>
          </cell>
          <cell r="F1437">
            <v>0</v>
          </cell>
          <cell r="G1437">
            <v>0</v>
          </cell>
          <cell r="H1437">
            <v>0</v>
          </cell>
          <cell r="I1437">
            <v>0</v>
          </cell>
          <cell r="J1437">
            <v>0</v>
          </cell>
        </row>
        <row r="1438">
          <cell r="B1438" t="str">
            <v xml:space="preserve">     a.육상토사</v>
          </cell>
          <cell r="C1438" t="str">
            <v>(0 ~ 4m)</v>
          </cell>
          <cell r="D1438">
            <v>1902</v>
          </cell>
          <cell r="E1438" t="str">
            <v>M3</v>
          </cell>
          <cell r="F1438">
            <v>2800</v>
          </cell>
          <cell r="G1438">
            <v>3834</v>
          </cell>
          <cell r="H1438">
            <v>2794.9859999999999</v>
          </cell>
          <cell r="I1438">
            <v>100</v>
          </cell>
          <cell r="J1438">
            <v>5325600</v>
          </cell>
          <cell r="K1438" t="str">
            <v>TD03DJA04</v>
          </cell>
        </row>
        <row r="1439">
          <cell r="B1439" t="str">
            <v xml:space="preserve">     b.육상연암</v>
          </cell>
          <cell r="D1439">
            <v>0</v>
          </cell>
          <cell r="F1439">
            <v>0</v>
          </cell>
          <cell r="G1439">
            <v>0</v>
          </cell>
          <cell r="H1439">
            <v>0</v>
          </cell>
          <cell r="I1439">
            <v>0</v>
          </cell>
          <cell r="J1439">
            <v>0</v>
          </cell>
        </row>
        <row r="1440">
          <cell r="B1440" t="str">
            <v xml:space="preserve">       -1.     "</v>
          </cell>
          <cell r="C1440" t="str">
            <v>(0~4m)</v>
          </cell>
          <cell r="D1440">
            <v>185</v>
          </cell>
          <cell r="E1440" t="str">
            <v>M3</v>
          </cell>
          <cell r="F1440">
            <v>82000</v>
          </cell>
          <cell r="G1440">
            <v>112091</v>
          </cell>
          <cell r="H1440">
            <v>81714.338999999993</v>
          </cell>
          <cell r="I1440">
            <v>1000</v>
          </cell>
          <cell r="J1440">
            <v>15170000</v>
          </cell>
          <cell r="K1440" t="str">
            <v>TD03DJE04</v>
          </cell>
        </row>
        <row r="1441">
          <cell r="B1441" t="str">
            <v xml:space="preserve">       -2.     "</v>
          </cell>
          <cell r="C1441" t="str">
            <v>(4m이상)</v>
          </cell>
          <cell r="D1441">
            <v>49</v>
          </cell>
          <cell r="E1441" t="str">
            <v>M3</v>
          </cell>
          <cell r="F1441">
            <v>119000</v>
          </cell>
          <cell r="G1441">
            <v>162880</v>
          </cell>
          <cell r="H1441">
            <v>118739.52</v>
          </cell>
          <cell r="I1441">
            <v>1000</v>
          </cell>
          <cell r="J1441">
            <v>5831000</v>
          </cell>
          <cell r="K1441" t="str">
            <v>TD03DJF23</v>
          </cell>
        </row>
        <row r="1442">
          <cell r="B1442" t="str">
            <v xml:space="preserve">     c.되메우기및다짐</v>
          </cell>
          <cell r="C1442" t="str">
            <v>(기계70%,인력30%)</v>
          </cell>
          <cell r="D1442">
            <v>1482</v>
          </cell>
          <cell r="E1442" t="str">
            <v>M3</v>
          </cell>
          <cell r="F1442">
            <v>2400</v>
          </cell>
          <cell r="G1442">
            <v>3331</v>
          </cell>
          <cell r="H1442">
            <v>2428.299</v>
          </cell>
          <cell r="I1442">
            <v>100</v>
          </cell>
          <cell r="J1442">
            <v>3556800</v>
          </cell>
          <cell r="K1442" t="str">
            <v>TD03SEF0</v>
          </cell>
        </row>
        <row r="1443">
          <cell r="B1443" t="str">
            <v xml:space="preserve">     d.뒷채움</v>
          </cell>
          <cell r="C1443" t="str">
            <v>(보조기층재)</v>
          </cell>
          <cell r="D1443">
            <v>1107</v>
          </cell>
          <cell r="E1443" t="str">
            <v>M3</v>
          </cell>
          <cell r="F1443">
            <v>23000</v>
          </cell>
          <cell r="G1443">
            <v>31443</v>
          </cell>
          <cell r="H1443">
            <v>22921.947</v>
          </cell>
          <cell r="I1443">
            <v>1000</v>
          </cell>
          <cell r="J1443">
            <v>25461000</v>
          </cell>
          <cell r="K1443" t="str">
            <v>SD15FDJ31</v>
          </cell>
        </row>
        <row r="1444">
          <cell r="B1444" t="str">
            <v xml:space="preserve">  3.02거 푸  집</v>
          </cell>
          <cell r="D1444">
            <v>0</v>
          </cell>
          <cell r="F1444">
            <v>0</v>
          </cell>
          <cell r="G1444">
            <v>0</v>
          </cell>
          <cell r="H1444">
            <v>0</v>
          </cell>
          <cell r="I1444">
            <v>0</v>
          </cell>
          <cell r="J1444">
            <v>0</v>
          </cell>
        </row>
        <row r="1445">
          <cell r="B1445" t="str">
            <v xml:space="preserve">     a.합판거푸집</v>
          </cell>
          <cell r="D1445">
            <v>0</v>
          </cell>
          <cell r="F1445">
            <v>0</v>
          </cell>
          <cell r="G1445">
            <v>0</v>
          </cell>
          <cell r="H1445">
            <v>0</v>
          </cell>
          <cell r="I1445">
            <v>0</v>
          </cell>
          <cell r="J1445">
            <v>0</v>
          </cell>
        </row>
        <row r="1446">
          <cell r="B1446" t="str">
            <v xml:space="preserve">       -1.      ″</v>
          </cell>
          <cell r="C1446" t="str">
            <v>(3회, 0~ 7m)</v>
          </cell>
          <cell r="D1446">
            <v>685</v>
          </cell>
          <cell r="E1446" t="str">
            <v>M2</v>
          </cell>
          <cell r="F1446">
            <v>13000</v>
          </cell>
          <cell r="G1446">
            <v>18459</v>
          </cell>
          <cell r="H1446">
            <v>13456.610999999999</v>
          </cell>
          <cell r="I1446">
            <v>1000</v>
          </cell>
          <cell r="J1446">
            <v>8905000</v>
          </cell>
          <cell r="K1446" t="str">
            <v>SB12DJ307</v>
          </cell>
        </row>
        <row r="1447">
          <cell r="B1447" t="str">
            <v xml:space="preserve">       -2.      ″</v>
          </cell>
          <cell r="C1447" t="str">
            <v>(3회, 7~10m)</v>
          </cell>
          <cell r="D1447">
            <v>468</v>
          </cell>
          <cell r="E1447" t="str">
            <v>M2</v>
          </cell>
          <cell r="F1447">
            <v>14000</v>
          </cell>
          <cell r="G1447">
            <v>19769</v>
          </cell>
          <cell r="H1447">
            <v>14411.600999999999</v>
          </cell>
          <cell r="I1447">
            <v>1000</v>
          </cell>
          <cell r="J1447">
            <v>6552000</v>
          </cell>
          <cell r="K1447" t="str">
            <v>SB12DJ310</v>
          </cell>
        </row>
        <row r="1448">
          <cell r="B1448" t="str">
            <v xml:space="preserve">       -3.      〃</v>
          </cell>
          <cell r="C1448" t="str">
            <v>(4회)</v>
          </cell>
          <cell r="D1448">
            <v>906</v>
          </cell>
          <cell r="E1448" t="str">
            <v>M2</v>
          </cell>
          <cell r="F1448">
            <v>12000</v>
          </cell>
          <cell r="G1448">
            <v>15788</v>
          </cell>
          <cell r="H1448">
            <v>11509.451999999999</v>
          </cell>
          <cell r="I1448">
            <v>1000</v>
          </cell>
          <cell r="J1448">
            <v>10872000</v>
          </cell>
          <cell r="K1448" t="str">
            <v>SB12IS407</v>
          </cell>
        </row>
        <row r="1449">
          <cell r="B1449" t="str">
            <v xml:space="preserve">       -4.      〃</v>
          </cell>
          <cell r="C1449" t="str">
            <v>(6회)</v>
          </cell>
          <cell r="D1449">
            <v>181</v>
          </cell>
          <cell r="E1449" t="str">
            <v>M2</v>
          </cell>
          <cell r="F1449">
            <v>9400</v>
          </cell>
          <cell r="G1449">
            <v>12934</v>
          </cell>
          <cell r="H1449">
            <v>9428.8860000000004</v>
          </cell>
          <cell r="I1449">
            <v>100</v>
          </cell>
          <cell r="J1449">
            <v>1701400</v>
          </cell>
          <cell r="K1449" t="str">
            <v>SB12IS607</v>
          </cell>
        </row>
        <row r="1450">
          <cell r="B1450" t="str">
            <v xml:space="preserve">     b.무늬거푸집</v>
          </cell>
          <cell r="C1450" t="str">
            <v>(합판4회+스치로폴)</v>
          </cell>
          <cell r="D1450">
            <v>521</v>
          </cell>
          <cell r="E1450" t="str">
            <v>M2</v>
          </cell>
          <cell r="F1450">
            <v>16000</v>
          </cell>
          <cell r="G1450">
            <v>22480</v>
          </cell>
          <cell r="H1450">
            <v>16387.919999999998</v>
          </cell>
          <cell r="I1450">
            <v>1000</v>
          </cell>
          <cell r="J1450">
            <v>8336000</v>
          </cell>
          <cell r="K1450" t="str">
            <v>SB15DJ071</v>
          </cell>
        </row>
        <row r="1451">
          <cell r="B1451" t="str">
            <v xml:space="preserve">  3.03강관비계</v>
          </cell>
          <cell r="D1451">
            <v>1</v>
          </cell>
          <cell r="E1451" t="str">
            <v>식</v>
          </cell>
          <cell r="F1451">
            <v>4470000</v>
          </cell>
          <cell r="G1451">
            <v>6137438</v>
          </cell>
          <cell r="H1451">
            <v>4474192.3020000001</v>
          </cell>
          <cell r="I1451">
            <v>10000</v>
          </cell>
          <cell r="J1451">
            <v>4470000</v>
          </cell>
          <cell r="K1451" t="str">
            <v>SB16ASF93</v>
          </cell>
        </row>
        <row r="1452">
          <cell r="B1452" t="str">
            <v xml:space="preserve">  3.04동 바 리</v>
          </cell>
          <cell r="D1452">
            <v>0</v>
          </cell>
          <cell r="F1452">
            <v>0</v>
          </cell>
          <cell r="G1452">
            <v>0</v>
          </cell>
          <cell r="H1452">
            <v>0</v>
          </cell>
          <cell r="I1452">
            <v>0</v>
          </cell>
          <cell r="J1452">
            <v>0</v>
          </cell>
        </row>
        <row r="1453">
          <cell r="B1453" t="str">
            <v xml:space="preserve">     a.       "</v>
          </cell>
          <cell r="C1453" t="str">
            <v>(동바리:목재4회)</v>
          </cell>
          <cell r="D1453">
            <v>1</v>
          </cell>
          <cell r="E1453" t="str">
            <v>식</v>
          </cell>
          <cell r="F1453">
            <v>5060000</v>
          </cell>
          <cell r="G1453">
            <v>6942776</v>
          </cell>
          <cell r="H1453">
            <v>5061283.7039999999</v>
          </cell>
          <cell r="I1453">
            <v>10000</v>
          </cell>
          <cell r="J1453">
            <v>5060000</v>
          </cell>
          <cell r="K1453" t="str">
            <v>SB17BIS58</v>
          </cell>
        </row>
        <row r="1454">
          <cell r="B1454" t="str">
            <v xml:space="preserve">     b.       "</v>
          </cell>
          <cell r="C1454" t="str">
            <v>(강관동바리)</v>
          </cell>
          <cell r="D1454">
            <v>1</v>
          </cell>
          <cell r="E1454" t="str">
            <v>식</v>
          </cell>
          <cell r="F1454">
            <v>1480000</v>
          </cell>
          <cell r="G1454">
            <v>2031842</v>
          </cell>
          <cell r="H1454">
            <v>1481212.818</v>
          </cell>
          <cell r="I1454">
            <v>10000</v>
          </cell>
          <cell r="J1454">
            <v>1480000</v>
          </cell>
          <cell r="K1454" t="str">
            <v>TD12BSE28</v>
          </cell>
        </row>
        <row r="1455">
          <cell r="B1455" t="str">
            <v xml:space="preserve">  3.05철근가공조립</v>
          </cell>
          <cell r="D1455">
            <v>0</v>
          </cell>
          <cell r="F1455">
            <v>0</v>
          </cell>
          <cell r="G1455">
            <v>0</v>
          </cell>
          <cell r="H1455">
            <v>0</v>
          </cell>
          <cell r="I1455">
            <v>0</v>
          </cell>
          <cell r="J1455">
            <v>0</v>
          </cell>
        </row>
        <row r="1456">
          <cell r="B1456" t="str">
            <v xml:space="preserve">     a.         ″</v>
          </cell>
          <cell r="C1456" t="str">
            <v>(보 통)</v>
          </cell>
          <cell r="D1456">
            <v>9.7240000000000002</v>
          </cell>
          <cell r="E1456" t="str">
            <v>ton</v>
          </cell>
          <cell r="F1456">
            <v>266000</v>
          </cell>
          <cell r="G1456">
            <v>364731</v>
          </cell>
          <cell r="H1456">
            <v>265888.89899999998</v>
          </cell>
          <cell r="I1456">
            <v>1000</v>
          </cell>
          <cell r="J1456">
            <v>2586584</v>
          </cell>
          <cell r="K1456" t="str">
            <v>SB09SE02</v>
          </cell>
        </row>
        <row r="1457">
          <cell r="B1457" t="str">
            <v xml:space="preserve">     b.         ″</v>
          </cell>
          <cell r="C1457" t="str">
            <v>(복 잡)</v>
          </cell>
          <cell r="D1457">
            <v>130.46299999999999</v>
          </cell>
          <cell r="E1457" t="str">
            <v>ton</v>
          </cell>
          <cell r="F1457">
            <v>334000</v>
          </cell>
          <cell r="G1457">
            <v>457586</v>
          </cell>
          <cell r="H1457">
            <v>333580.19400000002</v>
          </cell>
          <cell r="I1457">
            <v>1000</v>
          </cell>
          <cell r="J1457">
            <v>43574642</v>
          </cell>
          <cell r="K1457" t="str">
            <v>SB09SE03</v>
          </cell>
        </row>
        <row r="1458">
          <cell r="B1458" t="str">
            <v xml:space="preserve">  3.06스페이샤 설치</v>
          </cell>
          <cell r="D1458">
            <v>0</v>
          </cell>
          <cell r="F1458">
            <v>0</v>
          </cell>
          <cell r="G1458">
            <v>0</v>
          </cell>
          <cell r="H1458">
            <v>0</v>
          </cell>
          <cell r="I1458">
            <v>0</v>
          </cell>
          <cell r="J1458">
            <v>0</v>
          </cell>
        </row>
        <row r="1459">
          <cell r="B1459" t="str">
            <v xml:space="preserve">     a.         ″</v>
          </cell>
          <cell r="C1459" t="str">
            <v>(수평)</v>
          </cell>
          <cell r="D1459">
            <v>810</v>
          </cell>
          <cell r="E1459" t="str">
            <v>M2</v>
          </cell>
          <cell r="F1459">
            <v>15</v>
          </cell>
          <cell r="G1459">
            <v>21</v>
          </cell>
          <cell r="H1459">
            <v>15.308999999999999</v>
          </cell>
          <cell r="I1459">
            <v>1</v>
          </cell>
          <cell r="J1459">
            <v>12150</v>
          </cell>
          <cell r="K1459" t="str">
            <v>SD15EDJ1</v>
          </cell>
        </row>
        <row r="1460">
          <cell r="B1460" t="str">
            <v xml:space="preserve">     b.         ″</v>
          </cell>
          <cell r="C1460" t="str">
            <v>(수직)</v>
          </cell>
          <cell r="D1460">
            <v>1461</v>
          </cell>
          <cell r="E1460" t="str">
            <v>M2</v>
          </cell>
          <cell r="F1460">
            <v>15</v>
          </cell>
          <cell r="G1460">
            <v>21</v>
          </cell>
          <cell r="H1460">
            <v>15.308999999999999</v>
          </cell>
          <cell r="I1460">
            <v>1</v>
          </cell>
          <cell r="J1460">
            <v>21915</v>
          </cell>
          <cell r="K1460" t="str">
            <v>SD15EDJ3</v>
          </cell>
        </row>
        <row r="1461">
          <cell r="B1461" t="str">
            <v xml:space="preserve">  3.07콘크리트타설공</v>
          </cell>
          <cell r="D1461">
            <v>0</v>
          </cell>
          <cell r="F1461">
            <v>0</v>
          </cell>
          <cell r="G1461">
            <v>0</v>
          </cell>
          <cell r="H1461">
            <v>0</v>
          </cell>
          <cell r="I1461">
            <v>0</v>
          </cell>
          <cell r="J1461">
            <v>0</v>
          </cell>
        </row>
        <row r="1462">
          <cell r="B1462" t="str">
            <v xml:space="preserve">     a.펌프카</v>
          </cell>
          <cell r="C1462" t="str">
            <v>철근(25-270-12)</v>
          </cell>
          <cell r="D1462">
            <v>757</v>
          </cell>
          <cell r="E1462" t="str">
            <v>M3</v>
          </cell>
          <cell r="F1462">
            <v>44000</v>
          </cell>
          <cell r="G1462">
            <v>60581</v>
          </cell>
          <cell r="H1462">
            <v>44163.548999999999</v>
          </cell>
          <cell r="I1462">
            <v>1000</v>
          </cell>
          <cell r="J1462">
            <v>33308000</v>
          </cell>
          <cell r="K1462" t="str">
            <v>SB11IS11</v>
          </cell>
        </row>
        <row r="1463">
          <cell r="B1463" t="str">
            <v xml:space="preserve">     b.펌프카</v>
          </cell>
          <cell r="C1463" t="str">
            <v>철근(25-240-12)</v>
          </cell>
          <cell r="D1463">
            <v>253</v>
          </cell>
          <cell r="E1463" t="str">
            <v>M3</v>
          </cell>
          <cell r="F1463">
            <v>39000</v>
          </cell>
          <cell r="G1463">
            <v>54140</v>
          </cell>
          <cell r="H1463">
            <v>39468.06</v>
          </cell>
          <cell r="I1463">
            <v>1000</v>
          </cell>
          <cell r="J1463">
            <v>9867000</v>
          </cell>
          <cell r="K1463" t="str">
            <v>SB11IS41</v>
          </cell>
        </row>
        <row r="1464">
          <cell r="B1464" t="str">
            <v xml:space="preserve">     c.콘크리트 타설</v>
          </cell>
          <cell r="C1464" t="str">
            <v>철근(25-210-8)</v>
          </cell>
          <cell r="D1464">
            <v>229</v>
          </cell>
          <cell r="E1464" t="str">
            <v>M3</v>
          </cell>
          <cell r="F1464">
            <v>47000</v>
          </cell>
          <cell r="G1464">
            <v>64190</v>
          </cell>
          <cell r="H1464">
            <v>46794.51</v>
          </cell>
          <cell r="I1464">
            <v>1000</v>
          </cell>
          <cell r="J1464">
            <v>10763000</v>
          </cell>
          <cell r="K1464" t="str">
            <v>SB11IS66</v>
          </cell>
        </row>
        <row r="1465">
          <cell r="B1465" t="str">
            <v xml:space="preserve">     d.콘크리트 타설</v>
          </cell>
          <cell r="C1465" t="str">
            <v>무근(40-160-8)</v>
          </cell>
          <cell r="D1465">
            <v>46</v>
          </cell>
          <cell r="E1465" t="str">
            <v>M3</v>
          </cell>
          <cell r="F1465">
            <v>41000</v>
          </cell>
          <cell r="G1465">
            <v>56901</v>
          </cell>
          <cell r="H1465">
            <v>41480.828999999998</v>
          </cell>
          <cell r="I1465">
            <v>1000</v>
          </cell>
          <cell r="J1465">
            <v>1886000</v>
          </cell>
          <cell r="K1465" t="str">
            <v>SB11IS85</v>
          </cell>
        </row>
        <row r="1466">
          <cell r="B1466" t="str">
            <v xml:space="preserve">  3.08표면처리</v>
          </cell>
          <cell r="D1466">
            <v>0</v>
          </cell>
          <cell r="F1466">
            <v>0</v>
          </cell>
          <cell r="G1466">
            <v>0</v>
          </cell>
          <cell r="H1466">
            <v>0</v>
          </cell>
          <cell r="I1466">
            <v>0</v>
          </cell>
          <cell r="J1466">
            <v>0</v>
          </cell>
        </row>
        <row r="1467">
          <cell r="B1467" t="str">
            <v xml:space="preserve">     a.슬래브양생</v>
          </cell>
          <cell r="D1467">
            <v>266</v>
          </cell>
          <cell r="E1467" t="str">
            <v>M2</v>
          </cell>
          <cell r="F1467">
            <v>260</v>
          </cell>
          <cell r="G1467">
            <v>350</v>
          </cell>
          <cell r="H1467">
            <v>255.15</v>
          </cell>
          <cell r="I1467">
            <v>10</v>
          </cell>
          <cell r="J1467">
            <v>69160</v>
          </cell>
          <cell r="K1467" t="str">
            <v>TD17ASE1</v>
          </cell>
        </row>
        <row r="1468">
          <cell r="B1468" t="str">
            <v xml:space="preserve">     b.슬래브면고르기</v>
          </cell>
          <cell r="D1468">
            <v>266</v>
          </cell>
          <cell r="E1468" t="str">
            <v>M2</v>
          </cell>
          <cell r="F1468">
            <v>230</v>
          </cell>
          <cell r="G1468">
            <v>322</v>
          </cell>
          <cell r="H1468">
            <v>234.738</v>
          </cell>
          <cell r="I1468">
            <v>10</v>
          </cell>
          <cell r="J1468">
            <v>61180</v>
          </cell>
          <cell r="K1468" t="str">
            <v>TD17BDJ1</v>
          </cell>
        </row>
        <row r="1469">
          <cell r="B1469" t="str">
            <v xml:space="preserve">  3.09방 수 공</v>
          </cell>
          <cell r="D1469">
            <v>0</v>
          </cell>
          <cell r="F1469">
            <v>0</v>
          </cell>
          <cell r="G1469">
            <v>0</v>
          </cell>
          <cell r="H1469">
            <v>0</v>
          </cell>
          <cell r="I1469">
            <v>0</v>
          </cell>
          <cell r="J1469">
            <v>0</v>
          </cell>
        </row>
        <row r="1470">
          <cell r="B1470" t="str">
            <v xml:space="preserve">     a.교면방수</v>
          </cell>
          <cell r="C1470" t="str">
            <v>(도막식)</v>
          </cell>
          <cell r="D1470">
            <v>266</v>
          </cell>
          <cell r="E1470" t="str">
            <v>M2</v>
          </cell>
          <cell r="F1470">
            <v>13000</v>
          </cell>
          <cell r="G1470">
            <v>18440</v>
          </cell>
          <cell r="H1470">
            <v>13442.76</v>
          </cell>
          <cell r="I1470">
            <v>1000</v>
          </cell>
          <cell r="J1470">
            <v>3458000</v>
          </cell>
          <cell r="K1470" t="str">
            <v>TD20ASE3</v>
          </cell>
        </row>
        <row r="1471">
          <cell r="B1471" t="str">
            <v xml:space="preserve">     b.배면방수</v>
          </cell>
          <cell r="D1471">
            <v>817</v>
          </cell>
          <cell r="E1471" t="str">
            <v>M2</v>
          </cell>
          <cell r="F1471">
            <v>3900</v>
          </cell>
          <cell r="G1471">
            <v>5347</v>
          </cell>
          <cell r="H1471">
            <v>3897.9629999999997</v>
          </cell>
          <cell r="I1471">
            <v>100</v>
          </cell>
          <cell r="J1471">
            <v>3186300</v>
          </cell>
          <cell r="K1471" t="str">
            <v>TD20ADJ3</v>
          </cell>
        </row>
        <row r="1472">
          <cell r="B1472" t="str">
            <v xml:space="preserve">  3.10신축이음장치</v>
          </cell>
          <cell r="C1472" t="str">
            <v>(종방향)</v>
          </cell>
          <cell r="D1472">
            <v>25</v>
          </cell>
          <cell r="E1472" t="str">
            <v>M</v>
          </cell>
          <cell r="F1472">
            <v>64000</v>
          </cell>
          <cell r="G1472">
            <v>88199</v>
          </cell>
          <cell r="H1472">
            <v>64297.070999999996</v>
          </cell>
          <cell r="I1472">
            <v>1000</v>
          </cell>
          <cell r="J1472">
            <v>1600000</v>
          </cell>
          <cell r="K1472" t="str">
            <v>TD19ADJJ03</v>
          </cell>
        </row>
        <row r="1473">
          <cell r="B1473" t="str">
            <v xml:space="preserve">  3.11다웰바설치</v>
          </cell>
          <cell r="C1473" t="str">
            <v>D=25, ℓ=600mm</v>
          </cell>
          <cell r="D1473">
            <v>96</v>
          </cell>
          <cell r="E1473" t="str">
            <v>개</v>
          </cell>
          <cell r="F1473">
            <v>2100</v>
          </cell>
          <cell r="G1473">
            <v>2919</v>
          </cell>
          <cell r="H1473">
            <v>2127.951</v>
          </cell>
          <cell r="I1473">
            <v>100</v>
          </cell>
          <cell r="J1473">
            <v>201600</v>
          </cell>
          <cell r="K1473" t="str">
            <v>TD21ADJ1</v>
          </cell>
        </row>
        <row r="1474">
          <cell r="B1474" t="str">
            <v xml:space="preserve">  3.12교면배수시설공</v>
          </cell>
          <cell r="C1474" t="str">
            <v>하천용</v>
          </cell>
          <cell r="D1474">
            <v>0</v>
          </cell>
          <cell r="F1474">
            <v>0</v>
          </cell>
          <cell r="G1474">
            <v>0</v>
          </cell>
          <cell r="H1474">
            <v>0</v>
          </cell>
          <cell r="I1474">
            <v>0</v>
          </cell>
          <cell r="J1474">
            <v>0</v>
          </cell>
        </row>
        <row r="1475">
          <cell r="B1475" t="str">
            <v xml:space="preserve">     a.교면집수구</v>
          </cell>
          <cell r="C1475" t="str">
            <v>주철</v>
          </cell>
          <cell r="D1475">
            <v>4</v>
          </cell>
          <cell r="E1475" t="str">
            <v>개</v>
          </cell>
          <cell r="F1475">
            <v>59000</v>
          </cell>
          <cell r="G1475">
            <v>80534</v>
          </cell>
          <cell r="H1475">
            <v>58709.286</v>
          </cell>
          <cell r="I1475">
            <v>1000</v>
          </cell>
          <cell r="J1475">
            <v>236000</v>
          </cell>
          <cell r="K1475" t="str">
            <v>TD23SE03</v>
          </cell>
        </row>
        <row r="1476">
          <cell r="B1476" t="str">
            <v xml:space="preserve">     b.연결배수구</v>
          </cell>
          <cell r="C1476" t="str">
            <v>(아연도강관, φ150㎜)</v>
          </cell>
          <cell r="D1476">
            <v>25</v>
          </cell>
          <cell r="E1476" t="str">
            <v>M</v>
          </cell>
          <cell r="F1476">
            <v>39000</v>
          </cell>
          <cell r="G1476">
            <v>53881</v>
          </cell>
          <cell r="H1476">
            <v>39279.248999999996</v>
          </cell>
          <cell r="I1476">
            <v>1000</v>
          </cell>
          <cell r="J1476">
            <v>975000</v>
          </cell>
          <cell r="K1476" t="str">
            <v>TD23SE021</v>
          </cell>
        </row>
        <row r="1477">
          <cell r="B1477" t="str">
            <v xml:space="preserve">  3.13교량명판공</v>
          </cell>
          <cell r="D1477">
            <v>0</v>
          </cell>
          <cell r="F1477">
            <v>0</v>
          </cell>
          <cell r="G1477">
            <v>0</v>
          </cell>
          <cell r="H1477">
            <v>0</v>
          </cell>
          <cell r="I1477">
            <v>0</v>
          </cell>
          <cell r="J1477">
            <v>0</v>
          </cell>
        </row>
        <row r="1478">
          <cell r="B1478" t="str">
            <v xml:space="preserve">     a.교 명 주</v>
          </cell>
          <cell r="C1478" t="str">
            <v>(화강석,600×600×1250mm)</v>
          </cell>
          <cell r="D1478">
            <v>4</v>
          </cell>
          <cell r="E1478" t="str">
            <v>개소</v>
          </cell>
          <cell r="F1478">
            <v>864000</v>
          </cell>
          <cell r="G1478">
            <v>1184775</v>
          </cell>
          <cell r="H1478">
            <v>863700.97499999998</v>
          </cell>
          <cell r="I1478">
            <v>1000</v>
          </cell>
          <cell r="J1478">
            <v>3456000</v>
          </cell>
          <cell r="K1478" t="str">
            <v>TD24ADJ1</v>
          </cell>
        </row>
        <row r="1479">
          <cell r="B1479" t="str">
            <v xml:space="preserve">     b.교 명 판</v>
          </cell>
          <cell r="C1479" t="str">
            <v>(황동,450×200×10㎜)</v>
          </cell>
          <cell r="D1479">
            <v>2</v>
          </cell>
          <cell r="E1479" t="str">
            <v>개</v>
          </cell>
          <cell r="F1479">
            <v>60000</v>
          </cell>
          <cell r="G1479">
            <v>82022</v>
          </cell>
          <cell r="H1479">
            <v>59794.038</v>
          </cell>
          <cell r="I1479">
            <v>1000</v>
          </cell>
          <cell r="J1479">
            <v>120000</v>
          </cell>
          <cell r="K1479" t="str">
            <v>TD24BDJ1</v>
          </cell>
        </row>
        <row r="1480">
          <cell r="B1480" t="str">
            <v xml:space="preserve">     c.설 명 판</v>
          </cell>
          <cell r="C1480" t="str">
            <v>(황동,350×250×10㎜)</v>
          </cell>
          <cell r="D1480">
            <v>2</v>
          </cell>
          <cell r="E1480" t="str">
            <v>개</v>
          </cell>
          <cell r="F1480">
            <v>106000</v>
          </cell>
          <cell r="G1480">
            <v>145782</v>
          </cell>
          <cell r="H1480">
            <v>106275.07799999999</v>
          </cell>
          <cell r="I1480">
            <v>1000</v>
          </cell>
          <cell r="J1480">
            <v>212000</v>
          </cell>
          <cell r="K1480" t="str">
            <v>TD24CDJ1</v>
          </cell>
        </row>
        <row r="1481">
          <cell r="B1481" t="str">
            <v xml:space="preserve">  3.14T.B.M설치</v>
          </cell>
          <cell r="D1481">
            <v>2</v>
          </cell>
          <cell r="E1481" t="str">
            <v>개</v>
          </cell>
          <cell r="F1481">
            <v>15000</v>
          </cell>
          <cell r="G1481">
            <v>20475</v>
          </cell>
          <cell r="H1481">
            <v>14926.275</v>
          </cell>
          <cell r="I1481">
            <v>1000</v>
          </cell>
          <cell r="J1481">
            <v>30000</v>
          </cell>
          <cell r="K1481" t="str">
            <v>TD26SE1</v>
          </cell>
        </row>
        <row r="1482">
          <cell r="B1482" t="str">
            <v xml:space="preserve">  3.15난간및전선관설치</v>
          </cell>
          <cell r="D1482">
            <v>0</v>
          </cell>
          <cell r="F1482">
            <v>0</v>
          </cell>
          <cell r="G1482">
            <v>0</v>
          </cell>
          <cell r="H1482">
            <v>0</v>
          </cell>
          <cell r="I1482">
            <v>0</v>
          </cell>
          <cell r="J1482">
            <v>0</v>
          </cell>
        </row>
        <row r="1483">
          <cell r="B1483" t="str">
            <v xml:space="preserve">     a.난    간</v>
          </cell>
          <cell r="C1483" t="str">
            <v>(알미늄)</v>
          </cell>
          <cell r="D1483">
            <v>50</v>
          </cell>
          <cell r="E1483" t="str">
            <v>M</v>
          </cell>
          <cell r="F1483">
            <v>103000</v>
          </cell>
          <cell r="G1483">
            <v>140800</v>
          </cell>
          <cell r="H1483">
            <v>102643.2</v>
          </cell>
          <cell r="I1483">
            <v>1000</v>
          </cell>
          <cell r="J1483">
            <v>5150000</v>
          </cell>
          <cell r="K1483" t="str">
            <v>TD30ASE04</v>
          </cell>
        </row>
        <row r="1484">
          <cell r="B1484" t="str">
            <v xml:space="preserve">     b.전 선 관</v>
          </cell>
          <cell r="C1484" t="str">
            <v>강관 φ100mm</v>
          </cell>
          <cell r="D1484">
            <v>100</v>
          </cell>
          <cell r="E1484" t="str">
            <v>M</v>
          </cell>
          <cell r="F1484">
            <v>3700</v>
          </cell>
          <cell r="G1484">
            <v>5017</v>
          </cell>
          <cell r="H1484">
            <v>3657.393</v>
          </cell>
          <cell r="I1484">
            <v>100</v>
          </cell>
          <cell r="J1484">
            <v>370000</v>
          </cell>
          <cell r="K1484" t="str">
            <v>TD30BDJ10</v>
          </cell>
        </row>
        <row r="1485">
          <cell r="B1485" t="str">
            <v xml:space="preserve">  3.16옹벽배수시설</v>
          </cell>
          <cell r="D1485">
            <v>0</v>
          </cell>
          <cell r="F1485">
            <v>0</v>
          </cell>
          <cell r="G1485">
            <v>0</v>
          </cell>
          <cell r="H1485">
            <v>0</v>
          </cell>
          <cell r="I1485">
            <v>0</v>
          </cell>
          <cell r="J1485">
            <v>0</v>
          </cell>
        </row>
        <row r="1486">
          <cell r="B1486" t="str">
            <v xml:space="preserve">     a.PVC PIPE</v>
          </cell>
          <cell r="C1486" t="str">
            <v>(φ100mm)</v>
          </cell>
          <cell r="D1486">
            <v>6</v>
          </cell>
          <cell r="E1486" t="str">
            <v>M</v>
          </cell>
          <cell r="F1486">
            <v>3700</v>
          </cell>
          <cell r="G1486">
            <v>5017</v>
          </cell>
          <cell r="H1486">
            <v>3657.393</v>
          </cell>
          <cell r="I1486">
            <v>100</v>
          </cell>
          <cell r="J1486">
            <v>22200</v>
          </cell>
          <cell r="K1486" t="str">
            <v>SD15DSE10</v>
          </cell>
        </row>
        <row r="1487">
          <cell r="B1487" t="str">
            <v xml:space="preserve">     b.DRAIN BOARD</v>
          </cell>
          <cell r="D1487">
            <v>151</v>
          </cell>
          <cell r="E1487" t="str">
            <v>M2</v>
          </cell>
          <cell r="F1487">
            <v>470</v>
          </cell>
          <cell r="G1487">
            <v>639</v>
          </cell>
          <cell r="H1487">
            <v>465.83099999999996</v>
          </cell>
          <cell r="I1487">
            <v>10</v>
          </cell>
          <cell r="J1487">
            <v>70970</v>
          </cell>
          <cell r="K1487" t="str">
            <v>TD20ADJ2</v>
          </cell>
        </row>
        <row r="1488">
          <cell r="B1488" t="str">
            <v xml:space="preserve">     c.부 직 포</v>
          </cell>
          <cell r="D1488">
            <v>151</v>
          </cell>
          <cell r="E1488" t="str">
            <v>M2</v>
          </cell>
          <cell r="F1488">
            <v>700</v>
          </cell>
          <cell r="G1488">
            <v>966</v>
          </cell>
          <cell r="H1488">
            <v>704.21399999999994</v>
          </cell>
          <cell r="I1488">
            <v>10</v>
          </cell>
          <cell r="J1488">
            <v>105700</v>
          </cell>
          <cell r="K1488" t="str">
            <v>SD15PSE1</v>
          </cell>
        </row>
        <row r="1489">
          <cell r="B1489" t="str">
            <v xml:space="preserve">  3.17시공이음</v>
          </cell>
          <cell r="D1489">
            <v>0</v>
          </cell>
          <cell r="F1489">
            <v>0</v>
          </cell>
          <cell r="G1489">
            <v>0</v>
          </cell>
          <cell r="H1489">
            <v>0</v>
          </cell>
          <cell r="I1489">
            <v>0</v>
          </cell>
          <cell r="J1489">
            <v>0</v>
          </cell>
        </row>
        <row r="1490">
          <cell r="B1490" t="str">
            <v xml:space="preserve">     a.스치로폴</v>
          </cell>
          <cell r="C1490" t="str">
            <v>(t=10mm)</v>
          </cell>
          <cell r="D1490">
            <v>79</v>
          </cell>
          <cell r="E1490" t="str">
            <v>M2</v>
          </cell>
          <cell r="F1490">
            <v>680</v>
          </cell>
          <cell r="G1490">
            <v>926</v>
          </cell>
          <cell r="H1490">
            <v>675.05399999999997</v>
          </cell>
          <cell r="I1490">
            <v>10</v>
          </cell>
          <cell r="J1490">
            <v>53720</v>
          </cell>
          <cell r="K1490" t="str">
            <v>TD13BSE01</v>
          </cell>
        </row>
        <row r="1491">
          <cell r="B1491" t="str">
            <v xml:space="preserve">     b.스치로폴</v>
          </cell>
          <cell r="C1491" t="str">
            <v>(t=20mm)</v>
          </cell>
          <cell r="D1491">
            <v>16</v>
          </cell>
          <cell r="E1491" t="str">
            <v>M2</v>
          </cell>
          <cell r="F1491">
            <v>1400</v>
          </cell>
          <cell r="G1491">
            <v>1853</v>
          </cell>
          <cell r="H1491">
            <v>1350.837</v>
          </cell>
          <cell r="I1491">
            <v>100</v>
          </cell>
          <cell r="J1491">
            <v>22400</v>
          </cell>
          <cell r="K1491" t="str">
            <v>TD13BSE02</v>
          </cell>
        </row>
        <row r="1492">
          <cell r="B1492" t="str">
            <v>R.송호육교</v>
          </cell>
          <cell r="D1492">
            <v>0</v>
          </cell>
          <cell r="F1492">
            <v>0</v>
          </cell>
          <cell r="H1492">
            <v>0</v>
          </cell>
          <cell r="I1492">
            <v>0</v>
          </cell>
          <cell r="J1492">
            <v>233938825</v>
          </cell>
        </row>
        <row r="1493">
          <cell r="B1493" t="str">
            <v xml:space="preserve">  3.01구조물터파기</v>
          </cell>
          <cell r="D1493">
            <v>0</v>
          </cell>
          <cell r="F1493">
            <v>0</v>
          </cell>
          <cell r="G1493">
            <v>0</v>
          </cell>
          <cell r="H1493">
            <v>0</v>
          </cell>
          <cell r="I1493">
            <v>0</v>
          </cell>
          <cell r="J1493">
            <v>0</v>
          </cell>
        </row>
        <row r="1494">
          <cell r="B1494" t="str">
            <v xml:space="preserve">     a.육상토사</v>
          </cell>
          <cell r="C1494" t="str">
            <v>(0~4m)</v>
          </cell>
          <cell r="D1494">
            <v>272</v>
          </cell>
          <cell r="E1494" t="str">
            <v>M3</v>
          </cell>
          <cell r="F1494">
            <v>2800</v>
          </cell>
          <cell r="G1494">
            <v>3834</v>
          </cell>
          <cell r="H1494">
            <v>2794.9859999999999</v>
          </cell>
          <cell r="I1494">
            <v>100</v>
          </cell>
          <cell r="J1494">
            <v>761600</v>
          </cell>
          <cell r="K1494" t="str">
            <v>TD03DJA04</v>
          </cell>
        </row>
        <row r="1495">
          <cell r="B1495" t="str">
            <v xml:space="preserve">     b.육상연암</v>
          </cell>
          <cell r="D1495">
            <v>0</v>
          </cell>
          <cell r="F1495">
            <v>0</v>
          </cell>
          <cell r="G1495">
            <v>0</v>
          </cell>
          <cell r="H1495">
            <v>0</v>
          </cell>
          <cell r="I1495">
            <v>0</v>
          </cell>
          <cell r="J1495">
            <v>0</v>
          </cell>
        </row>
        <row r="1496">
          <cell r="B1496" t="str">
            <v xml:space="preserve">       -1.     "</v>
          </cell>
          <cell r="C1496" t="str">
            <v>(0~4m)</v>
          </cell>
          <cell r="D1496">
            <v>598</v>
          </cell>
          <cell r="E1496" t="str">
            <v>M3</v>
          </cell>
          <cell r="F1496">
            <v>82000</v>
          </cell>
          <cell r="G1496">
            <v>112091</v>
          </cell>
          <cell r="H1496">
            <v>81714.338999999993</v>
          </cell>
          <cell r="I1496">
            <v>1000</v>
          </cell>
          <cell r="J1496">
            <v>49036000</v>
          </cell>
          <cell r="K1496" t="str">
            <v>TD03DJE04</v>
          </cell>
        </row>
        <row r="1497">
          <cell r="B1497" t="str">
            <v xml:space="preserve">       -2.     "</v>
          </cell>
          <cell r="C1497" t="str">
            <v>(4m이상)</v>
          </cell>
          <cell r="D1497">
            <v>319</v>
          </cell>
          <cell r="E1497" t="str">
            <v>M3</v>
          </cell>
          <cell r="F1497">
            <v>119000</v>
          </cell>
          <cell r="G1497">
            <v>162880</v>
          </cell>
          <cell r="H1497">
            <v>118739.52</v>
          </cell>
          <cell r="I1497">
            <v>1000</v>
          </cell>
          <cell r="J1497">
            <v>37961000</v>
          </cell>
          <cell r="K1497" t="str">
            <v>TD03DJF23</v>
          </cell>
        </row>
        <row r="1498">
          <cell r="B1498" t="str">
            <v xml:space="preserve">       -3.면정리 및 청소</v>
          </cell>
          <cell r="D1498">
            <v>115</v>
          </cell>
          <cell r="E1498" t="str">
            <v>M2</v>
          </cell>
          <cell r="F1498">
            <v>23000</v>
          </cell>
          <cell r="G1498">
            <v>32003</v>
          </cell>
          <cell r="H1498">
            <v>23330.186999999998</v>
          </cell>
          <cell r="I1498">
            <v>1000</v>
          </cell>
          <cell r="J1498">
            <v>2645000</v>
          </cell>
          <cell r="K1498" t="str">
            <v>TD03DJFB1</v>
          </cell>
        </row>
        <row r="1499">
          <cell r="B1499" t="str">
            <v xml:space="preserve">     c.되메우기및다짐</v>
          </cell>
          <cell r="C1499" t="str">
            <v>(기계70%,인력30%)</v>
          </cell>
          <cell r="D1499">
            <v>820</v>
          </cell>
          <cell r="E1499" t="str">
            <v>M3</v>
          </cell>
          <cell r="F1499">
            <v>2400</v>
          </cell>
          <cell r="G1499">
            <v>3331</v>
          </cell>
          <cell r="H1499">
            <v>2428.299</v>
          </cell>
          <cell r="I1499">
            <v>100</v>
          </cell>
          <cell r="J1499">
            <v>1968000</v>
          </cell>
          <cell r="K1499" t="str">
            <v>TD03SEF0</v>
          </cell>
        </row>
        <row r="1500">
          <cell r="B1500" t="str">
            <v xml:space="preserve">     d.뒷채움</v>
          </cell>
          <cell r="C1500" t="str">
            <v>(보조기층재)</v>
          </cell>
          <cell r="D1500">
            <v>358</v>
          </cell>
          <cell r="E1500" t="str">
            <v>M3</v>
          </cell>
          <cell r="F1500">
            <v>23000</v>
          </cell>
          <cell r="G1500">
            <v>31443</v>
          </cell>
          <cell r="H1500">
            <v>22921.947</v>
          </cell>
          <cell r="I1500">
            <v>1000</v>
          </cell>
          <cell r="J1500">
            <v>8234000</v>
          </cell>
          <cell r="K1500" t="str">
            <v>SD15FDJ31</v>
          </cell>
        </row>
        <row r="1501">
          <cell r="B1501" t="str">
            <v xml:space="preserve">  3.02거  푸  집</v>
          </cell>
          <cell r="D1501">
            <v>0</v>
          </cell>
          <cell r="F1501">
            <v>0</v>
          </cell>
          <cell r="G1501">
            <v>0</v>
          </cell>
          <cell r="H1501">
            <v>0</v>
          </cell>
          <cell r="I1501">
            <v>0</v>
          </cell>
          <cell r="J1501">
            <v>0</v>
          </cell>
        </row>
        <row r="1502">
          <cell r="B1502" t="str">
            <v xml:space="preserve">     a.합판거푸집</v>
          </cell>
          <cell r="D1502">
            <v>0</v>
          </cell>
          <cell r="F1502">
            <v>0</v>
          </cell>
          <cell r="G1502">
            <v>0</v>
          </cell>
          <cell r="H1502">
            <v>0</v>
          </cell>
          <cell r="I1502">
            <v>0</v>
          </cell>
          <cell r="J1502">
            <v>0</v>
          </cell>
        </row>
        <row r="1503">
          <cell r="B1503" t="str">
            <v xml:space="preserve">       -1.      ″</v>
          </cell>
          <cell r="C1503" t="str">
            <v>(3회, 0~ 7m)</v>
          </cell>
          <cell r="D1503">
            <v>377</v>
          </cell>
          <cell r="E1503" t="str">
            <v>M2</v>
          </cell>
          <cell r="F1503">
            <v>13000</v>
          </cell>
          <cell r="G1503">
            <v>18459</v>
          </cell>
          <cell r="H1503">
            <v>13456.610999999999</v>
          </cell>
          <cell r="I1503">
            <v>1000</v>
          </cell>
          <cell r="J1503">
            <v>4901000</v>
          </cell>
          <cell r="K1503" t="str">
            <v>SB12DJ307</v>
          </cell>
        </row>
        <row r="1504">
          <cell r="B1504" t="str">
            <v xml:space="preserve">       -2.      〃</v>
          </cell>
          <cell r="C1504" t="str">
            <v>(4회)</v>
          </cell>
          <cell r="D1504">
            <v>597</v>
          </cell>
          <cell r="E1504" t="str">
            <v>M2</v>
          </cell>
          <cell r="F1504">
            <v>12000</v>
          </cell>
          <cell r="G1504">
            <v>15788</v>
          </cell>
          <cell r="H1504">
            <v>11509.451999999999</v>
          </cell>
          <cell r="I1504">
            <v>1000</v>
          </cell>
          <cell r="J1504">
            <v>7164000</v>
          </cell>
          <cell r="K1504" t="str">
            <v>SB12IS407</v>
          </cell>
        </row>
        <row r="1505">
          <cell r="B1505" t="str">
            <v xml:space="preserve">       -3.      〃</v>
          </cell>
          <cell r="C1505" t="str">
            <v>(6회)</v>
          </cell>
          <cell r="D1505">
            <v>3</v>
          </cell>
          <cell r="E1505" t="str">
            <v>M2</v>
          </cell>
          <cell r="F1505">
            <v>9400</v>
          </cell>
          <cell r="G1505">
            <v>12934</v>
          </cell>
          <cell r="H1505">
            <v>9428.8860000000004</v>
          </cell>
          <cell r="I1505">
            <v>100</v>
          </cell>
          <cell r="J1505">
            <v>28200</v>
          </cell>
          <cell r="K1505" t="str">
            <v>SB12IS607</v>
          </cell>
        </row>
        <row r="1506">
          <cell r="B1506" t="str">
            <v xml:space="preserve">     b.무늬거푸집(0∼7m)</v>
          </cell>
          <cell r="C1506" t="str">
            <v>(합판4회+스치로폴)</v>
          </cell>
          <cell r="D1506">
            <v>179</v>
          </cell>
          <cell r="E1506" t="str">
            <v>M2</v>
          </cell>
          <cell r="F1506">
            <v>16000</v>
          </cell>
          <cell r="G1506">
            <v>22480</v>
          </cell>
          <cell r="H1506">
            <v>16387.919999999998</v>
          </cell>
          <cell r="I1506">
            <v>1000</v>
          </cell>
          <cell r="J1506">
            <v>2864000</v>
          </cell>
          <cell r="K1506" t="str">
            <v>SB15DJ071</v>
          </cell>
        </row>
        <row r="1507">
          <cell r="B1507" t="str">
            <v xml:space="preserve">     c.강관비계</v>
          </cell>
          <cell r="D1507">
            <v>1</v>
          </cell>
          <cell r="E1507" t="str">
            <v>식</v>
          </cell>
          <cell r="F1507">
            <v>3390000</v>
          </cell>
          <cell r="G1507">
            <v>4654748</v>
          </cell>
          <cell r="H1507">
            <v>3393311.2919999999</v>
          </cell>
          <cell r="I1507">
            <v>10000</v>
          </cell>
          <cell r="J1507">
            <v>3390000</v>
          </cell>
          <cell r="K1507" t="str">
            <v>SB16ASF94</v>
          </cell>
        </row>
        <row r="1508">
          <cell r="B1508" t="str">
            <v xml:space="preserve">  3.04동 바 리</v>
          </cell>
          <cell r="D1508">
            <v>0</v>
          </cell>
          <cell r="F1508">
            <v>0</v>
          </cell>
          <cell r="G1508">
            <v>0</v>
          </cell>
          <cell r="H1508">
            <v>0</v>
          </cell>
          <cell r="I1508">
            <v>0</v>
          </cell>
          <cell r="J1508">
            <v>0</v>
          </cell>
        </row>
        <row r="1509">
          <cell r="B1509" t="str">
            <v xml:space="preserve">     a.        "</v>
          </cell>
          <cell r="C1509" t="str">
            <v>(동바리:목재4회)</v>
          </cell>
          <cell r="D1509">
            <v>1</v>
          </cell>
          <cell r="E1509" t="str">
            <v>식</v>
          </cell>
          <cell r="F1509">
            <v>5060000</v>
          </cell>
          <cell r="G1509">
            <v>6942776</v>
          </cell>
          <cell r="H1509">
            <v>5061283.7039999999</v>
          </cell>
          <cell r="I1509">
            <v>10000</v>
          </cell>
          <cell r="J1509">
            <v>5060000</v>
          </cell>
          <cell r="K1509" t="str">
            <v>SB17BIS59</v>
          </cell>
        </row>
        <row r="1510">
          <cell r="B1510" t="str">
            <v xml:space="preserve">     b.        "</v>
          </cell>
          <cell r="C1510" t="str">
            <v>(강관동바리)</v>
          </cell>
          <cell r="D1510">
            <v>1</v>
          </cell>
          <cell r="E1510" t="str">
            <v>식</v>
          </cell>
          <cell r="F1510">
            <v>1480000</v>
          </cell>
          <cell r="G1510">
            <v>2031842</v>
          </cell>
          <cell r="H1510">
            <v>1481212.818</v>
          </cell>
          <cell r="I1510">
            <v>10000</v>
          </cell>
          <cell r="J1510">
            <v>1480000</v>
          </cell>
          <cell r="K1510" t="str">
            <v>TD12BSE29</v>
          </cell>
        </row>
        <row r="1511">
          <cell r="B1511" t="str">
            <v xml:space="preserve">  3.05철근가공조립</v>
          </cell>
          <cell r="D1511">
            <v>0</v>
          </cell>
          <cell r="F1511">
            <v>0</v>
          </cell>
          <cell r="G1511">
            <v>0</v>
          </cell>
          <cell r="H1511">
            <v>0</v>
          </cell>
          <cell r="I1511">
            <v>0</v>
          </cell>
          <cell r="J1511">
            <v>0</v>
          </cell>
        </row>
        <row r="1512">
          <cell r="B1512" t="str">
            <v xml:space="preserve">     a.         ″</v>
          </cell>
          <cell r="C1512" t="str">
            <v>(보 통)</v>
          </cell>
          <cell r="D1512">
            <v>39.079000000000001</v>
          </cell>
          <cell r="E1512" t="str">
            <v>ton</v>
          </cell>
          <cell r="F1512">
            <v>266000</v>
          </cell>
          <cell r="G1512">
            <v>364731</v>
          </cell>
          <cell r="H1512">
            <v>265888.89899999998</v>
          </cell>
          <cell r="I1512">
            <v>1000</v>
          </cell>
          <cell r="J1512">
            <v>10395014</v>
          </cell>
          <cell r="K1512" t="str">
            <v>SB09SE02</v>
          </cell>
        </row>
        <row r="1513">
          <cell r="B1513" t="str">
            <v xml:space="preserve">     b.         ″</v>
          </cell>
          <cell r="C1513" t="str">
            <v>(복 잡)</v>
          </cell>
          <cell r="D1513">
            <v>36.064999999999998</v>
          </cell>
          <cell r="E1513" t="str">
            <v>ton</v>
          </cell>
          <cell r="F1513">
            <v>334000</v>
          </cell>
          <cell r="G1513">
            <v>457586</v>
          </cell>
          <cell r="H1513">
            <v>333580.19400000002</v>
          </cell>
          <cell r="I1513">
            <v>1000</v>
          </cell>
          <cell r="J1513">
            <v>12045710</v>
          </cell>
          <cell r="K1513" t="str">
            <v>SB09SE03</v>
          </cell>
        </row>
        <row r="1514">
          <cell r="B1514" t="str">
            <v xml:space="preserve">  3.06스페이샤설치</v>
          </cell>
          <cell r="D1514">
            <v>0</v>
          </cell>
          <cell r="F1514">
            <v>0</v>
          </cell>
          <cell r="G1514">
            <v>0</v>
          </cell>
          <cell r="H1514">
            <v>0</v>
          </cell>
          <cell r="I1514">
            <v>0</v>
          </cell>
          <cell r="J1514">
            <v>0</v>
          </cell>
        </row>
        <row r="1515">
          <cell r="B1515" t="str">
            <v xml:space="preserve">     a.         ″</v>
          </cell>
          <cell r="C1515" t="str">
            <v>(수평)</v>
          </cell>
          <cell r="D1515">
            <v>326</v>
          </cell>
          <cell r="E1515" t="str">
            <v>M2</v>
          </cell>
          <cell r="F1515">
            <v>15</v>
          </cell>
          <cell r="G1515">
            <v>21</v>
          </cell>
          <cell r="H1515">
            <v>15.308999999999999</v>
          </cell>
          <cell r="I1515">
            <v>1</v>
          </cell>
          <cell r="J1515">
            <v>4890</v>
          </cell>
          <cell r="K1515" t="str">
            <v>SD15EDJ1</v>
          </cell>
        </row>
        <row r="1516">
          <cell r="B1516" t="str">
            <v xml:space="preserve">     b.         ″</v>
          </cell>
          <cell r="C1516" t="str">
            <v>(수직)</v>
          </cell>
          <cell r="D1516">
            <v>125</v>
          </cell>
          <cell r="E1516" t="str">
            <v>M2</v>
          </cell>
          <cell r="F1516">
            <v>15</v>
          </cell>
          <cell r="G1516">
            <v>21</v>
          </cell>
          <cell r="H1516">
            <v>15.308999999999999</v>
          </cell>
          <cell r="I1516">
            <v>1</v>
          </cell>
          <cell r="J1516">
            <v>1875</v>
          </cell>
          <cell r="K1516" t="str">
            <v>SD15EDJ3</v>
          </cell>
        </row>
        <row r="1517">
          <cell r="B1517" t="str">
            <v xml:space="preserve">  3.07콘크리트타설공</v>
          </cell>
          <cell r="D1517">
            <v>0</v>
          </cell>
          <cell r="F1517">
            <v>0</v>
          </cell>
          <cell r="G1517">
            <v>0</v>
          </cell>
          <cell r="H1517">
            <v>0</v>
          </cell>
          <cell r="I1517">
            <v>0</v>
          </cell>
          <cell r="J1517">
            <v>0</v>
          </cell>
        </row>
        <row r="1518">
          <cell r="B1518" t="str">
            <v xml:space="preserve">     a.펌프카</v>
          </cell>
          <cell r="C1518" t="str">
            <v>철근(25-270-12)</v>
          </cell>
          <cell r="D1518">
            <v>72</v>
          </cell>
          <cell r="E1518" t="str">
            <v>M3</v>
          </cell>
          <cell r="F1518">
            <v>44000</v>
          </cell>
          <cell r="G1518">
            <v>60581</v>
          </cell>
          <cell r="H1518">
            <v>44163.548999999999</v>
          </cell>
          <cell r="I1518">
            <v>1000</v>
          </cell>
          <cell r="J1518">
            <v>3168000</v>
          </cell>
          <cell r="K1518" t="str">
            <v>SB11IS11</v>
          </cell>
        </row>
        <row r="1519">
          <cell r="B1519" t="str">
            <v xml:space="preserve">     b.펌프카</v>
          </cell>
          <cell r="C1519" t="str">
            <v>철근(25-240-12)</v>
          </cell>
          <cell r="D1519">
            <v>337</v>
          </cell>
          <cell r="E1519" t="str">
            <v>M3</v>
          </cell>
          <cell r="F1519">
            <v>39000</v>
          </cell>
          <cell r="G1519">
            <v>54140</v>
          </cell>
          <cell r="H1519">
            <v>39468.06</v>
          </cell>
          <cell r="I1519">
            <v>1000</v>
          </cell>
          <cell r="J1519">
            <v>13143000</v>
          </cell>
          <cell r="K1519" t="str">
            <v>SB11IS41</v>
          </cell>
        </row>
        <row r="1520">
          <cell r="B1520" t="str">
            <v xml:space="preserve">     c.콘크리트타설</v>
          </cell>
          <cell r="C1520" t="str">
            <v>무근(40-160-8)</v>
          </cell>
          <cell r="D1520">
            <v>17</v>
          </cell>
          <cell r="E1520" t="str">
            <v>M3</v>
          </cell>
          <cell r="F1520">
            <v>41000</v>
          </cell>
          <cell r="G1520">
            <v>56901</v>
          </cell>
          <cell r="H1520">
            <v>41480.828999999998</v>
          </cell>
          <cell r="I1520">
            <v>1000</v>
          </cell>
          <cell r="J1520">
            <v>697000</v>
          </cell>
          <cell r="K1520" t="str">
            <v>SB11IS85</v>
          </cell>
        </row>
        <row r="1521">
          <cell r="B1521" t="str">
            <v xml:space="preserve">  3.08표면처리</v>
          </cell>
          <cell r="D1521">
            <v>0</v>
          </cell>
          <cell r="F1521">
            <v>0</v>
          </cell>
          <cell r="H1521">
            <v>0</v>
          </cell>
          <cell r="I1521">
            <v>0</v>
          </cell>
          <cell r="J1521">
            <v>0</v>
          </cell>
        </row>
        <row r="1522">
          <cell r="B1522" t="str">
            <v xml:space="preserve">     a.슬래브양생</v>
          </cell>
          <cell r="D1522">
            <v>210</v>
          </cell>
          <cell r="E1522" t="str">
            <v>M2</v>
          </cell>
          <cell r="F1522">
            <v>260</v>
          </cell>
          <cell r="G1522">
            <v>350</v>
          </cell>
          <cell r="H1522">
            <v>255.15</v>
          </cell>
          <cell r="I1522">
            <v>10</v>
          </cell>
          <cell r="J1522">
            <v>54600</v>
          </cell>
          <cell r="K1522" t="str">
            <v>TD17ASE1</v>
          </cell>
        </row>
        <row r="1523">
          <cell r="B1523" t="str">
            <v xml:space="preserve">     b.슬래브면고르기</v>
          </cell>
          <cell r="D1523">
            <v>210</v>
          </cell>
          <cell r="E1523" t="str">
            <v>M2</v>
          </cell>
          <cell r="F1523">
            <v>230</v>
          </cell>
          <cell r="G1523">
            <v>322</v>
          </cell>
          <cell r="H1523">
            <v>234.738</v>
          </cell>
          <cell r="I1523">
            <v>10</v>
          </cell>
          <cell r="J1523">
            <v>48300</v>
          </cell>
          <cell r="K1523" t="str">
            <v>TD17BDJ1</v>
          </cell>
        </row>
        <row r="1524">
          <cell r="B1524" t="str">
            <v xml:space="preserve">  3.09교면방수</v>
          </cell>
          <cell r="C1524" t="str">
            <v>(도막식)</v>
          </cell>
          <cell r="D1524">
            <v>210</v>
          </cell>
          <cell r="E1524" t="str">
            <v>M2</v>
          </cell>
          <cell r="F1524">
            <v>13000</v>
          </cell>
          <cell r="G1524">
            <v>18440</v>
          </cell>
          <cell r="H1524">
            <v>13442.76</v>
          </cell>
          <cell r="I1524">
            <v>1000</v>
          </cell>
          <cell r="J1524">
            <v>2730000</v>
          </cell>
          <cell r="K1524" t="str">
            <v>TD20ASE3</v>
          </cell>
        </row>
        <row r="1525">
          <cell r="B1525" t="str">
            <v xml:space="preserve">  3.10교좌장치</v>
          </cell>
          <cell r="D1525">
            <v>0</v>
          </cell>
          <cell r="F1525">
            <v>0</v>
          </cell>
          <cell r="H1525">
            <v>0</v>
          </cell>
          <cell r="I1525">
            <v>0</v>
          </cell>
          <cell r="J1525">
            <v>0</v>
          </cell>
        </row>
        <row r="1526">
          <cell r="B1526" t="str">
            <v xml:space="preserve">     a.고 정 단</v>
          </cell>
          <cell r="C1526" t="str">
            <v>(탄성받침,135ton)</v>
          </cell>
          <cell r="D1526">
            <v>1</v>
          </cell>
          <cell r="E1526" t="str">
            <v>조</v>
          </cell>
          <cell r="F1526">
            <v>832000</v>
          </cell>
          <cell r="G1526">
            <v>1141972</v>
          </cell>
          <cell r="H1526">
            <v>832497.58799999999</v>
          </cell>
          <cell r="I1526">
            <v>1000</v>
          </cell>
          <cell r="J1526">
            <v>832000</v>
          </cell>
          <cell r="K1526" t="str">
            <v>TD18SDM13E</v>
          </cell>
        </row>
        <row r="1527">
          <cell r="B1527" t="str">
            <v xml:space="preserve">     b.일 방 향</v>
          </cell>
          <cell r="C1527" t="str">
            <v>(탄성받침,135ton)</v>
          </cell>
          <cell r="D1527">
            <v>4</v>
          </cell>
          <cell r="E1527" t="str">
            <v>조</v>
          </cell>
          <cell r="F1527">
            <v>828000</v>
          </cell>
          <cell r="G1527">
            <v>1135972</v>
          </cell>
          <cell r="H1527">
            <v>828123.58799999999</v>
          </cell>
          <cell r="I1527">
            <v>1000</v>
          </cell>
          <cell r="J1527">
            <v>3312000</v>
          </cell>
          <cell r="K1527" t="str">
            <v>TD18SDM13F</v>
          </cell>
        </row>
        <row r="1528">
          <cell r="B1528" t="str">
            <v xml:space="preserve">     c.양 방 향</v>
          </cell>
          <cell r="C1528" t="str">
            <v>(탄성받침,135ton)</v>
          </cell>
          <cell r="D1528">
            <v>3</v>
          </cell>
          <cell r="E1528" t="str">
            <v>조</v>
          </cell>
          <cell r="F1528">
            <v>828000</v>
          </cell>
          <cell r="G1528">
            <v>1135972</v>
          </cell>
          <cell r="H1528">
            <v>828123.58799999999</v>
          </cell>
          <cell r="I1528">
            <v>1000</v>
          </cell>
          <cell r="J1528">
            <v>2484000</v>
          </cell>
          <cell r="K1528" t="str">
            <v>TD18SDM13G</v>
          </cell>
        </row>
        <row r="1529">
          <cell r="B1529" t="str">
            <v xml:space="preserve">  3.11신축이음</v>
          </cell>
          <cell r="D1529">
            <v>0</v>
          </cell>
          <cell r="F1529">
            <v>0</v>
          </cell>
          <cell r="H1529">
            <v>0</v>
          </cell>
          <cell r="I1529">
            <v>0</v>
          </cell>
          <cell r="J1529">
            <v>0</v>
          </cell>
        </row>
        <row r="1530">
          <cell r="B1530" t="str">
            <v xml:space="preserve">     a.       ″</v>
          </cell>
          <cell r="C1530" t="str">
            <v>(No. 35)</v>
          </cell>
          <cell r="D1530">
            <v>7</v>
          </cell>
          <cell r="E1530" t="str">
            <v>M</v>
          </cell>
          <cell r="F1530">
            <v>141000</v>
          </cell>
          <cell r="G1530">
            <v>192767</v>
          </cell>
          <cell r="H1530">
            <v>140527.14300000001</v>
          </cell>
          <cell r="I1530">
            <v>1000</v>
          </cell>
          <cell r="J1530">
            <v>987000</v>
          </cell>
          <cell r="K1530" t="str">
            <v>TD19ADJ05</v>
          </cell>
        </row>
        <row r="1531">
          <cell r="B1531" t="str">
            <v xml:space="preserve">     b.       ″</v>
          </cell>
          <cell r="C1531" t="str">
            <v>(No. 80)</v>
          </cell>
          <cell r="D1531">
            <v>7</v>
          </cell>
          <cell r="E1531" t="str">
            <v>M</v>
          </cell>
          <cell r="F1531">
            <v>365000</v>
          </cell>
          <cell r="G1531">
            <v>500767</v>
          </cell>
          <cell r="H1531">
            <v>365059.14299999998</v>
          </cell>
          <cell r="I1531">
            <v>1000</v>
          </cell>
          <cell r="J1531">
            <v>2555000</v>
          </cell>
          <cell r="K1531" t="str">
            <v>TD19ADJ08</v>
          </cell>
        </row>
        <row r="1532">
          <cell r="B1532" t="str">
            <v xml:space="preserve">  3.12다웰바 설치</v>
          </cell>
          <cell r="C1532" t="str">
            <v>D=25, ℓ=600mm</v>
          </cell>
          <cell r="D1532">
            <v>34</v>
          </cell>
          <cell r="E1532" t="str">
            <v>개</v>
          </cell>
          <cell r="F1532">
            <v>2100</v>
          </cell>
          <cell r="G1532">
            <v>2919</v>
          </cell>
          <cell r="H1532">
            <v>2127.951</v>
          </cell>
          <cell r="I1532">
            <v>100</v>
          </cell>
          <cell r="J1532">
            <v>71400</v>
          </cell>
          <cell r="K1532" t="str">
            <v>TD21ADJ1</v>
          </cell>
        </row>
        <row r="1533">
          <cell r="B1533" t="str">
            <v xml:space="preserve">  3.13무수축 몰탈</v>
          </cell>
          <cell r="D1533">
            <v>0.36199999999999999</v>
          </cell>
          <cell r="E1533" t="str">
            <v>M3</v>
          </cell>
          <cell r="F1533">
            <v>55000</v>
          </cell>
          <cell r="G1533">
            <v>76101</v>
          </cell>
          <cell r="H1533">
            <v>55477.629000000001</v>
          </cell>
          <cell r="I1533">
            <v>1000</v>
          </cell>
          <cell r="J1533">
            <v>19910</v>
          </cell>
          <cell r="K1533" t="str">
            <v>TD22ADJ1</v>
          </cell>
        </row>
        <row r="1534">
          <cell r="B1534" t="str">
            <v xml:space="preserve">  3.14무수축 콘크리트</v>
          </cell>
          <cell r="D1534">
            <v>1.5620000000000001</v>
          </cell>
          <cell r="E1534" t="str">
            <v>M3</v>
          </cell>
          <cell r="F1534">
            <v>123000</v>
          </cell>
          <cell r="G1534">
            <v>169050</v>
          </cell>
          <cell r="H1534">
            <v>123237.45</v>
          </cell>
          <cell r="I1534">
            <v>1000</v>
          </cell>
          <cell r="J1534">
            <v>192126</v>
          </cell>
          <cell r="K1534" t="str">
            <v>TD22BDJ1</v>
          </cell>
        </row>
        <row r="1535">
          <cell r="B1535" t="str">
            <v xml:space="preserve">  3.15교면배수시설공</v>
          </cell>
          <cell r="C1535" t="str">
            <v>육교용</v>
          </cell>
          <cell r="D1535">
            <v>0</v>
          </cell>
          <cell r="F1535">
            <v>0</v>
          </cell>
          <cell r="H1535">
            <v>0</v>
          </cell>
          <cell r="I1535">
            <v>0</v>
          </cell>
          <cell r="J1535">
            <v>0</v>
          </cell>
        </row>
        <row r="1536">
          <cell r="B1536" t="str">
            <v xml:space="preserve">     a.교면집수구</v>
          </cell>
          <cell r="C1536" t="str">
            <v>주철</v>
          </cell>
          <cell r="D1536">
            <v>4</v>
          </cell>
          <cell r="E1536" t="str">
            <v>개</v>
          </cell>
          <cell r="F1536">
            <v>59000</v>
          </cell>
          <cell r="G1536">
            <v>80534</v>
          </cell>
          <cell r="H1536">
            <v>58709.286</v>
          </cell>
          <cell r="I1536">
            <v>1000</v>
          </cell>
          <cell r="J1536">
            <v>236000</v>
          </cell>
          <cell r="K1536" t="str">
            <v>TD23SE03</v>
          </cell>
        </row>
        <row r="1537">
          <cell r="B1537" t="str">
            <v xml:space="preserve">     b.연결집수거</v>
          </cell>
          <cell r="C1537" t="str">
            <v>스텐레스</v>
          </cell>
          <cell r="D1537">
            <v>2</v>
          </cell>
          <cell r="E1537" t="str">
            <v>개</v>
          </cell>
          <cell r="F1537">
            <v>78000</v>
          </cell>
          <cell r="G1537">
            <v>107304</v>
          </cell>
          <cell r="H1537">
            <v>78224.615999999995</v>
          </cell>
          <cell r="I1537">
            <v>1000</v>
          </cell>
          <cell r="J1537">
            <v>156000</v>
          </cell>
          <cell r="K1537" t="str">
            <v>TD23SE04</v>
          </cell>
        </row>
        <row r="1538">
          <cell r="B1538" t="str">
            <v xml:space="preserve">     c.직     관</v>
          </cell>
          <cell r="C1538" t="str">
            <v>스텐레스,□150×150</v>
          </cell>
          <cell r="D1538">
            <v>54</v>
          </cell>
          <cell r="E1538" t="str">
            <v>M</v>
          </cell>
          <cell r="F1538">
            <v>53000</v>
          </cell>
          <cell r="G1538">
            <v>72650</v>
          </cell>
          <cell r="H1538">
            <v>52961.85</v>
          </cell>
          <cell r="I1538">
            <v>1000</v>
          </cell>
          <cell r="J1538">
            <v>2862000</v>
          </cell>
          <cell r="K1538" t="str">
            <v>TD23SE05</v>
          </cell>
        </row>
        <row r="1539">
          <cell r="B1539" t="str">
            <v xml:space="preserve">     d.곡     관</v>
          </cell>
          <cell r="C1539" t="str">
            <v>(스텐레스,□150x150)</v>
          </cell>
          <cell r="D1539">
            <v>2</v>
          </cell>
          <cell r="E1539" t="str">
            <v>개</v>
          </cell>
          <cell r="F1539">
            <v>21000</v>
          </cell>
          <cell r="G1539">
            <v>28235</v>
          </cell>
          <cell r="H1539">
            <v>20583.314999999999</v>
          </cell>
          <cell r="I1539">
            <v>1000</v>
          </cell>
          <cell r="J1539">
            <v>42000</v>
          </cell>
          <cell r="K1539" t="str">
            <v>TD23SE06</v>
          </cell>
        </row>
        <row r="1540">
          <cell r="B1540" t="str">
            <v xml:space="preserve">     e.연 결  부</v>
          </cell>
          <cell r="C1540" t="str">
            <v>스텐레스</v>
          </cell>
          <cell r="D1540">
            <v>8</v>
          </cell>
          <cell r="E1540" t="str">
            <v>개소</v>
          </cell>
          <cell r="F1540">
            <v>18000</v>
          </cell>
          <cell r="G1540">
            <v>25061</v>
          </cell>
          <cell r="H1540">
            <v>18269.469000000001</v>
          </cell>
          <cell r="I1540">
            <v>1000</v>
          </cell>
          <cell r="J1540">
            <v>144000</v>
          </cell>
          <cell r="K1540" t="str">
            <v>TD23SE07</v>
          </cell>
        </row>
        <row r="1541">
          <cell r="B1541" t="str">
            <v xml:space="preserve">  3.16교량명판공</v>
          </cell>
          <cell r="D1541">
            <v>0</v>
          </cell>
          <cell r="F1541">
            <v>0</v>
          </cell>
          <cell r="G1541">
            <v>0</v>
          </cell>
          <cell r="H1541">
            <v>0</v>
          </cell>
          <cell r="I1541">
            <v>0</v>
          </cell>
          <cell r="J1541">
            <v>0</v>
          </cell>
        </row>
        <row r="1542">
          <cell r="B1542" t="str">
            <v xml:space="preserve">     a.교 명 주</v>
          </cell>
          <cell r="C1542" t="str">
            <v>(화강석,600×600×1250mm)</v>
          </cell>
          <cell r="D1542">
            <v>4</v>
          </cell>
          <cell r="E1542" t="str">
            <v>개소</v>
          </cell>
          <cell r="F1542">
            <v>864000</v>
          </cell>
          <cell r="G1542">
            <v>1184775</v>
          </cell>
          <cell r="H1542">
            <v>863700.97499999998</v>
          </cell>
          <cell r="I1542">
            <v>1000</v>
          </cell>
          <cell r="J1542">
            <v>3456000</v>
          </cell>
          <cell r="K1542" t="str">
            <v>TD24ADJ1</v>
          </cell>
        </row>
        <row r="1543">
          <cell r="B1543" t="str">
            <v xml:space="preserve">     b.교 명 판</v>
          </cell>
          <cell r="C1543" t="str">
            <v>(황동,450×200×10㎜)</v>
          </cell>
          <cell r="D1543">
            <v>2</v>
          </cell>
          <cell r="E1543" t="str">
            <v>개</v>
          </cell>
          <cell r="F1543">
            <v>60000</v>
          </cell>
          <cell r="G1543">
            <v>82022</v>
          </cell>
          <cell r="H1543">
            <v>59794.038</v>
          </cell>
          <cell r="I1543">
            <v>1000</v>
          </cell>
          <cell r="J1543">
            <v>120000</v>
          </cell>
          <cell r="K1543" t="str">
            <v>TD24BDJ1</v>
          </cell>
        </row>
        <row r="1544">
          <cell r="B1544" t="str">
            <v xml:space="preserve">     c.설 명 판</v>
          </cell>
          <cell r="C1544" t="str">
            <v>(황동,350×250×10㎜)</v>
          </cell>
          <cell r="D1544">
            <v>2</v>
          </cell>
          <cell r="E1544" t="str">
            <v>개</v>
          </cell>
          <cell r="F1544">
            <v>106000</v>
          </cell>
          <cell r="G1544">
            <v>145782</v>
          </cell>
          <cell r="H1544">
            <v>106275.07799999999</v>
          </cell>
          <cell r="I1544">
            <v>1000</v>
          </cell>
          <cell r="J1544">
            <v>212000</v>
          </cell>
          <cell r="K1544" t="str">
            <v>TD24CDJ1</v>
          </cell>
        </row>
        <row r="1545">
          <cell r="B1545" t="str">
            <v xml:space="preserve">  3.17T.B.M설치</v>
          </cell>
          <cell r="D1545">
            <v>1</v>
          </cell>
          <cell r="E1545" t="str">
            <v>개</v>
          </cell>
          <cell r="F1545">
            <v>15000</v>
          </cell>
          <cell r="G1545">
            <v>20475</v>
          </cell>
          <cell r="H1545">
            <v>14926.275</v>
          </cell>
          <cell r="I1545">
            <v>1000</v>
          </cell>
          <cell r="J1545">
            <v>15000</v>
          </cell>
          <cell r="K1545" t="str">
            <v>TD26SE1</v>
          </cell>
        </row>
        <row r="1546">
          <cell r="B1546" t="str">
            <v xml:space="preserve">  3.18난간및전선관설치</v>
          </cell>
          <cell r="D1546">
            <v>0</v>
          </cell>
          <cell r="F1546">
            <v>0</v>
          </cell>
          <cell r="G1546">
            <v>0</v>
          </cell>
          <cell r="H1546">
            <v>0</v>
          </cell>
          <cell r="I1546">
            <v>0</v>
          </cell>
          <cell r="J1546">
            <v>0</v>
          </cell>
        </row>
        <row r="1547">
          <cell r="B1547" t="str">
            <v xml:space="preserve">     a.난    간</v>
          </cell>
          <cell r="C1547" t="str">
            <v>(알미늄)</v>
          </cell>
          <cell r="D1547">
            <v>84</v>
          </cell>
          <cell r="E1547" t="str">
            <v>M</v>
          </cell>
          <cell r="F1547">
            <v>103000</v>
          </cell>
          <cell r="G1547">
            <v>140800</v>
          </cell>
          <cell r="H1547">
            <v>102643.2</v>
          </cell>
          <cell r="I1547">
            <v>1000</v>
          </cell>
          <cell r="J1547">
            <v>8652000</v>
          </cell>
          <cell r="K1547" t="str">
            <v>TD30ASE04</v>
          </cell>
        </row>
        <row r="1548">
          <cell r="B1548" t="str">
            <v xml:space="preserve">     b.전 선 관</v>
          </cell>
          <cell r="C1548" t="str">
            <v>강관 φ100mm</v>
          </cell>
          <cell r="D1548">
            <v>168</v>
          </cell>
          <cell r="E1548" t="str">
            <v>M</v>
          </cell>
          <cell r="F1548">
            <v>3700</v>
          </cell>
          <cell r="G1548">
            <v>5017</v>
          </cell>
          <cell r="H1548">
            <v>3657.393</v>
          </cell>
          <cell r="I1548">
            <v>100</v>
          </cell>
          <cell r="J1548">
            <v>621600</v>
          </cell>
          <cell r="K1548" t="str">
            <v>TD30BDJ10</v>
          </cell>
        </row>
        <row r="1549">
          <cell r="B1549" t="str">
            <v xml:space="preserve">  3.19P.C BEAM교</v>
          </cell>
          <cell r="D1549">
            <v>0</v>
          </cell>
          <cell r="F1549">
            <v>0</v>
          </cell>
          <cell r="G1549">
            <v>0</v>
          </cell>
          <cell r="H1549">
            <v>0</v>
          </cell>
          <cell r="I1549">
            <v>0</v>
          </cell>
          <cell r="J1549">
            <v>0</v>
          </cell>
        </row>
        <row r="1550">
          <cell r="B1550" t="str">
            <v xml:space="preserve">     a.P.C BEAM제작</v>
          </cell>
          <cell r="C1550" t="str">
            <v>(L=30m)</v>
          </cell>
          <cell r="D1550">
            <v>4</v>
          </cell>
          <cell r="E1550" t="str">
            <v>본</v>
          </cell>
          <cell r="F1550">
            <v>8760000</v>
          </cell>
          <cell r="G1550">
            <v>12020921</v>
          </cell>
          <cell r="H1550">
            <v>8763251.409</v>
          </cell>
          <cell r="I1550">
            <v>10000</v>
          </cell>
          <cell r="J1550">
            <v>35040000</v>
          </cell>
          <cell r="K1550" t="str">
            <v>TD32DJ0130</v>
          </cell>
        </row>
        <row r="1551">
          <cell r="B1551" t="str">
            <v xml:space="preserve">     b.P.C BEAM가설</v>
          </cell>
          <cell r="C1551" t="str">
            <v>(L=30m)</v>
          </cell>
          <cell r="D1551">
            <v>4</v>
          </cell>
          <cell r="E1551" t="str">
            <v>본</v>
          </cell>
          <cell r="F1551">
            <v>913000</v>
          </cell>
          <cell r="G1551">
            <v>1252843</v>
          </cell>
          <cell r="H1551">
            <v>913322.54700000002</v>
          </cell>
          <cell r="I1551">
            <v>1000</v>
          </cell>
          <cell r="J1551">
            <v>3652000</v>
          </cell>
          <cell r="K1551" t="str">
            <v>TD32DJ30</v>
          </cell>
        </row>
        <row r="1552">
          <cell r="B1552" t="str">
            <v xml:space="preserve">     c.P.C BEAM도괴방지책</v>
          </cell>
          <cell r="D1552">
            <v>4</v>
          </cell>
          <cell r="E1552" t="str">
            <v>본</v>
          </cell>
          <cell r="F1552">
            <v>119000</v>
          </cell>
          <cell r="G1552">
            <v>162603</v>
          </cell>
          <cell r="H1552">
            <v>118537.587</v>
          </cell>
          <cell r="I1552">
            <v>1000</v>
          </cell>
          <cell r="J1552">
            <v>476000</v>
          </cell>
          <cell r="K1552" t="str">
            <v>TD32DJG01</v>
          </cell>
        </row>
        <row r="1553">
          <cell r="B1553" t="str">
            <v xml:space="preserve">  3.20시공이음</v>
          </cell>
          <cell r="C1553" t="str">
            <v>(t=20mm)</v>
          </cell>
          <cell r="D1553">
            <v>14</v>
          </cell>
          <cell r="E1553" t="str">
            <v>M2</v>
          </cell>
          <cell r="F1553">
            <v>1400</v>
          </cell>
          <cell r="G1553">
            <v>1853</v>
          </cell>
          <cell r="H1553">
            <v>1350.837</v>
          </cell>
          <cell r="I1553">
            <v>100</v>
          </cell>
          <cell r="J1553">
            <v>19600</v>
          </cell>
          <cell r="K1553" t="str">
            <v>TD13BSE02</v>
          </cell>
        </row>
        <row r="1554">
          <cell r="B1554" t="str">
            <v>4. 옹     벽     공</v>
          </cell>
          <cell r="D1554">
            <v>0</v>
          </cell>
          <cell r="F1554">
            <v>0</v>
          </cell>
          <cell r="G1554">
            <v>0</v>
          </cell>
          <cell r="H1554">
            <v>0</v>
          </cell>
          <cell r="I1554">
            <v>0</v>
          </cell>
          <cell r="J1554">
            <v>265779482</v>
          </cell>
          <cell r="K1554" t="str">
            <v>A0HW4      *</v>
          </cell>
        </row>
        <row r="1555">
          <cell r="B1555" t="str">
            <v xml:space="preserve">  4.01 구조물터파기</v>
          </cell>
          <cell r="D1555">
            <v>0</v>
          </cell>
          <cell r="F1555">
            <v>0</v>
          </cell>
          <cell r="G1555">
            <v>0</v>
          </cell>
          <cell r="H1555">
            <v>0</v>
          </cell>
          <cell r="I1555">
            <v>0</v>
          </cell>
          <cell r="J1555">
            <v>0</v>
          </cell>
        </row>
        <row r="1556">
          <cell r="B1556" t="str">
            <v xml:space="preserve">     a. 육상토사</v>
          </cell>
          <cell r="C1556" t="str">
            <v>(0 ~ 4m)</v>
          </cell>
          <cell r="D1556">
            <v>1361</v>
          </cell>
          <cell r="E1556" t="str">
            <v>M3</v>
          </cell>
          <cell r="F1556">
            <v>2800</v>
          </cell>
          <cell r="G1556">
            <v>3834</v>
          </cell>
          <cell r="H1556">
            <v>2794.9859999999999</v>
          </cell>
          <cell r="I1556">
            <v>100</v>
          </cell>
          <cell r="J1556">
            <v>3810800</v>
          </cell>
          <cell r="K1556" t="str">
            <v>TD03DJA04</v>
          </cell>
        </row>
        <row r="1557">
          <cell r="B1557" t="str">
            <v xml:space="preserve">     b. 육상발파</v>
          </cell>
          <cell r="C1557" t="str">
            <v>(0 ~ 4m)</v>
          </cell>
          <cell r="D1557">
            <v>952</v>
          </cell>
          <cell r="E1557" t="str">
            <v>M3</v>
          </cell>
          <cell r="F1557">
            <v>82000</v>
          </cell>
          <cell r="G1557">
            <v>112091</v>
          </cell>
          <cell r="H1557">
            <v>81714.338999999993</v>
          </cell>
          <cell r="I1557">
            <v>1000</v>
          </cell>
          <cell r="J1557">
            <v>78064000</v>
          </cell>
          <cell r="K1557" t="str">
            <v>TD03DJE04</v>
          </cell>
        </row>
        <row r="1558">
          <cell r="B1558" t="str">
            <v xml:space="preserve">  4.02 되메우기및다짐</v>
          </cell>
          <cell r="C1558" t="str">
            <v>(기계70%,인력30%)</v>
          </cell>
          <cell r="D1558">
            <v>1377</v>
          </cell>
          <cell r="E1558" t="str">
            <v>M3</v>
          </cell>
          <cell r="F1558">
            <v>2400</v>
          </cell>
          <cell r="G1558">
            <v>3331</v>
          </cell>
          <cell r="H1558">
            <v>2428.299</v>
          </cell>
          <cell r="I1558">
            <v>100</v>
          </cell>
          <cell r="J1558">
            <v>3304800</v>
          </cell>
          <cell r="K1558" t="str">
            <v>TD03SEF0</v>
          </cell>
        </row>
        <row r="1559">
          <cell r="B1559" t="str">
            <v xml:space="preserve">  4.03 콘크리트타설</v>
          </cell>
          <cell r="D1559">
            <v>0</v>
          </cell>
          <cell r="F1559">
            <v>0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</row>
        <row r="1560">
          <cell r="B1560" t="str">
            <v xml:space="preserve">     a. 펌프카</v>
          </cell>
          <cell r="C1560" t="str">
            <v>철근(25-240-12)</v>
          </cell>
          <cell r="D1560">
            <v>1600</v>
          </cell>
          <cell r="E1560" t="str">
            <v>M3</v>
          </cell>
          <cell r="F1560">
            <v>39000</v>
          </cell>
          <cell r="G1560">
            <v>54140</v>
          </cell>
          <cell r="H1560">
            <v>39468.06</v>
          </cell>
          <cell r="I1560">
            <v>1000</v>
          </cell>
          <cell r="J1560">
            <v>62400000</v>
          </cell>
          <cell r="K1560" t="str">
            <v>SB11IS41</v>
          </cell>
        </row>
        <row r="1561">
          <cell r="B1561" t="str">
            <v xml:space="preserve">     b. 콘크리트타설</v>
          </cell>
          <cell r="C1561" t="str">
            <v>무근(40-160-8)</v>
          </cell>
          <cell r="D1561">
            <v>107</v>
          </cell>
          <cell r="E1561" t="str">
            <v>M3</v>
          </cell>
          <cell r="F1561">
            <v>41000</v>
          </cell>
          <cell r="G1561">
            <v>56901</v>
          </cell>
          <cell r="H1561">
            <v>41480.828999999998</v>
          </cell>
          <cell r="I1561">
            <v>1000</v>
          </cell>
          <cell r="J1561">
            <v>4387000</v>
          </cell>
          <cell r="K1561" t="str">
            <v>SB11IS85</v>
          </cell>
        </row>
        <row r="1562">
          <cell r="B1562" t="str">
            <v xml:space="preserve">  4.04 거푸집</v>
          </cell>
          <cell r="D1562">
            <v>0</v>
          </cell>
          <cell r="F1562">
            <v>0</v>
          </cell>
          <cell r="G1562">
            <v>0</v>
          </cell>
          <cell r="H1562">
            <v>0</v>
          </cell>
          <cell r="I1562">
            <v>0</v>
          </cell>
          <cell r="J1562">
            <v>0</v>
          </cell>
        </row>
        <row r="1563">
          <cell r="B1563" t="str">
            <v xml:space="preserve">     a. 무  늬</v>
          </cell>
          <cell r="C1563" t="str">
            <v>(스치로폴)</v>
          </cell>
          <cell r="D1563">
            <v>1421</v>
          </cell>
          <cell r="E1563" t="str">
            <v>M2</v>
          </cell>
          <cell r="F1563">
            <v>16000</v>
          </cell>
          <cell r="G1563">
            <v>22480</v>
          </cell>
          <cell r="H1563">
            <v>16387.919999999998</v>
          </cell>
          <cell r="I1563">
            <v>1000</v>
          </cell>
          <cell r="J1563">
            <v>22736000</v>
          </cell>
          <cell r="K1563" t="str">
            <v>SB15DJ071</v>
          </cell>
        </row>
        <row r="1564">
          <cell r="B1564" t="str">
            <v xml:space="preserve">     b. 합  판</v>
          </cell>
          <cell r="C1564" t="str">
            <v>(3회, 0~ 7m)</v>
          </cell>
          <cell r="D1564">
            <v>1437</v>
          </cell>
          <cell r="E1564" t="str">
            <v>M2</v>
          </cell>
          <cell r="F1564">
            <v>13000</v>
          </cell>
          <cell r="G1564">
            <v>18459</v>
          </cell>
          <cell r="H1564">
            <v>13456.610999999999</v>
          </cell>
          <cell r="I1564">
            <v>1000</v>
          </cell>
          <cell r="J1564">
            <v>18681000</v>
          </cell>
          <cell r="K1564" t="str">
            <v>SB12DJ307</v>
          </cell>
        </row>
        <row r="1565">
          <cell r="B1565" t="str">
            <v xml:space="preserve">     c. 합  판</v>
          </cell>
          <cell r="C1565" t="str">
            <v>(4회, 0~ 7m)</v>
          </cell>
          <cell r="D1565">
            <v>350</v>
          </cell>
          <cell r="E1565" t="str">
            <v>M2</v>
          </cell>
          <cell r="F1565">
            <v>12000</v>
          </cell>
          <cell r="G1565">
            <v>15788</v>
          </cell>
          <cell r="H1565">
            <v>11509.451999999999</v>
          </cell>
          <cell r="I1565">
            <v>1000</v>
          </cell>
          <cell r="J1565">
            <v>4200000</v>
          </cell>
          <cell r="K1565" t="str">
            <v>SB12DJ407</v>
          </cell>
        </row>
        <row r="1566">
          <cell r="B1566" t="str">
            <v xml:space="preserve">  4.05 비    계</v>
          </cell>
          <cell r="C1566" t="str">
            <v>(강  관)</v>
          </cell>
          <cell r="D1566">
            <v>2997</v>
          </cell>
          <cell r="E1566" t="str">
            <v>M2</v>
          </cell>
          <cell r="F1566">
            <v>6600</v>
          </cell>
          <cell r="G1566">
            <v>8986</v>
          </cell>
          <cell r="H1566">
            <v>6550.7939999999999</v>
          </cell>
          <cell r="I1566">
            <v>100</v>
          </cell>
          <cell r="J1566">
            <v>19780200</v>
          </cell>
          <cell r="K1566" t="str">
            <v>SB16ASE03</v>
          </cell>
        </row>
        <row r="1567">
          <cell r="B1567" t="str">
            <v xml:space="preserve">  4.06 배수파이프</v>
          </cell>
          <cell r="C1567" t="str">
            <v>(φ100mm)</v>
          </cell>
          <cell r="D1567">
            <v>70</v>
          </cell>
          <cell r="E1567" t="str">
            <v>M</v>
          </cell>
          <cell r="F1567">
            <v>3700</v>
          </cell>
          <cell r="G1567">
            <v>5017</v>
          </cell>
          <cell r="H1567">
            <v>3657.393</v>
          </cell>
          <cell r="I1567">
            <v>100</v>
          </cell>
          <cell r="J1567">
            <v>259000</v>
          </cell>
          <cell r="K1567" t="str">
            <v>SD15DSE10</v>
          </cell>
        </row>
        <row r="1568">
          <cell r="B1568" t="str">
            <v xml:space="preserve">  4.07 뒷채움</v>
          </cell>
          <cell r="C1568" t="str">
            <v>(보조기층재)</v>
          </cell>
          <cell r="D1568">
            <v>71</v>
          </cell>
          <cell r="E1568" t="str">
            <v>M3</v>
          </cell>
          <cell r="F1568">
            <v>23000</v>
          </cell>
          <cell r="G1568">
            <v>31443</v>
          </cell>
          <cell r="H1568">
            <v>22921.947</v>
          </cell>
          <cell r="I1568">
            <v>1000</v>
          </cell>
          <cell r="J1568">
            <v>1633000</v>
          </cell>
          <cell r="K1568" t="str">
            <v>SD15FDJ31</v>
          </cell>
        </row>
        <row r="1569">
          <cell r="B1569" t="str">
            <v xml:space="preserve">  4.08 부직포</v>
          </cell>
          <cell r="D1569">
            <v>940</v>
          </cell>
          <cell r="E1569" t="str">
            <v>M2</v>
          </cell>
          <cell r="F1569">
            <v>700</v>
          </cell>
          <cell r="G1569">
            <v>966</v>
          </cell>
          <cell r="H1569">
            <v>704.21399999999994</v>
          </cell>
          <cell r="I1569">
            <v>10</v>
          </cell>
          <cell r="J1569">
            <v>658000</v>
          </cell>
          <cell r="K1569" t="str">
            <v>SD15PSE1</v>
          </cell>
        </row>
        <row r="1570">
          <cell r="B1570" t="str">
            <v xml:space="preserve">  4.09 조인트휠러</v>
          </cell>
          <cell r="C1570" t="str">
            <v>(t=20mm )</v>
          </cell>
          <cell r="D1570">
            <v>85</v>
          </cell>
          <cell r="E1570" t="str">
            <v>M2</v>
          </cell>
          <cell r="F1570">
            <v>3300</v>
          </cell>
          <cell r="G1570">
            <v>4490</v>
          </cell>
          <cell r="H1570">
            <v>3273.21</v>
          </cell>
          <cell r="I1570">
            <v>100</v>
          </cell>
          <cell r="J1570">
            <v>280500</v>
          </cell>
          <cell r="K1570" t="str">
            <v>TD13CDJ01</v>
          </cell>
        </row>
        <row r="1571">
          <cell r="B1571" t="str">
            <v xml:space="preserve">  4.10 다웰바</v>
          </cell>
          <cell r="C1571" t="str">
            <v>(D=32, ℓ=800mm)</v>
          </cell>
          <cell r="D1571">
            <v>155</v>
          </cell>
          <cell r="E1571" t="str">
            <v>개</v>
          </cell>
          <cell r="F1571">
            <v>5700</v>
          </cell>
          <cell r="G1571">
            <v>7879</v>
          </cell>
          <cell r="H1571">
            <v>5743.7910000000002</v>
          </cell>
          <cell r="I1571">
            <v>100</v>
          </cell>
          <cell r="J1571">
            <v>883500</v>
          </cell>
          <cell r="K1571" t="str">
            <v>TD21ADJ12</v>
          </cell>
        </row>
        <row r="1572">
          <cell r="B1572" t="str">
            <v xml:space="preserve">  4.11 실런트</v>
          </cell>
          <cell r="C1572" t="str">
            <v>(20 x 25㎜)</v>
          </cell>
          <cell r="D1572">
            <v>213</v>
          </cell>
          <cell r="E1572" t="str">
            <v>M</v>
          </cell>
          <cell r="F1572">
            <v>2400</v>
          </cell>
          <cell r="G1572">
            <v>3343</v>
          </cell>
          <cell r="H1572">
            <v>2437.047</v>
          </cell>
          <cell r="I1572">
            <v>100</v>
          </cell>
          <cell r="J1572">
            <v>511200</v>
          </cell>
          <cell r="K1572" t="str">
            <v>TD13DSE1</v>
          </cell>
        </row>
        <row r="1573">
          <cell r="B1573" t="str">
            <v xml:space="preserve">  4.12 철근가공조립</v>
          </cell>
          <cell r="D1573">
            <v>0</v>
          </cell>
          <cell r="F1573">
            <v>0</v>
          </cell>
          <cell r="G1573">
            <v>0</v>
          </cell>
          <cell r="H1573">
            <v>0</v>
          </cell>
          <cell r="I1573">
            <v>0</v>
          </cell>
          <cell r="J1573">
            <v>0</v>
          </cell>
        </row>
        <row r="1574">
          <cell r="B1574" t="str">
            <v xml:space="preserve">     a.         ″</v>
          </cell>
          <cell r="C1574" t="str">
            <v>(간 단)</v>
          </cell>
          <cell r="D1574">
            <v>3.3279999999999998</v>
          </cell>
          <cell r="E1574" t="str">
            <v>ton</v>
          </cell>
          <cell r="F1574">
            <v>193000</v>
          </cell>
          <cell r="G1574">
            <v>264779</v>
          </cell>
          <cell r="H1574">
            <v>193023.891</v>
          </cell>
          <cell r="I1574">
            <v>1000</v>
          </cell>
          <cell r="J1574">
            <v>642304</v>
          </cell>
          <cell r="K1574" t="str">
            <v>SB09SE01</v>
          </cell>
        </row>
        <row r="1575">
          <cell r="B1575" t="str">
            <v xml:space="preserve">     b.         ″</v>
          </cell>
          <cell r="C1575" t="str">
            <v>(복 잡)</v>
          </cell>
          <cell r="D1575">
            <v>129.607</v>
          </cell>
          <cell r="E1575" t="str">
            <v>ton</v>
          </cell>
          <cell r="F1575">
            <v>334000</v>
          </cell>
          <cell r="G1575">
            <v>457586</v>
          </cell>
          <cell r="H1575">
            <v>333580.19400000002</v>
          </cell>
          <cell r="I1575">
            <v>1000</v>
          </cell>
          <cell r="J1575">
            <v>43288738</v>
          </cell>
          <cell r="K1575" t="str">
            <v>SB09SE03</v>
          </cell>
        </row>
        <row r="1576">
          <cell r="B1576" t="str">
            <v xml:space="preserve">  4.13 드레인 보드</v>
          </cell>
          <cell r="D1576">
            <v>552</v>
          </cell>
          <cell r="E1576" t="str">
            <v>M2</v>
          </cell>
          <cell r="F1576">
            <v>470</v>
          </cell>
          <cell r="G1576">
            <v>639</v>
          </cell>
          <cell r="H1576">
            <v>465.83099999999996</v>
          </cell>
          <cell r="I1576">
            <v>10</v>
          </cell>
          <cell r="J1576">
            <v>259440</v>
          </cell>
          <cell r="K1576" t="str">
            <v>TD20ADJ2</v>
          </cell>
        </row>
        <row r="1577">
          <cell r="B1577" t="str">
            <v>5. 포     장     공</v>
          </cell>
          <cell r="D1577">
            <v>0</v>
          </cell>
          <cell r="F1577">
            <v>0</v>
          </cell>
          <cell r="G1577">
            <v>0</v>
          </cell>
          <cell r="H1577">
            <v>0</v>
          </cell>
          <cell r="I1577">
            <v>0</v>
          </cell>
          <cell r="J1577">
            <v>8049771040</v>
          </cell>
          <cell r="K1577" t="str">
            <v>A0HW5      *</v>
          </cell>
        </row>
        <row r="1578">
          <cell r="B1578" t="str">
            <v xml:space="preserve">  5.01보조기층</v>
          </cell>
          <cell r="D1578">
            <v>0</v>
          </cell>
          <cell r="F1578">
            <v>0</v>
          </cell>
          <cell r="G1578">
            <v>0</v>
          </cell>
          <cell r="H1578">
            <v>0</v>
          </cell>
          <cell r="I1578">
            <v>0</v>
          </cell>
          <cell r="J1578">
            <v>0</v>
          </cell>
        </row>
        <row r="1579">
          <cell r="B1579" t="str">
            <v xml:space="preserve">     a.구입및운반</v>
          </cell>
          <cell r="D1579">
            <v>214925</v>
          </cell>
          <cell r="E1579" t="str">
            <v>M3</v>
          </cell>
          <cell r="F1579">
            <v>16000</v>
          </cell>
          <cell r="G1579">
            <v>21273</v>
          </cell>
          <cell r="H1579">
            <v>15508.017</v>
          </cell>
          <cell r="I1579">
            <v>1000</v>
          </cell>
          <cell r="J1579">
            <v>3438800000</v>
          </cell>
          <cell r="K1579" t="str">
            <v>VD03DDJ0</v>
          </cell>
        </row>
        <row r="1580">
          <cell r="B1580" t="str">
            <v xml:space="preserve">     b.포설및다짐</v>
          </cell>
          <cell r="D1580">
            <v>0</v>
          </cell>
          <cell r="F1580">
            <v>0</v>
          </cell>
          <cell r="G1580">
            <v>0</v>
          </cell>
          <cell r="H1580">
            <v>0</v>
          </cell>
          <cell r="I1580">
            <v>0</v>
          </cell>
          <cell r="J1580">
            <v>0</v>
          </cell>
        </row>
        <row r="1581">
          <cell r="B1581" t="str">
            <v xml:space="preserve">       -1.      〃</v>
          </cell>
          <cell r="C1581" t="str">
            <v>t=35cm</v>
          </cell>
          <cell r="D1581">
            <v>152597</v>
          </cell>
          <cell r="E1581" t="str">
            <v>M3</v>
          </cell>
          <cell r="F1581">
            <v>1600</v>
          </cell>
          <cell r="G1581">
            <v>2233</v>
          </cell>
          <cell r="H1581">
            <v>1627.857</v>
          </cell>
          <cell r="I1581">
            <v>100</v>
          </cell>
          <cell r="J1581">
            <v>244155200</v>
          </cell>
          <cell r="K1581" t="str">
            <v>VD05DJ030</v>
          </cell>
        </row>
        <row r="1582">
          <cell r="B1582" t="str">
            <v xml:space="preserve">       -2.      〃</v>
          </cell>
          <cell r="C1582" t="str">
            <v>t=20cm</v>
          </cell>
          <cell r="D1582">
            <v>11655</v>
          </cell>
          <cell r="E1582" t="str">
            <v>M3</v>
          </cell>
          <cell r="F1582">
            <v>1500</v>
          </cell>
          <cell r="G1582">
            <v>1993</v>
          </cell>
          <cell r="H1582">
            <v>1452.8969999999999</v>
          </cell>
          <cell r="I1582">
            <v>100</v>
          </cell>
          <cell r="J1582">
            <v>17482500</v>
          </cell>
          <cell r="K1582" t="str">
            <v>VD05DJ020</v>
          </cell>
        </row>
        <row r="1583">
          <cell r="B1583" t="str">
            <v xml:space="preserve">       -3.      ″</v>
          </cell>
          <cell r="C1583" t="str">
            <v>노견토</v>
          </cell>
          <cell r="D1583">
            <v>3140</v>
          </cell>
          <cell r="E1583" t="str">
            <v>M3</v>
          </cell>
          <cell r="F1583">
            <v>2000</v>
          </cell>
          <cell r="G1583">
            <v>2781</v>
          </cell>
          <cell r="H1583">
            <v>2027.3489999999999</v>
          </cell>
          <cell r="I1583">
            <v>100</v>
          </cell>
          <cell r="J1583">
            <v>6280000</v>
          </cell>
          <cell r="K1583" t="str">
            <v>VD05DJ920</v>
          </cell>
        </row>
        <row r="1584">
          <cell r="B1584" t="str">
            <v xml:space="preserve">  5.02프라임코 팅</v>
          </cell>
          <cell r="C1584" t="str">
            <v>MC-1, 75ℓ/a</v>
          </cell>
          <cell r="D1584">
            <v>3676</v>
          </cell>
          <cell r="E1584" t="str">
            <v>a</v>
          </cell>
          <cell r="F1584">
            <v>23000</v>
          </cell>
          <cell r="G1584">
            <v>31125</v>
          </cell>
          <cell r="H1584">
            <v>22690.125</v>
          </cell>
          <cell r="I1584">
            <v>1000</v>
          </cell>
          <cell r="J1584">
            <v>84548000</v>
          </cell>
          <cell r="K1584" t="str">
            <v>VD14DJ01</v>
          </cell>
        </row>
        <row r="1585">
          <cell r="B1585" t="str">
            <v xml:space="preserve">  5.03기    층</v>
          </cell>
          <cell r="D1585">
            <v>0</v>
          </cell>
          <cell r="F1585">
            <v>0</v>
          </cell>
          <cell r="G1585">
            <v>0</v>
          </cell>
          <cell r="H1585">
            <v>0</v>
          </cell>
          <cell r="I1585">
            <v>0</v>
          </cell>
          <cell r="J1585">
            <v>0</v>
          </cell>
        </row>
        <row r="1586">
          <cell r="B1586" t="str">
            <v xml:space="preserve">     a.기층아스콘</v>
          </cell>
          <cell r="C1586" t="str">
            <v>BB-2</v>
          </cell>
          <cell r="D1586">
            <v>175191</v>
          </cell>
          <cell r="E1586" t="str">
            <v>ton</v>
          </cell>
          <cell r="F1586">
            <v>14000</v>
          </cell>
          <cell r="G1586">
            <v>18836</v>
          </cell>
          <cell r="H1586">
            <v>13731.444</v>
          </cell>
          <cell r="I1586">
            <v>1000</v>
          </cell>
          <cell r="J1586">
            <v>2452674000</v>
          </cell>
          <cell r="K1586" t="str">
            <v>MC03CB467</v>
          </cell>
        </row>
        <row r="1587">
          <cell r="B1587" t="str">
            <v xml:space="preserve">     b.포설 및 다짐</v>
          </cell>
          <cell r="C1587" t="str">
            <v>기층, t=20.0㎝</v>
          </cell>
          <cell r="D1587">
            <v>3670</v>
          </cell>
          <cell r="E1587" t="str">
            <v>a</v>
          </cell>
          <cell r="F1587">
            <v>95000</v>
          </cell>
          <cell r="G1587">
            <v>130272</v>
          </cell>
          <cell r="H1587">
            <v>94968.288</v>
          </cell>
          <cell r="I1587">
            <v>1000</v>
          </cell>
          <cell r="J1587">
            <v>348650000</v>
          </cell>
          <cell r="K1587" t="str">
            <v>VD17DJ20</v>
          </cell>
        </row>
        <row r="1588">
          <cell r="B1588" t="str">
            <v xml:space="preserve">  5.04택 코 팅</v>
          </cell>
          <cell r="D1588">
            <v>0</v>
          </cell>
          <cell r="F1588">
            <v>0</v>
          </cell>
          <cell r="H1588">
            <v>0</v>
          </cell>
          <cell r="I1588">
            <v>0</v>
          </cell>
          <cell r="J1588">
            <v>0</v>
          </cell>
        </row>
        <row r="1589">
          <cell r="B1589" t="str">
            <v xml:space="preserve">     a.        "</v>
          </cell>
          <cell r="C1589" t="str">
            <v>RSC-4, 30ℓ/a</v>
          </cell>
          <cell r="D1589">
            <v>5646</v>
          </cell>
          <cell r="E1589" t="str">
            <v>a</v>
          </cell>
          <cell r="F1589">
            <v>12000</v>
          </cell>
          <cell r="G1589">
            <v>16387</v>
          </cell>
          <cell r="H1589">
            <v>11946.123</v>
          </cell>
          <cell r="I1589">
            <v>1000</v>
          </cell>
          <cell r="J1589">
            <v>67752000</v>
          </cell>
          <cell r="K1589" t="str">
            <v>VD15DJ03</v>
          </cell>
        </row>
        <row r="1590">
          <cell r="B1590" t="str">
            <v xml:space="preserve">     b.        "</v>
          </cell>
          <cell r="C1590" t="str">
            <v>RSC-4, 50ℓ/a</v>
          </cell>
          <cell r="D1590">
            <v>31</v>
          </cell>
          <cell r="E1590" t="str">
            <v>a</v>
          </cell>
          <cell r="F1590">
            <v>16000</v>
          </cell>
          <cell r="G1590">
            <v>21916</v>
          </cell>
          <cell r="H1590">
            <v>15976.763999999999</v>
          </cell>
          <cell r="I1590">
            <v>1000</v>
          </cell>
          <cell r="J1590">
            <v>496000</v>
          </cell>
          <cell r="K1590" t="str">
            <v>VD15DJ05</v>
          </cell>
        </row>
        <row r="1591">
          <cell r="B1591" t="str">
            <v xml:space="preserve">  5.05표    층</v>
          </cell>
          <cell r="D1591">
            <v>0</v>
          </cell>
          <cell r="F1591">
            <v>0</v>
          </cell>
          <cell r="G1591">
            <v>0</v>
          </cell>
          <cell r="H1591">
            <v>0</v>
          </cell>
          <cell r="I1591">
            <v>0</v>
          </cell>
          <cell r="J1591">
            <v>0</v>
          </cell>
        </row>
        <row r="1592">
          <cell r="B1592" t="str">
            <v xml:space="preserve">     a.표층아스콘</v>
          </cell>
          <cell r="C1592" t="str">
            <v>밀입도</v>
          </cell>
          <cell r="D1592">
            <v>46811</v>
          </cell>
          <cell r="E1592" t="str">
            <v>ton</v>
          </cell>
          <cell r="F1592">
            <v>16000</v>
          </cell>
          <cell r="G1592">
            <v>22518</v>
          </cell>
          <cell r="H1592">
            <v>16415.621999999999</v>
          </cell>
          <cell r="I1592">
            <v>1000</v>
          </cell>
          <cell r="J1592">
            <v>748976000</v>
          </cell>
          <cell r="K1592" t="str">
            <v>MC03CB078</v>
          </cell>
        </row>
        <row r="1593">
          <cell r="B1593" t="str">
            <v xml:space="preserve">     b.아스콘포설및다짐</v>
          </cell>
          <cell r="C1593" t="str">
            <v>표층, t=5.0㎝</v>
          </cell>
          <cell r="D1593">
            <v>3724</v>
          </cell>
          <cell r="E1593" t="str">
            <v>a</v>
          </cell>
          <cell r="F1593">
            <v>33000</v>
          </cell>
          <cell r="G1593">
            <v>45778</v>
          </cell>
          <cell r="H1593">
            <v>33372.161999999997</v>
          </cell>
          <cell r="I1593">
            <v>1000</v>
          </cell>
          <cell r="J1593">
            <v>122892000</v>
          </cell>
          <cell r="K1593" t="str">
            <v>VD19DJ05</v>
          </cell>
        </row>
        <row r="1594">
          <cell r="B1594" t="str">
            <v xml:space="preserve">     c.         "</v>
          </cell>
          <cell r="C1594" t="str">
            <v>표층, t=8.0㎝</v>
          </cell>
          <cell r="D1594">
            <v>144</v>
          </cell>
          <cell r="E1594" t="str">
            <v>a</v>
          </cell>
          <cell r="F1594">
            <v>66000</v>
          </cell>
          <cell r="G1594">
            <v>91105</v>
          </cell>
          <cell r="H1594">
            <v>66415.544999999998</v>
          </cell>
          <cell r="I1594">
            <v>1000</v>
          </cell>
          <cell r="J1594">
            <v>9504000</v>
          </cell>
          <cell r="K1594" t="str">
            <v>VD19DJ08</v>
          </cell>
        </row>
        <row r="1595">
          <cell r="B1595" t="str">
            <v xml:space="preserve">  5.06콘크리트포장</v>
          </cell>
          <cell r="D1595">
            <v>0</v>
          </cell>
          <cell r="F1595">
            <v>0</v>
          </cell>
          <cell r="G1595">
            <v>0</v>
          </cell>
          <cell r="H1595">
            <v>0</v>
          </cell>
          <cell r="I1595">
            <v>0</v>
          </cell>
          <cell r="J1595">
            <v>0</v>
          </cell>
        </row>
        <row r="1596">
          <cell r="B1596" t="str">
            <v xml:space="preserve">     a.콘크리트포장</v>
          </cell>
          <cell r="C1596" t="str">
            <v>t=20㎝</v>
          </cell>
          <cell r="D1596">
            <v>8095</v>
          </cell>
          <cell r="E1596" t="str">
            <v>M3</v>
          </cell>
          <cell r="F1596">
            <v>53000</v>
          </cell>
          <cell r="G1596">
            <v>72105</v>
          </cell>
          <cell r="H1596">
            <v>52564.544999999998</v>
          </cell>
          <cell r="I1596">
            <v>1000</v>
          </cell>
          <cell r="J1596">
            <v>429035000</v>
          </cell>
          <cell r="K1596" t="str">
            <v>VD10DJ20</v>
          </cell>
        </row>
        <row r="1597">
          <cell r="B1597" t="str">
            <v xml:space="preserve">     b.부체도로용줄눈</v>
          </cell>
          <cell r="C1597" t="str">
            <v>판재 200x15㎜</v>
          </cell>
          <cell r="D1597">
            <v>2861</v>
          </cell>
          <cell r="E1597" t="str">
            <v>M</v>
          </cell>
          <cell r="F1597">
            <v>690</v>
          </cell>
          <cell r="G1597">
            <v>942</v>
          </cell>
          <cell r="H1597">
            <v>686.71799999999996</v>
          </cell>
          <cell r="I1597">
            <v>10</v>
          </cell>
          <cell r="J1597">
            <v>1974090</v>
          </cell>
          <cell r="K1597" t="str">
            <v>VD12DJ2</v>
          </cell>
        </row>
        <row r="1598">
          <cell r="B1598" t="str">
            <v xml:space="preserve">     c.포장용거푸집</v>
          </cell>
          <cell r="C1598" t="str">
            <v>합판 4회</v>
          </cell>
          <cell r="D1598">
            <v>1691</v>
          </cell>
          <cell r="E1598" t="str">
            <v>M2</v>
          </cell>
          <cell r="F1598">
            <v>12000</v>
          </cell>
          <cell r="G1598">
            <v>15788</v>
          </cell>
          <cell r="H1598">
            <v>11509.451999999999</v>
          </cell>
          <cell r="I1598">
            <v>1000</v>
          </cell>
          <cell r="J1598">
            <v>20292000</v>
          </cell>
          <cell r="K1598" t="str">
            <v>SB12IS407</v>
          </cell>
        </row>
        <row r="1599">
          <cell r="B1599" t="str">
            <v xml:space="preserve">     d.비닐깔기</v>
          </cell>
          <cell r="C1599" t="str">
            <v>(t=0.1㎜)</v>
          </cell>
          <cell r="D1599">
            <v>40475</v>
          </cell>
          <cell r="E1599" t="str">
            <v>M2</v>
          </cell>
          <cell r="F1599">
            <v>290</v>
          </cell>
          <cell r="G1599">
            <v>401</v>
          </cell>
          <cell r="H1599">
            <v>292.32900000000001</v>
          </cell>
          <cell r="I1599">
            <v>10</v>
          </cell>
          <cell r="J1599">
            <v>11737750</v>
          </cell>
          <cell r="K1599" t="str">
            <v>VD08SE01</v>
          </cell>
        </row>
        <row r="1600">
          <cell r="B1600" t="str">
            <v xml:space="preserve">     e.와이어메쉬</v>
          </cell>
          <cell r="C1600" t="str">
            <v>(#8-150x150)</v>
          </cell>
          <cell r="D1600">
            <v>40475</v>
          </cell>
          <cell r="E1600" t="str">
            <v>M2</v>
          </cell>
          <cell r="F1600">
            <v>1100</v>
          </cell>
          <cell r="G1600">
            <v>1464</v>
          </cell>
          <cell r="H1600">
            <v>1067.2560000000001</v>
          </cell>
          <cell r="I1600">
            <v>100</v>
          </cell>
          <cell r="J1600">
            <v>44522500</v>
          </cell>
          <cell r="K1600" t="str">
            <v>VD07SE02</v>
          </cell>
        </row>
        <row r="1601">
          <cell r="B1601" t="str">
            <v>6. 교통안전  시설공</v>
          </cell>
          <cell r="D1601">
            <v>0</v>
          </cell>
          <cell r="F1601">
            <v>0</v>
          </cell>
          <cell r="G1601">
            <v>0</v>
          </cell>
          <cell r="H1601">
            <v>0</v>
          </cell>
          <cell r="I1601">
            <v>0</v>
          </cell>
          <cell r="J1601">
            <v>3721013400</v>
          </cell>
          <cell r="K1601" t="str">
            <v>A0HW6      *</v>
          </cell>
        </row>
        <row r="1602">
          <cell r="B1602" t="str">
            <v xml:space="preserve">  6.01차선도색</v>
          </cell>
          <cell r="D1602">
            <v>0</v>
          </cell>
          <cell r="F1602">
            <v>0</v>
          </cell>
          <cell r="G1602">
            <v>0</v>
          </cell>
          <cell r="H1602">
            <v>0</v>
          </cell>
          <cell r="I1602">
            <v>0</v>
          </cell>
          <cell r="J1602">
            <v>0</v>
          </cell>
        </row>
        <row r="1603">
          <cell r="B1603" t="str">
            <v xml:space="preserve">     a.백색실선</v>
          </cell>
          <cell r="C1603" t="str">
            <v>융착성, 분사식</v>
          </cell>
          <cell r="D1603">
            <v>7912</v>
          </cell>
          <cell r="E1603" t="str">
            <v>M2</v>
          </cell>
          <cell r="F1603">
            <v>5000</v>
          </cell>
          <cell r="G1603">
            <v>6806</v>
          </cell>
          <cell r="H1603">
            <v>4961.5739999999996</v>
          </cell>
          <cell r="I1603">
            <v>100</v>
          </cell>
          <cell r="J1603">
            <v>39560000</v>
          </cell>
          <cell r="K1603" t="str">
            <v>WD05SE601</v>
          </cell>
        </row>
        <row r="1604">
          <cell r="B1604" t="str">
            <v xml:space="preserve">     b.백색파선</v>
          </cell>
          <cell r="C1604" t="str">
            <v>융착성, 분사식</v>
          </cell>
          <cell r="D1604">
            <v>4367</v>
          </cell>
          <cell r="E1604" t="str">
            <v>M2</v>
          </cell>
          <cell r="F1604">
            <v>5000</v>
          </cell>
          <cell r="G1604">
            <v>6910</v>
          </cell>
          <cell r="H1604">
            <v>5037.3899999999994</v>
          </cell>
          <cell r="I1604">
            <v>100</v>
          </cell>
          <cell r="J1604">
            <v>21835000</v>
          </cell>
          <cell r="K1604" t="str">
            <v>WD05SE603</v>
          </cell>
        </row>
        <row r="1605">
          <cell r="B1605" t="str">
            <v xml:space="preserve">     c.황색실선</v>
          </cell>
          <cell r="C1605" t="str">
            <v>융착성, 분사식</v>
          </cell>
          <cell r="D1605">
            <v>5869</v>
          </cell>
          <cell r="E1605" t="str">
            <v>M2</v>
          </cell>
          <cell r="F1605">
            <v>6900</v>
          </cell>
          <cell r="G1605">
            <v>9530</v>
          </cell>
          <cell r="H1605">
            <v>6947.37</v>
          </cell>
          <cell r="I1605">
            <v>100</v>
          </cell>
          <cell r="J1605">
            <v>40496100</v>
          </cell>
          <cell r="K1605" t="str">
            <v>WD05SE611</v>
          </cell>
        </row>
        <row r="1606">
          <cell r="B1606" t="str">
            <v xml:space="preserve">     d.황색파선</v>
          </cell>
          <cell r="C1606" t="str">
            <v>융착성, 분사식</v>
          </cell>
          <cell r="D1606">
            <v>185</v>
          </cell>
          <cell r="E1606" t="str">
            <v>M2</v>
          </cell>
          <cell r="F1606">
            <v>7000</v>
          </cell>
          <cell r="G1606">
            <v>9633</v>
          </cell>
          <cell r="H1606">
            <v>7022.4569999999994</v>
          </cell>
          <cell r="I1606">
            <v>100</v>
          </cell>
          <cell r="J1606">
            <v>1295000</v>
          </cell>
          <cell r="K1606" t="str">
            <v>WD05SE610</v>
          </cell>
        </row>
        <row r="1607">
          <cell r="B1607" t="str">
            <v xml:space="preserve">  6.02표지판</v>
          </cell>
          <cell r="D1607">
            <v>0</v>
          </cell>
          <cell r="F1607">
            <v>0</v>
          </cell>
          <cell r="G1607">
            <v>0</v>
          </cell>
          <cell r="H1607">
            <v>0</v>
          </cell>
          <cell r="I1607">
            <v>0</v>
          </cell>
          <cell r="J1607">
            <v>0</v>
          </cell>
        </row>
        <row r="1608">
          <cell r="B1608" t="str">
            <v xml:space="preserve">     a.삼각표지판</v>
          </cell>
          <cell r="C1608" t="str">
            <v>△120㎝</v>
          </cell>
          <cell r="D1608">
            <v>16</v>
          </cell>
          <cell r="E1608" t="str">
            <v>개소</v>
          </cell>
          <cell r="F1608">
            <v>101000</v>
          </cell>
          <cell r="G1608">
            <v>138253</v>
          </cell>
          <cell r="H1608">
            <v>100786.43699999999</v>
          </cell>
          <cell r="I1608">
            <v>1000</v>
          </cell>
          <cell r="J1608">
            <v>1616000</v>
          </cell>
          <cell r="K1608" t="str">
            <v>WD01DJ006</v>
          </cell>
        </row>
        <row r="1609">
          <cell r="B1609" t="str">
            <v xml:space="preserve">     b.원형표지판</v>
          </cell>
          <cell r="C1609" t="str">
            <v>○ 90㎝</v>
          </cell>
          <cell r="D1609">
            <v>35</v>
          </cell>
          <cell r="E1609" t="str">
            <v>개소</v>
          </cell>
          <cell r="F1609">
            <v>99000</v>
          </cell>
          <cell r="G1609">
            <v>136253</v>
          </cell>
          <cell r="H1609">
            <v>99328.436999999991</v>
          </cell>
          <cell r="I1609">
            <v>1000</v>
          </cell>
          <cell r="J1609">
            <v>3465000</v>
          </cell>
          <cell r="K1609" t="str">
            <v>WD01DJ007</v>
          </cell>
        </row>
        <row r="1610">
          <cell r="B1610" t="str">
            <v xml:space="preserve">     c.원형표지판</v>
          </cell>
          <cell r="C1610" t="str">
            <v>(○ 90㎝,부착식)</v>
          </cell>
          <cell r="D1610">
            <v>2</v>
          </cell>
          <cell r="E1610" t="str">
            <v>개소</v>
          </cell>
          <cell r="F1610">
            <v>58000</v>
          </cell>
          <cell r="G1610">
            <v>79220</v>
          </cell>
          <cell r="H1610">
            <v>57751.38</v>
          </cell>
          <cell r="I1610">
            <v>1000</v>
          </cell>
          <cell r="J1610">
            <v>116000</v>
          </cell>
          <cell r="K1610" t="str">
            <v>WD01DJ0071</v>
          </cell>
        </row>
        <row r="1611">
          <cell r="B1611" t="str">
            <v xml:space="preserve">     d.이중표지판</v>
          </cell>
          <cell r="C1611" t="str">
            <v>(○,△)</v>
          </cell>
          <cell r="D1611">
            <v>6</v>
          </cell>
          <cell r="E1611" t="str">
            <v>개소</v>
          </cell>
          <cell r="F1611">
            <v>16000</v>
          </cell>
          <cell r="G1611">
            <v>22625</v>
          </cell>
          <cell r="H1611">
            <v>16493.625</v>
          </cell>
          <cell r="I1611">
            <v>1000</v>
          </cell>
          <cell r="J1611">
            <v>96000</v>
          </cell>
          <cell r="K1611" t="str">
            <v>WD01DJ020</v>
          </cell>
        </row>
        <row r="1612">
          <cell r="B1612" t="str">
            <v xml:space="preserve">     e.2방향예고표지판</v>
          </cell>
          <cell r="C1612" t="str">
            <v>내민식, 4.00x2.50m</v>
          </cell>
          <cell r="D1612">
            <v>31</v>
          </cell>
          <cell r="E1612" t="str">
            <v>개소</v>
          </cell>
          <cell r="F1612">
            <v>2640000</v>
          </cell>
          <cell r="G1612">
            <v>3619535</v>
          </cell>
          <cell r="H1612">
            <v>2638641.0150000001</v>
          </cell>
          <cell r="I1612">
            <v>10000</v>
          </cell>
          <cell r="J1612">
            <v>81840000</v>
          </cell>
          <cell r="K1612" t="str">
            <v>WD01DJ4033</v>
          </cell>
        </row>
        <row r="1613">
          <cell r="B1613" t="str">
            <v xml:space="preserve">     f.3방향예고표지판</v>
          </cell>
          <cell r="C1613" t="str">
            <v>내민식, 5.00x2.50m</v>
          </cell>
          <cell r="D1613">
            <v>14</v>
          </cell>
          <cell r="E1613" t="str">
            <v>개소</v>
          </cell>
          <cell r="F1613">
            <v>2540000</v>
          </cell>
          <cell r="G1613">
            <v>3487588</v>
          </cell>
          <cell r="H1613">
            <v>2542451.6519999998</v>
          </cell>
          <cell r="I1613">
            <v>10000</v>
          </cell>
          <cell r="J1613">
            <v>35560000</v>
          </cell>
          <cell r="K1613" t="str">
            <v>WD01DJ4034</v>
          </cell>
        </row>
        <row r="1614">
          <cell r="B1614" t="str">
            <v xml:space="preserve">     g.이정표지판</v>
          </cell>
          <cell r="C1614" t="str">
            <v>복주식, 3.00x2.00m</v>
          </cell>
          <cell r="D1614">
            <v>7</v>
          </cell>
          <cell r="E1614" t="str">
            <v>개소</v>
          </cell>
          <cell r="F1614">
            <v>2010000</v>
          </cell>
          <cell r="G1614">
            <v>2761038</v>
          </cell>
          <cell r="H1614">
            <v>2012796.702</v>
          </cell>
          <cell r="I1614">
            <v>10000</v>
          </cell>
          <cell r="J1614">
            <v>14070000</v>
          </cell>
          <cell r="K1614" t="str">
            <v>WD01DJ4036</v>
          </cell>
        </row>
        <row r="1615">
          <cell r="B1615" t="str">
            <v xml:space="preserve">     h.면경계표지판</v>
          </cell>
          <cell r="C1615" t="str">
            <v>단주식, 1.40x0.70m</v>
          </cell>
          <cell r="D1615">
            <v>2</v>
          </cell>
          <cell r="E1615" t="str">
            <v>개소</v>
          </cell>
          <cell r="F1615">
            <v>473000</v>
          </cell>
          <cell r="G1615">
            <v>648487</v>
          </cell>
          <cell r="H1615">
            <v>472747.02299999999</v>
          </cell>
          <cell r="I1615">
            <v>1000</v>
          </cell>
          <cell r="J1615">
            <v>946000</v>
          </cell>
          <cell r="K1615" t="str">
            <v>WD01DJ4251</v>
          </cell>
        </row>
        <row r="1616">
          <cell r="B1616" t="str">
            <v xml:space="preserve">     i.노선표지판</v>
          </cell>
          <cell r="C1616" t="str">
            <v>복주식, 1.20x1.10m</v>
          </cell>
          <cell r="D1616">
            <v>7</v>
          </cell>
          <cell r="E1616" t="str">
            <v>개소</v>
          </cell>
          <cell r="F1616">
            <v>524000</v>
          </cell>
          <cell r="G1616">
            <v>718487</v>
          </cell>
          <cell r="H1616">
            <v>523777.02299999999</v>
          </cell>
          <cell r="I1616">
            <v>1000</v>
          </cell>
          <cell r="J1616">
            <v>3668000</v>
          </cell>
          <cell r="K1616" t="str">
            <v>WD01DJ4252</v>
          </cell>
        </row>
        <row r="1617">
          <cell r="B1617" t="str">
            <v xml:space="preserve">     j.갈매기 표지판</v>
          </cell>
          <cell r="C1617" t="str">
            <v>(600x300㎜)</v>
          </cell>
          <cell r="D1617">
            <v>15</v>
          </cell>
          <cell r="E1617" t="str">
            <v>개</v>
          </cell>
          <cell r="F1617">
            <v>52000</v>
          </cell>
          <cell r="G1617">
            <v>71227</v>
          </cell>
          <cell r="H1617">
            <v>51924.483</v>
          </cell>
          <cell r="I1617">
            <v>1000</v>
          </cell>
          <cell r="J1617">
            <v>780000</v>
          </cell>
          <cell r="K1617" t="str">
            <v>WD04CSE5</v>
          </cell>
        </row>
        <row r="1618">
          <cell r="B1618" t="str">
            <v xml:space="preserve">     k.갈매기 표지판</v>
          </cell>
          <cell r="C1618" t="str">
            <v>(부착식)</v>
          </cell>
          <cell r="D1618">
            <v>4</v>
          </cell>
          <cell r="E1618" t="str">
            <v>개</v>
          </cell>
          <cell r="F1618">
            <v>41000</v>
          </cell>
          <cell r="G1618">
            <v>56227</v>
          </cell>
          <cell r="H1618">
            <v>40989.483</v>
          </cell>
          <cell r="I1618">
            <v>1000</v>
          </cell>
          <cell r="J1618">
            <v>164000</v>
          </cell>
          <cell r="K1618" t="str">
            <v>WD04CSE51</v>
          </cell>
        </row>
        <row r="1619">
          <cell r="B1619" t="str">
            <v xml:space="preserve">  6.03가드레일</v>
          </cell>
          <cell r="D1619">
            <v>0</v>
          </cell>
          <cell r="F1619">
            <v>0</v>
          </cell>
          <cell r="G1619">
            <v>0</v>
          </cell>
          <cell r="H1619">
            <v>0</v>
          </cell>
          <cell r="I1619">
            <v>0</v>
          </cell>
          <cell r="J1619">
            <v>0</v>
          </cell>
        </row>
        <row r="1620">
          <cell r="B1620" t="str">
            <v xml:space="preserve">     a.표준레일</v>
          </cell>
          <cell r="C1620" t="str">
            <v>4x350x4330mm</v>
          </cell>
          <cell r="D1620">
            <v>5709</v>
          </cell>
          <cell r="E1620" t="str">
            <v>개</v>
          </cell>
          <cell r="F1620">
            <v>10000</v>
          </cell>
          <cell r="G1620">
            <v>13897</v>
          </cell>
          <cell r="H1620">
            <v>10130.913</v>
          </cell>
          <cell r="I1620">
            <v>1000</v>
          </cell>
          <cell r="J1620">
            <v>57090000</v>
          </cell>
          <cell r="K1620" t="str">
            <v>WD06SE11</v>
          </cell>
        </row>
        <row r="1621">
          <cell r="B1621" t="str">
            <v xml:space="preserve">     b.단부레일</v>
          </cell>
          <cell r="C1621" t="str">
            <v>4x350x765mm</v>
          </cell>
          <cell r="D1621">
            <v>136</v>
          </cell>
          <cell r="E1621" t="str">
            <v>개</v>
          </cell>
          <cell r="F1621">
            <v>15000</v>
          </cell>
          <cell r="G1621">
            <v>21118</v>
          </cell>
          <cell r="H1621">
            <v>15395.021999999999</v>
          </cell>
          <cell r="I1621">
            <v>1000</v>
          </cell>
          <cell r="J1621">
            <v>2040000</v>
          </cell>
          <cell r="K1621" t="str">
            <v>WD06GDJ21</v>
          </cell>
        </row>
        <row r="1622">
          <cell r="B1622" t="str">
            <v xml:space="preserve">     c.가드레일포스트</v>
          </cell>
          <cell r="C1622" t="str">
            <v>φ139.8x4.5x2200mm</v>
          </cell>
          <cell r="D1622">
            <v>5777</v>
          </cell>
          <cell r="E1622" t="str">
            <v>개소</v>
          </cell>
          <cell r="F1622">
            <v>33000</v>
          </cell>
          <cell r="G1622">
            <v>45737</v>
          </cell>
          <cell r="H1622">
            <v>33342.273000000001</v>
          </cell>
          <cell r="I1622">
            <v>1000</v>
          </cell>
          <cell r="J1622">
            <v>190641000</v>
          </cell>
          <cell r="K1622" t="str">
            <v>WD06GDJ01</v>
          </cell>
        </row>
        <row r="1623">
          <cell r="B1623" t="str">
            <v xml:space="preserve">  6.04중앙분리대</v>
          </cell>
          <cell r="D1623">
            <v>0</v>
          </cell>
          <cell r="F1623">
            <v>0</v>
          </cell>
          <cell r="G1623">
            <v>0</v>
          </cell>
          <cell r="H1623">
            <v>0</v>
          </cell>
          <cell r="I1623">
            <v>0</v>
          </cell>
          <cell r="J1623">
            <v>0</v>
          </cell>
        </row>
        <row r="1624">
          <cell r="B1624" t="str">
            <v xml:space="preserve">     a.표준레일</v>
          </cell>
          <cell r="C1624" t="str">
            <v>(4x350x4330mm)</v>
          </cell>
          <cell r="D1624">
            <v>8274</v>
          </cell>
          <cell r="E1624" t="str">
            <v>개</v>
          </cell>
          <cell r="F1624">
            <v>150000</v>
          </cell>
          <cell r="G1624">
            <v>205090</v>
          </cell>
          <cell r="H1624">
            <v>149510.60999999999</v>
          </cell>
          <cell r="I1624">
            <v>1000</v>
          </cell>
          <cell r="J1624">
            <v>1241100000</v>
          </cell>
          <cell r="K1624" t="str">
            <v>WD06GDJ12</v>
          </cell>
        </row>
        <row r="1625">
          <cell r="B1625" t="str">
            <v xml:space="preserve">     b.단부레일</v>
          </cell>
          <cell r="C1625" t="str">
            <v>(4x350x965mm)</v>
          </cell>
          <cell r="D1625">
            <v>88</v>
          </cell>
          <cell r="E1625" t="str">
            <v>개</v>
          </cell>
          <cell r="F1625">
            <v>40000</v>
          </cell>
          <cell r="G1625">
            <v>55032</v>
          </cell>
          <cell r="H1625">
            <v>40118.328000000001</v>
          </cell>
          <cell r="I1625">
            <v>1000</v>
          </cell>
          <cell r="J1625">
            <v>3520000</v>
          </cell>
          <cell r="K1625" t="str">
            <v>WD06SE222</v>
          </cell>
        </row>
        <row r="1626">
          <cell r="B1626" t="str">
            <v xml:space="preserve">     c.가드레일포스트</v>
          </cell>
          <cell r="C1626" t="str">
            <v>(φ139.8x4.5x2200mm)</v>
          </cell>
          <cell r="D1626">
            <v>8318</v>
          </cell>
          <cell r="E1626" t="str">
            <v>개</v>
          </cell>
          <cell r="F1626">
            <v>32000</v>
          </cell>
          <cell r="G1626">
            <v>43221</v>
          </cell>
          <cell r="H1626">
            <v>31508.109</v>
          </cell>
          <cell r="I1626">
            <v>1000</v>
          </cell>
          <cell r="J1626">
            <v>266176000</v>
          </cell>
          <cell r="K1626" t="str">
            <v>WD06GDJ11</v>
          </cell>
        </row>
        <row r="1627">
          <cell r="B1627" t="str">
            <v xml:space="preserve">     d.기초콘크리트</v>
          </cell>
          <cell r="D1627">
            <v>3510</v>
          </cell>
          <cell r="E1627" t="str">
            <v>M</v>
          </cell>
          <cell r="F1627">
            <v>30000</v>
          </cell>
          <cell r="G1627">
            <v>41708</v>
          </cell>
          <cell r="H1627">
            <v>30405.131999999998</v>
          </cell>
          <cell r="I1627">
            <v>1000</v>
          </cell>
          <cell r="J1627">
            <v>105300000</v>
          </cell>
          <cell r="K1627" t="str">
            <v>WD06SE31</v>
          </cell>
        </row>
        <row r="1628">
          <cell r="B1628" t="str">
            <v xml:space="preserve">  6.05데리네이타</v>
          </cell>
          <cell r="D1628">
            <v>0</v>
          </cell>
          <cell r="F1628">
            <v>0</v>
          </cell>
          <cell r="G1628">
            <v>0</v>
          </cell>
          <cell r="H1628">
            <v>0</v>
          </cell>
          <cell r="I1628">
            <v>0</v>
          </cell>
          <cell r="J1628">
            <v>0</v>
          </cell>
        </row>
        <row r="1629">
          <cell r="B1629" t="str">
            <v xml:space="preserve">     a.          〃</v>
          </cell>
          <cell r="C1629" t="str">
            <v>토공용</v>
          </cell>
          <cell r="D1629">
            <v>384</v>
          </cell>
          <cell r="E1629" t="str">
            <v>개</v>
          </cell>
          <cell r="F1629">
            <v>11000</v>
          </cell>
          <cell r="G1629">
            <v>15750</v>
          </cell>
          <cell r="H1629">
            <v>11481.75</v>
          </cell>
          <cell r="I1629">
            <v>1000</v>
          </cell>
          <cell r="J1629">
            <v>4224000</v>
          </cell>
          <cell r="K1629" t="str">
            <v>WD04ADJ1</v>
          </cell>
        </row>
        <row r="1630">
          <cell r="B1630" t="str">
            <v xml:space="preserve">     b.          〃</v>
          </cell>
          <cell r="C1630" t="str">
            <v>옹벽용</v>
          </cell>
          <cell r="D1630">
            <v>94</v>
          </cell>
          <cell r="E1630" t="str">
            <v>개</v>
          </cell>
          <cell r="F1630">
            <v>7700</v>
          </cell>
          <cell r="G1630">
            <v>10500</v>
          </cell>
          <cell r="H1630">
            <v>7654.5</v>
          </cell>
          <cell r="I1630">
            <v>100</v>
          </cell>
          <cell r="J1630">
            <v>723800</v>
          </cell>
          <cell r="K1630" t="str">
            <v>WD04ADJ4</v>
          </cell>
        </row>
        <row r="1631">
          <cell r="B1631" t="str">
            <v xml:space="preserve">     c.          〃</v>
          </cell>
          <cell r="C1631" t="str">
            <v>가드레일용</v>
          </cell>
          <cell r="D1631">
            <v>1383</v>
          </cell>
          <cell r="E1631" t="str">
            <v>개</v>
          </cell>
          <cell r="F1631">
            <v>7700</v>
          </cell>
          <cell r="G1631">
            <v>10500</v>
          </cell>
          <cell r="H1631">
            <v>7654.5</v>
          </cell>
          <cell r="I1631">
            <v>100</v>
          </cell>
          <cell r="J1631">
            <v>10649100</v>
          </cell>
          <cell r="K1631" t="str">
            <v>WD04ADJ2</v>
          </cell>
        </row>
        <row r="1632">
          <cell r="B1632" t="str">
            <v xml:space="preserve">     d.          〃</v>
          </cell>
          <cell r="C1632" t="str">
            <v>교량용</v>
          </cell>
          <cell r="D1632">
            <v>56</v>
          </cell>
          <cell r="E1632" t="str">
            <v>개</v>
          </cell>
          <cell r="F1632">
            <v>8400</v>
          </cell>
          <cell r="G1632">
            <v>11500</v>
          </cell>
          <cell r="H1632">
            <v>8383.5</v>
          </cell>
          <cell r="I1632">
            <v>100</v>
          </cell>
          <cell r="J1632">
            <v>470400</v>
          </cell>
          <cell r="K1632" t="str">
            <v>WD04ADJ3</v>
          </cell>
        </row>
        <row r="1633">
          <cell r="B1633" t="str">
            <v xml:space="preserve">  6.06도로표지병</v>
          </cell>
          <cell r="D1633">
            <v>0</v>
          </cell>
          <cell r="F1633">
            <v>0</v>
          </cell>
          <cell r="G1633">
            <v>0</v>
          </cell>
          <cell r="H1633">
            <v>0</v>
          </cell>
          <cell r="I1633">
            <v>0</v>
          </cell>
          <cell r="J1633">
            <v>0</v>
          </cell>
        </row>
        <row r="1634">
          <cell r="B1634" t="str">
            <v xml:space="preserve">     a.        ″</v>
          </cell>
          <cell r="C1634" t="str">
            <v>단면</v>
          </cell>
          <cell r="D1634">
            <v>609</v>
          </cell>
          <cell r="E1634" t="str">
            <v>개</v>
          </cell>
          <cell r="F1634">
            <v>11000</v>
          </cell>
          <cell r="G1634">
            <v>14719</v>
          </cell>
          <cell r="H1634">
            <v>10730.151</v>
          </cell>
          <cell r="I1634">
            <v>1000</v>
          </cell>
          <cell r="J1634">
            <v>6699000</v>
          </cell>
          <cell r="K1634" t="str">
            <v>WD04JSE01</v>
          </cell>
        </row>
        <row r="1635">
          <cell r="B1635" t="str">
            <v xml:space="preserve">     b.        ″</v>
          </cell>
          <cell r="C1635" t="str">
            <v>양면</v>
          </cell>
          <cell r="D1635">
            <v>570</v>
          </cell>
          <cell r="E1635" t="str">
            <v>개</v>
          </cell>
          <cell r="F1635">
            <v>11000</v>
          </cell>
          <cell r="G1635">
            <v>14719</v>
          </cell>
          <cell r="H1635">
            <v>10730.151</v>
          </cell>
          <cell r="I1635">
            <v>1000</v>
          </cell>
          <cell r="J1635">
            <v>6270000</v>
          </cell>
          <cell r="K1635" t="str">
            <v>WD04JSE02</v>
          </cell>
        </row>
        <row r="1636">
          <cell r="B1636" t="str">
            <v xml:space="preserve">  6.07가드휀스</v>
          </cell>
          <cell r="C1636" t="str">
            <v>(H1.8×L2.0m)</v>
          </cell>
          <cell r="D1636">
            <v>483</v>
          </cell>
          <cell r="E1636" t="str">
            <v>M</v>
          </cell>
          <cell r="F1636">
            <v>35000</v>
          </cell>
          <cell r="G1636">
            <v>48097</v>
          </cell>
          <cell r="H1636">
            <v>35062.712999999996</v>
          </cell>
          <cell r="I1636">
            <v>1000</v>
          </cell>
          <cell r="J1636">
            <v>16905000</v>
          </cell>
          <cell r="K1636" t="str">
            <v>WD09ADJ20</v>
          </cell>
        </row>
        <row r="1637">
          <cell r="B1637" t="str">
            <v xml:space="preserve">  6.08낙석방책</v>
          </cell>
          <cell r="D1637">
            <v>0</v>
          </cell>
          <cell r="F1637">
            <v>0</v>
          </cell>
          <cell r="G1637">
            <v>0</v>
          </cell>
          <cell r="H1637">
            <v>0</v>
          </cell>
          <cell r="I1637">
            <v>0</v>
          </cell>
          <cell r="J1637">
            <v>0</v>
          </cell>
        </row>
        <row r="1638">
          <cell r="B1638" t="str">
            <v xml:space="preserve">     a.일반부</v>
          </cell>
          <cell r="C1638" t="str">
            <v>H=3.0m</v>
          </cell>
          <cell r="D1638">
            <v>3310</v>
          </cell>
          <cell r="E1638" t="str">
            <v>M</v>
          </cell>
          <cell r="F1638">
            <v>61000</v>
          </cell>
          <cell r="G1638">
            <v>83511</v>
          </cell>
          <cell r="H1638">
            <v>60879.519</v>
          </cell>
          <cell r="I1638">
            <v>1000</v>
          </cell>
          <cell r="J1638">
            <v>201910000</v>
          </cell>
          <cell r="K1638" t="str">
            <v>WD10ADJ30</v>
          </cell>
        </row>
        <row r="1639">
          <cell r="B1639" t="str">
            <v xml:space="preserve">     b.단  부</v>
          </cell>
          <cell r="C1639" t="str">
            <v>H=3.0m</v>
          </cell>
          <cell r="D1639">
            <v>40</v>
          </cell>
          <cell r="E1639" t="str">
            <v>개소</v>
          </cell>
          <cell r="F1639">
            <v>447000</v>
          </cell>
          <cell r="G1639">
            <v>613157</v>
          </cell>
          <cell r="H1639">
            <v>446991.45299999998</v>
          </cell>
          <cell r="I1639">
            <v>1000</v>
          </cell>
          <cell r="J1639">
            <v>17880000</v>
          </cell>
          <cell r="K1639" t="str">
            <v>WD10ADJ32</v>
          </cell>
        </row>
        <row r="1640">
          <cell r="B1640" t="str">
            <v xml:space="preserve">  6.09낙석방지망</v>
          </cell>
          <cell r="D1640">
            <v>31356</v>
          </cell>
          <cell r="E1640" t="str">
            <v>M2</v>
          </cell>
          <cell r="F1640">
            <v>14000</v>
          </cell>
          <cell r="G1640">
            <v>19592</v>
          </cell>
          <cell r="H1640">
            <v>14282.567999999999</v>
          </cell>
          <cell r="I1640">
            <v>1000</v>
          </cell>
          <cell r="J1640">
            <v>438984000</v>
          </cell>
          <cell r="K1640" t="str">
            <v>WD10DDJ01</v>
          </cell>
        </row>
        <row r="1641">
          <cell r="B1641" t="str">
            <v xml:space="preserve">  6.10차광망</v>
          </cell>
          <cell r="C1641" t="str">
            <v>H1.8×L1.8m</v>
          </cell>
          <cell r="D1641">
            <v>16544</v>
          </cell>
          <cell r="E1641" t="str">
            <v>M</v>
          </cell>
          <cell r="F1641">
            <v>35000</v>
          </cell>
          <cell r="G1641">
            <v>48097</v>
          </cell>
          <cell r="H1641">
            <v>35062.712999999996</v>
          </cell>
          <cell r="I1641">
            <v>1000</v>
          </cell>
          <cell r="J1641">
            <v>579040000</v>
          </cell>
          <cell r="K1641" t="str">
            <v>WD09ADJ20</v>
          </cell>
        </row>
        <row r="1642">
          <cell r="B1642" t="str">
            <v xml:space="preserve">  6.11미끄럼방지시설</v>
          </cell>
          <cell r="D1642">
            <v>1098</v>
          </cell>
          <cell r="E1642" t="str">
            <v>M2</v>
          </cell>
          <cell r="F1642">
            <v>23000</v>
          </cell>
          <cell r="G1642">
            <v>31722</v>
          </cell>
          <cell r="H1642">
            <v>23125.338</v>
          </cell>
          <cell r="I1642">
            <v>1000</v>
          </cell>
          <cell r="J1642">
            <v>25254000</v>
          </cell>
          <cell r="K1642" t="str">
            <v>WD13JDJ1</v>
          </cell>
        </row>
        <row r="1643">
          <cell r="B1643" t="str">
            <v xml:space="preserve">  6.12차량충돌완화장치</v>
          </cell>
          <cell r="D1643">
            <v>0</v>
          </cell>
          <cell r="F1643">
            <v>0</v>
          </cell>
          <cell r="G1643">
            <v>0</v>
          </cell>
          <cell r="H1643">
            <v>0</v>
          </cell>
          <cell r="I1643">
            <v>0</v>
          </cell>
          <cell r="J1643">
            <v>0</v>
          </cell>
        </row>
        <row r="1644">
          <cell r="B1644" t="str">
            <v xml:space="preserve">     a.       ″</v>
          </cell>
          <cell r="C1644" t="str">
            <v>중분대용</v>
          </cell>
          <cell r="D1644">
            <v>33</v>
          </cell>
          <cell r="E1644" t="str">
            <v>개소</v>
          </cell>
          <cell r="F1644">
            <v>9110000</v>
          </cell>
          <cell r="G1644">
            <v>12500000</v>
          </cell>
          <cell r="H1644">
            <v>9112500</v>
          </cell>
          <cell r="I1644">
            <v>10000</v>
          </cell>
          <cell r="J1644">
            <v>300630000</v>
          </cell>
          <cell r="K1644" t="str">
            <v>WD40DJ011</v>
          </cell>
        </row>
        <row r="1645">
          <cell r="B1645" t="str">
            <v>7. 부     대     공</v>
          </cell>
          <cell r="D1645">
            <v>0</v>
          </cell>
          <cell r="F1645">
            <v>0</v>
          </cell>
          <cell r="G1645">
            <v>0</v>
          </cell>
          <cell r="H1645">
            <v>0</v>
          </cell>
          <cell r="I1645">
            <v>0</v>
          </cell>
          <cell r="J1645">
            <v>3062180150</v>
          </cell>
          <cell r="K1645" t="str">
            <v>A0HW7      *</v>
          </cell>
        </row>
        <row r="1646">
          <cell r="B1646" t="str">
            <v xml:space="preserve">  7.1방음벽</v>
          </cell>
          <cell r="D1646">
            <v>0</v>
          </cell>
          <cell r="F1646">
            <v>0</v>
          </cell>
          <cell r="G1646">
            <v>0</v>
          </cell>
          <cell r="H1646">
            <v>0</v>
          </cell>
          <cell r="I1646">
            <v>0</v>
          </cell>
          <cell r="J1646">
            <v>0</v>
          </cell>
        </row>
        <row r="1647">
          <cell r="B1647" t="str">
            <v xml:space="preserve">     a.토공용</v>
          </cell>
          <cell r="C1647" t="str">
            <v>반사형, H=2.0m</v>
          </cell>
          <cell r="D1647">
            <v>566</v>
          </cell>
          <cell r="E1647" t="str">
            <v>M</v>
          </cell>
          <cell r="F1647">
            <v>542000</v>
          </cell>
          <cell r="G1647">
            <v>743330</v>
          </cell>
          <cell r="H1647">
            <v>541887.56999999995</v>
          </cell>
          <cell r="I1647">
            <v>1000</v>
          </cell>
          <cell r="J1647">
            <v>306772000</v>
          </cell>
          <cell r="K1647" t="str">
            <v>WD11DJA20</v>
          </cell>
        </row>
        <row r="1648">
          <cell r="B1648" t="str">
            <v xml:space="preserve">     b.토공용</v>
          </cell>
          <cell r="C1648" t="str">
            <v>반사형, H=2.5m</v>
          </cell>
          <cell r="D1648">
            <v>1096</v>
          </cell>
          <cell r="E1648" t="str">
            <v>M</v>
          </cell>
          <cell r="F1648">
            <v>555000</v>
          </cell>
          <cell r="G1648">
            <v>760632</v>
          </cell>
          <cell r="H1648">
            <v>554500.728</v>
          </cell>
          <cell r="I1648">
            <v>1000</v>
          </cell>
          <cell r="J1648">
            <v>608280000</v>
          </cell>
          <cell r="K1648" t="str">
            <v>WD11DJA30</v>
          </cell>
        </row>
        <row r="1649">
          <cell r="B1649" t="str">
            <v xml:space="preserve">     c.토공용</v>
          </cell>
          <cell r="C1649" t="str">
            <v>반사형, H=3.5m</v>
          </cell>
          <cell r="D1649">
            <v>310</v>
          </cell>
          <cell r="E1649" t="str">
            <v>M</v>
          </cell>
          <cell r="F1649">
            <v>612000</v>
          </cell>
          <cell r="G1649">
            <v>839029</v>
          </cell>
          <cell r="H1649">
            <v>611652.14099999995</v>
          </cell>
          <cell r="I1649">
            <v>1000</v>
          </cell>
          <cell r="J1649">
            <v>189720000</v>
          </cell>
          <cell r="K1649" t="str">
            <v>WD11DJA35</v>
          </cell>
        </row>
        <row r="1650">
          <cell r="B1650" t="str">
            <v xml:space="preserve">  7.2세륜세차시설</v>
          </cell>
          <cell r="D1650">
            <v>4</v>
          </cell>
          <cell r="E1650" t="str">
            <v>개소</v>
          </cell>
          <cell r="F1650">
            <v>18300000</v>
          </cell>
          <cell r="G1650">
            <v>25068518</v>
          </cell>
          <cell r="H1650">
            <v>18274949.622000001</v>
          </cell>
          <cell r="I1650">
            <v>100000</v>
          </cell>
          <cell r="J1650">
            <v>73200000</v>
          </cell>
          <cell r="K1650" t="str">
            <v>WD26CDJ1</v>
          </cell>
        </row>
        <row r="1651">
          <cell r="B1651" t="str">
            <v xml:space="preserve">  7.3이동식방진망</v>
          </cell>
          <cell r="D1651">
            <v>1</v>
          </cell>
          <cell r="E1651" t="str">
            <v>식</v>
          </cell>
          <cell r="F1651">
            <v>60000000</v>
          </cell>
          <cell r="G1651">
            <v>82277100</v>
          </cell>
          <cell r="H1651">
            <v>59980005.899999999</v>
          </cell>
          <cell r="I1651">
            <v>100000</v>
          </cell>
          <cell r="J1651">
            <v>60000000</v>
          </cell>
          <cell r="K1651" t="str">
            <v>WD40DJ02</v>
          </cell>
        </row>
        <row r="1652">
          <cell r="B1652" t="str">
            <v xml:space="preserve">  7.4품질관리시험비</v>
          </cell>
          <cell r="D1652">
            <v>1</v>
          </cell>
          <cell r="E1652" t="str">
            <v>식</v>
          </cell>
          <cell r="F1652">
            <v>30800000</v>
          </cell>
          <cell r="G1652">
            <v>42311389</v>
          </cell>
          <cell r="H1652">
            <v>30845002.581</v>
          </cell>
          <cell r="I1652">
            <v>100000</v>
          </cell>
          <cell r="J1652">
            <v>30800000</v>
          </cell>
          <cell r="K1652" t="str">
            <v>WD171DJ1</v>
          </cell>
        </row>
        <row r="1653">
          <cell r="B1653" t="str">
            <v xml:space="preserve">  7.5규준틀</v>
          </cell>
          <cell r="D1653">
            <v>1</v>
          </cell>
          <cell r="E1653" t="str">
            <v>식</v>
          </cell>
          <cell r="F1653">
            <v>30800000</v>
          </cell>
          <cell r="G1653">
            <v>42246479</v>
          </cell>
          <cell r="H1653">
            <v>30797683.191</v>
          </cell>
          <cell r="I1653">
            <v>100000</v>
          </cell>
          <cell r="J1653">
            <v>30800000</v>
          </cell>
          <cell r="K1653" t="str">
            <v>R11IS1</v>
          </cell>
        </row>
        <row r="1654">
          <cell r="B1654" t="str">
            <v xml:space="preserve">  7.6도로대장</v>
          </cell>
          <cell r="C1654" t="str">
            <v>(전산화)</v>
          </cell>
          <cell r="D1654">
            <v>16.3</v>
          </cell>
          <cell r="E1654" t="str">
            <v>Km</v>
          </cell>
          <cell r="F1654">
            <v>14100000</v>
          </cell>
          <cell r="G1654">
            <v>19304267</v>
          </cell>
          <cell r="H1654">
            <v>14072810.642999999</v>
          </cell>
          <cell r="I1654">
            <v>100000</v>
          </cell>
          <cell r="J1654">
            <v>229830000</v>
          </cell>
          <cell r="K1654" t="str">
            <v>WD27CDJ1</v>
          </cell>
        </row>
        <row r="1655">
          <cell r="B1655" t="str">
            <v xml:space="preserve">  7.7시공측량비</v>
          </cell>
          <cell r="D1655">
            <v>1</v>
          </cell>
          <cell r="E1655" t="str">
            <v>식</v>
          </cell>
          <cell r="F1655">
            <v>11500000</v>
          </cell>
          <cell r="G1655">
            <v>15710112</v>
          </cell>
          <cell r="H1655">
            <v>11452671.648</v>
          </cell>
          <cell r="I1655">
            <v>100000</v>
          </cell>
          <cell r="J1655">
            <v>11500000</v>
          </cell>
          <cell r="K1655" t="str">
            <v>WD19JDJ01</v>
          </cell>
        </row>
        <row r="1656">
          <cell r="B1656" t="str">
            <v xml:space="preserve">  7.8기존도로유지관리</v>
          </cell>
          <cell r="D1656">
            <v>1</v>
          </cell>
          <cell r="E1656" t="str">
            <v>식</v>
          </cell>
          <cell r="F1656">
            <v>477523587</v>
          </cell>
          <cell r="G1656">
            <v>477523587</v>
          </cell>
          <cell r="H1656">
            <v>348114694.92299998</v>
          </cell>
          <cell r="I1656">
            <v>1000000</v>
          </cell>
          <cell r="J1656">
            <v>477523587</v>
          </cell>
          <cell r="K1656" t="str">
            <v>WD27BDJ1</v>
          </cell>
        </row>
        <row r="1657">
          <cell r="B1657" t="str">
            <v xml:space="preserve">  7.9가설건물</v>
          </cell>
          <cell r="D1657">
            <v>1</v>
          </cell>
          <cell r="E1657" t="str">
            <v>식</v>
          </cell>
          <cell r="F1657">
            <v>74700000</v>
          </cell>
          <cell r="G1657">
            <v>102401296</v>
          </cell>
          <cell r="H1657">
            <v>74650544.783999994</v>
          </cell>
          <cell r="I1657">
            <v>100000</v>
          </cell>
          <cell r="J1657">
            <v>74700000</v>
          </cell>
          <cell r="K1657" t="str">
            <v>WD16DJ048</v>
          </cell>
        </row>
        <row r="1658">
          <cell r="B1658" t="str">
            <v xml:space="preserve">  7.10준공표지석</v>
          </cell>
          <cell r="D1658">
            <v>2</v>
          </cell>
          <cell r="E1658" t="str">
            <v>개소</v>
          </cell>
          <cell r="F1658">
            <v>1770000</v>
          </cell>
          <cell r="G1658">
            <v>2434485</v>
          </cell>
          <cell r="H1658">
            <v>1774739.5649999999</v>
          </cell>
          <cell r="I1658">
            <v>10000</v>
          </cell>
          <cell r="J1658">
            <v>3540000</v>
          </cell>
          <cell r="K1658" t="str">
            <v>WD14EDJ1</v>
          </cell>
        </row>
        <row r="1659">
          <cell r="B1659" t="str">
            <v xml:space="preserve">  7.11중기운반</v>
          </cell>
          <cell r="D1659">
            <v>1</v>
          </cell>
          <cell r="E1659" t="str">
            <v>식</v>
          </cell>
          <cell r="F1659">
            <v>38800000</v>
          </cell>
          <cell r="G1659">
            <v>53168033</v>
          </cell>
          <cell r="H1659">
            <v>38759496.056999996</v>
          </cell>
          <cell r="I1659">
            <v>100000</v>
          </cell>
          <cell r="J1659">
            <v>38800000</v>
          </cell>
          <cell r="K1659" t="str">
            <v>WD23DJ1</v>
          </cell>
        </row>
        <row r="1660">
          <cell r="B1660" t="str">
            <v xml:space="preserve">  7.12안전관리시설</v>
          </cell>
          <cell r="D1660">
            <v>1</v>
          </cell>
          <cell r="E1660" t="str">
            <v>식</v>
          </cell>
          <cell r="F1660">
            <v>39100000</v>
          </cell>
          <cell r="G1660">
            <v>53648165</v>
          </cell>
          <cell r="H1660">
            <v>39109512.284999996</v>
          </cell>
          <cell r="I1660">
            <v>100000</v>
          </cell>
          <cell r="J1660">
            <v>39100000</v>
          </cell>
          <cell r="K1660" t="str">
            <v>WD18SE01</v>
          </cell>
        </row>
        <row r="1661">
          <cell r="B1661" t="str">
            <v xml:space="preserve">  7.13품질관리차량비</v>
          </cell>
          <cell r="D1661">
            <v>60</v>
          </cell>
          <cell r="E1661" t="str">
            <v>개월</v>
          </cell>
          <cell r="F1661">
            <v>383000</v>
          </cell>
          <cell r="G1661">
            <v>525677</v>
          </cell>
          <cell r="H1661">
            <v>383218.533</v>
          </cell>
          <cell r="I1661">
            <v>1000</v>
          </cell>
          <cell r="J1661">
            <v>22980000</v>
          </cell>
          <cell r="K1661" t="str">
            <v>WD172SE1</v>
          </cell>
        </row>
        <row r="1662">
          <cell r="B1662" t="str">
            <v xml:space="preserve">  7.14안전점검비</v>
          </cell>
          <cell r="D1662">
            <v>1</v>
          </cell>
          <cell r="E1662" t="str">
            <v>식</v>
          </cell>
          <cell r="F1662">
            <v>65791760</v>
          </cell>
          <cell r="G1662">
            <v>65791760</v>
          </cell>
          <cell r="H1662">
            <v>47962193.039999999</v>
          </cell>
          <cell r="I1662">
            <v>100000</v>
          </cell>
          <cell r="J1662">
            <v>65791760</v>
          </cell>
          <cell r="K1662" t="str">
            <v>WD50DJ02</v>
          </cell>
        </row>
        <row r="1663">
          <cell r="B1663" t="str">
            <v xml:space="preserve">  7.15사후환경영향조사비</v>
          </cell>
          <cell r="D1663">
            <v>1</v>
          </cell>
          <cell r="E1663" t="str">
            <v>식</v>
          </cell>
          <cell r="F1663">
            <v>15000000</v>
          </cell>
          <cell r="G1663">
            <v>15000000</v>
          </cell>
          <cell r="H1663">
            <v>10935000</v>
          </cell>
          <cell r="I1663">
            <v>100000</v>
          </cell>
          <cell r="J1663">
            <v>15000000</v>
          </cell>
          <cell r="K1663" t="str">
            <v>WD50DJ03</v>
          </cell>
        </row>
        <row r="1664">
          <cell r="B1664" t="str">
            <v xml:space="preserve">  7.16강관말뚝동재하시험</v>
          </cell>
          <cell r="D1664">
            <v>10</v>
          </cell>
          <cell r="E1664" t="str">
            <v>개소</v>
          </cell>
          <cell r="F1664">
            <v>1020000</v>
          </cell>
          <cell r="G1664">
            <v>1400000</v>
          </cell>
          <cell r="H1664">
            <v>1020600</v>
          </cell>
          <cell r="I1664">
            <v>10000</v>
          </cell>
          <cell r="J1664">
            <v>10200000</v>
          </cell>
          <cell r="K1664" t="str">
            <v>WD50DJ04</v>
          </cell>
        </row>
        <row r="1665">
          <cell r="B1665" t="str">
            <v xml:space="preserve">  7.17암파쇄방호시설</v>
          </cell>
          <cell r="D1665">
            <v>200</v>
          </cell>
          <cell r="E1665" t="str">
            <v>M</v>
          </cell>
          <cell r="F1665">
            <v>493000</v>
          </cell>
          <cell r="G1665">
            <v>676035</v>
          </cell>
          <cell r="H1665">
            <v>492829.51500000001</v>
          </cell>
          <cell r="I1665">
            <v>1000</v>
          </cell>
          <cell r="J1665">
            <v>98600000</v>
          </cell>
          <cell r="K1665" t="str">
            <v>WD19CDJ01</v>
          </cell>
        </row>
        <row r="1666">
          <cell r="B1666" t="str">
            <v xml:space="preserve">  7.18비탈면 보호공</v>
          </cell>
          <cell r="D1666">
            <v>0</v>
          </cell>
          <cell r="F1666">
            <v>0</v>
          </cell>
          <cell r="G1666">
            <v>0</v>
          </cell>
          <cell r="H1666">
            <v>0</v>
          </cell>
          <cell r="I1666">
            <v>0</v>
          </cell>
          <cell r="J1666">
            <v>0</v>
          </cell>
        </row>
        <row r="1667">
          <cell r="B1667" t="str">
            <v xml:space="preserve">     a.호안사석쌓기</v>
          </cell>
          <cell r="C1667" t="str">
            <v>(0.3㎥)</v>
          </cell>
          <cell r="D1667">
            <v>992</v>
          </cell>
          <cell r="E1667" t="str">
            <v>M3</v>
          </cell>
          <cell r="F1667">
            <v>27000</v>
          </cell>
          <cell r="G1667">
            <v>37246</v>
          </cell>
          <cell r="H1667">
            <v>27152.333999999999</v>
          </cell>
          <cell r="I1667">
            <v>1000</v>
          </cell>
          <cell r="J1667">
            <v>26784000</v>
          </cell>
          <cell r="K1667" t="str">
            <v>WD21CDJ2</v>
          </cell>
        </row>
        <row r="1668">
          <cell r="B1668" t="str">
            <v xml:space="preserve">     b.사석쌓기</v>
          </cell>
          <cell r="C1668" t="str">
            <v>(0.015-0.03㎥)</v>
          </cell>
          <cell r="D1668">
            <v>1209</v>
          </cell>
          <cell r="E1668" t="str">
            <v>M3</v>
          </cell>
          <cell r="F1668">
            <v>17000</v>
          </cell>
          <cell r="G1668">
            <v>22805</v>
          </cell>
          <cell r="H1668">
            <v>16624.845000000001</v>
          </cell>
          <cell r="I1668">
            <v>1000</v>
          </cell>
          <cell r="J1668">
            <v>20553000</v>
          </cell>
          <cell r="K1668" t="str">
            <v>WD21CDJ1</v>
          </cell>
        </row>
        <row r="1669">
          <cell r="B1669" t="str">
            <v xml:space="preserve">     c.모래부설</v>
          </cell>
          <cell r="C1669" t="str">
            <v>(필터층)</v>
          </cell>
          <cell r="D1669">
            <v>340</v>
          </cell>
          <cell r="E1669" t="str">
            <v>M3</v>
          </cell>
          <cell r="F1669">
            <v>9100</v>
          </cell>
          <cell r="G1669">
            <v>12454</v>
          </cell>
          <cell r="H1669">
            <v>9078.9660000000003</v>
          </cell>
          <cell r="I1669">
            <v>100</v>
          </cell>
          <cell r="J1669">
            <v>3094000</v>
          </cell>
          <cell r="K1669" t="str">
            <v>WD21CDJ3</v>
          </cell>
        </row>
        <row r="1670">
          <cell r="B1670" t="str">
            <v xml:space="preserve">     d.부직포설치</v>
          </cell>
          <cell r="D1670">
            <v>340</v>
          </cell>
          <cell r="E1670" t="str">
            <v>M2</v>
          </cell>
          <cell r="F1670">
            <v>700</v>
          </cell>
          <cell r="G1670">
            <v>966</v>
          </cell>
          <cell r="H1670">
            <v>704.21399999999994</v>
          </cell>
          <cell r="I1670">
            <v>10</v>
          </cell>
          <cell r="J1670">
            <v>238000</v>
          </cell>
          <cell r="K1670" t="str">
            <v>SD15PSE1</v>
          </cell>
        </row>
        <row r="1671">
          <cell r="B1671" t="str">
            <v xml:space="preserve">  7.19보링비</v>
          </cell>
          <cell r="D1671">
            <v>0</v>
          </cell>
          <cell r="F1671">
            <v>0</v>
          </cell>
          <cell r="G1671">
            <v>0</v>
          </cell>
          <cell r="H1671">
            <v>0</v>
          </cell>
          <cell r="I1671">
            <v>0</v>
          </cell>
          <cell r="J1671">
            <v>0</v>
          </cell>
        </row>
        <row r="1672">
          <cell r="B1672" t="str">
            <v xml:space="preserve">     a.점토층</v>
          </cell>
          <cell r="D1672">
            <v>79</v>
          </cell>
          <cell r="E1672" t="str">
            <v>M</v>
          </cell>
          <cell r="F1672">
            <v>51000</v>
          </cell>
          <cell r="G1672">
            <v>69468</v>
          </cell>
          <cell r="H1672">
            <v>50642.171999999999</v>
          </cell>
          <cell r="I1672">
            <v>1000</v>
          </cell>
          <cell r="J1672">
            <v>4029000</v>
          </cell>
          <cell r="K1672" t="str">
            <v>ZA01GDJ02</v>
          </cell>
        </row>
        <row r="1673">
          <cell r="B1673" t="str">
            <v xml:space="preserve">     b.모래층</v>
          </cell>
          <cell r="D1673">
            <v>12</v>
          </cell>
          <cell r="E1673" t="str">
            <v>M</v>
          </cell>
          <cell r="F1673">
            <v>76000</v>
          </cell>
          <cell r="G1673">
            <v>104757</v>
          </cell>
          <cell r="H1673">
            <v>76367.853000000003</v>
          </cell>
          <cell r="I1673">
            <v>1000</v>
          </cell>
          <cell r="J1673">
            <v>912000</v>
          </cell>
          <cell r="K1673" t="str">
            <v>ZA01GDJ03</v>
          </cell>
        </row>
        <row r="1674">
          <cell r="B1674" t="str">
            <v xml:space="preserve">     c.자갈층</v>
          </cell>
          <cell r="D1674">
            <v>11</v>
          </cell>
          <cell r="E1674" t="str">
            <v>M</v>
          </cell>
          <cell r="F1674">
            <v>173000</v>
          </cell>
          <cell r="G1674">
            <v>237610</v>
          </cell>
          <cell r="H1674">
            <v>173217.69</v>
          </cell>
          <cell r="I1674">
            <v>1000</v>
          </cell>
          <cell r="J1674">
            <v>1903000</v>
          </cell>
          <cell r="K1674" t="str">
            <v>ZA01GDJ05</v>
          </cell>
        </row>
        <row r="1675">
          <cell r="B1675" t="str">
            <v xml:space="preserve">     d.풍화암층</v>
          </cell>
          <cell r="D1675">
            <v>25</v>
          </cell>
          <cell r="E1675" t="str">
            <v>M</v>
          </cell>
          <cell r="F1675">
            <v>51000</v>
          </cell>
          <cell r="G1675">
            <v>69400</v>
          </cell>
          <cell r="H1675">
            <v>50592.6</v>
          </cell>
          <cell r="I1675">
            <v>1000</v>
          </cell>
          <cell r="J1675">
            <v>1275000</v>
          </cell>
          <cell r="K1675" t="str">
            <v>ZA01GDJ09</v>
          </cell>
        </row>
        <row r="1676">
          <cell r="B1676" t="str">
            <v xml:space="preserve">     e.연암층</v>
          </cell>
          <cell r="D1676">
            <v>20</v>
          </cell>
          <cell r="E1676" t="str">
            <v>M</v>
          </cell>
          <cell r="F1676">
            <v>73000</v>
          </cell>
          <cell r="G1676">
            <v>100548</v>
          </cell>
          <cell r="H1676">
            <v>73299.491999999998</v>
          </cell>
          <cell r="I1676">
            <v>1000</v>
          </cell>
          <cell r="J1676">
            <v>1460000</v>
          </cell>
          <cell r="K1676" t="str">
            <v>ZA01GDJ11</v>
          </cell>
        </row>
        <row r="1677">
          <cell r="B1677" t="str">
            <v xml:space="preserve">     f.경암층</v>
          </cell>
          <cell r="D1677">
            <v>15</v>
          </cell>
          <cell r="E1677" t="str">
            <v>M</v>
          </cell>
          <cell r="F1677">
            <v>107000</v>
          </cell>
          <cell r="G1677">
            <v>147199</v>
          </cell>
          <cell r="H1677">
            <v>107308.071</v>
          </cell>
          <cell r="I1677">
            <v>1000</v>
          </cell>
          <cell r="J1677">
            <v>1605000</v>
          </cell>
          <cell r="K1677" t="str">
            <v>ZA01GDJ15</v>
          </cell>
        </row>
        <row r="1678">
          <cell r="B1678" t="str">
            <v xml:space="preserve">     g.보오링기계기구 설치</v>
          </cell>
          <cell r="D1678">
            <v>20</v>
          </cell>
          <cell r="E1678" t="str">
            <v>개소</v>
          </cell>
          <cell r="F1678">
            <v>99000</v>
          </cell>
          <cell r="G1678">
            <v>135908</v>
          </cell>
          <cell r="H1678">
            <v>99076.932000000001</v>
          </cell>
          <cell r="I1678">
            <v>1000</v>
          </cell>
          <cell r="J1678">
            <v>1980000</v>
          </cell>
          <cell r="K1678" t="str">
            <v>ZA00ADJ01</v>
          </cell>
        </row>
        <row r="1679">
          <cell r="B1679" t="str">
            <v xml:space="preserve">     h.표준 관입 시험</v>
          </cell>
          <cell r="D1679">
            <v>92</v>
          </cell>
          <cell r="E1679" t="str">
            <v>회</v>
          </cell>
          <cell r="F1679">
            <v>15000</v>
          </cell>
          <cell r="G1679">
            <v>21075</v>
          </cell>
          <cell r="H1679">
            <v>15363.674999999999</v>
          </cell>
          <cell r="I1679">
            <v>1000</v>
          </cell>
          <cell r="J1679">
            <v>1380000</v>
          </cell>
          <cell r="K1679" t="str">
            <v>ZA03ADJ01</v>
          </cell>
        </row>
        <row r="1680">
          <cell r="B1680" t="str">
            <v xml:space="preserve">  7.20식 재 공</v>
          </cell>
          <cell r="D1680">
            <v>0</v>
          </cell>
          <cell r="F1680">
            <v>0</v>
          </cell>
          <cell r="G1680">
            <v>0</v>
          </cell>
          <cell r="H1680">
            <v>0</v>
          </cell>
          <cell r="I1680">
            <v>0</v>
          </cell>
          <cell r="J1680">
            <v>0</v>
          </cell>
        </row>
        <row r="1681">
          <cell r="B1681" t="str">
            <v xml:space="preserve">     a.소나무</v>
          </cell>
          <cell r="C1681" t="str">
            <v>H5.0×R20</v>
          </cell>
          <cell r="D1681">
            <v>200</v>
          </cell>
          <cell r="E1681" t="str">
            <v>주</v>
          </cell>
          <cell r="F1681">
            <v>367000</v>
          </cell>
          <cell r="G1681">
            <v>504017</v>
          </cell>
          <cell r="H1681">
            <v>367428.39299999998</v>
          </cell>
          <cell r="I1681">
            <v>1000</v>
          </cell>
          <cell r="J1681">
            <v>73400000</v>
          </cell>
          <cell r="K1681" t="str">
            <v>ZB01AD1</v>
          </cell>
        </row>
        <row r="1682">
          <cell r="B1682" t="str">
            <v xml:space="preserve">     b.쥐똥나무</v>
          </cell>
          <cell r="C1682" t="str">
            <v>H1.0×W0.3</v>
          </cell>
          <cell r="D1682">
            <v>43100</v>
          </cell>
          <cell r="E1682" t="str">
            <v>주</v>
          </cell>
          <cell r="F1682">
            <v>5100</v>
          </cell>
          <cell r="G1682">
            <v>7008</v>
          </cell>
          <cell r="H1682">
            <v>5108.8319999999994</v>
          </cell>
          <cell r="I1682">
            <v>100</v>
          </cell>
          <cell r="J1682">
            <v>219810000</v>
          </cell>
          <cell r="K1682" t="str">
            <v>ZB01AD10</v>
          </cell>
        </row>
        <row r="1683">
          <cell r="B1683" t="str">
            <v xml:space="preserve">     c.박태기</v>
          </cell>
          <cell r="C1683" t="str">
            <v>H1.8×W1.0</v>
          </cell>
          <cell r="D1683">
            <v>300</v>
          </cell>
          <cell r="E1683" t="str">
            <v>주</v>
          </cell>
          <cell r="F1683">
            <v>9900</v>
          </cell>
          <cell r="G1683">
            <v>13548</v>
          </cell>
          <cell r="H1683">
            <v>9876.4920000000002</v>
          </cell>
          <cell r="I1683">
            <v>100</v>
          </cell>
          <cell r="J1683">
            <v>2970000</v>
          </cell>
          <cell r="K1683" t="str">
            <v>ZB01AD11</v>
          </cell>
        </row>
        <row r="1684">
          <cell r="B1684" t="str">
            <v xml:space="preserve">     d.가이즈까향나무</v>
          </cell>
          <cell r="C1684" t="str">
            <v>H2.0×W0.6</v>
          </cell>
          <cell r="D1684">
            <v>200</v>
          </cell>
          <cell r="E1684" t="str">
            <v>주</v>
          </cell>
          <cell r="F1684">
            <v>32000</v>
          </cell>
          <cell r="G1684">
            <v>44002</v>
          </cell>
          <cell r="H1684">
            <v>32077.457999999999</v>
          </cell>
          <cell r="I1684">
            <v>1000</v>
          </cell>
          <cell r="J1684">
            <v>6400000</v>
          </cell>
          <cell r="K1684" t="str">
            <v>ZB01AD2</v>
          </cell>
        </row>
        <row r="1685">
          <cell r="B1685" t="str">
            <v xml:space="preserve">     e.주목</v>
          </cell>
          <cell r="C1685" t="str">
            <v>H2.0×R1.0</v>
          </cell>
          <cell r="D1685">
            <v>100</v>
          </cell>
          <cell r="E1685" t="str">
            <v>주</v>
          </cell>
          <cell r="F1685">
            <v>163000</v>
          </cell>
          <cell r="G1685">
            <v>223954</v>
          </cell>
          <cell r="H1685">
            <v>163262.46599999999</v>
          </cell>
          <cell r="I1685">
            <v>1000</v>
          </cell>
          <cell r="J1685">
            <v>16300000</v>
          </cell>
          <cell r="K1685" t="str">
            <v>ZB01AD3</v>
          </cell>
        </row>
        <row r="1686">
          <cell r="B1686" t="str">
            <v xml:space="preserve">     f.히말라야시다</v>
          </cell>
          <cell r="C1686" t="str">
            <v>H2.5×R1.0</v>
          </cell>
          <cell r="D1686">
            <v>100</v>
          </cell>
          <cell r="E1686" t="str">
            <v>주</v>
          </cell>
          <cell r="F1686">
            <v>29000</v>
          </cell>
          <cell r="G1686">
            <v>40364</v>
          </cell>
          <cell r="H1686">
            <v>29425.356</v>
          </cell>
          <cell r="I1686">
            <v>1000</v>
          </cell>
          <cell r="J1686">
            <v>2900000</v>
          </cell>
          <cell r="K1686" t="str">
            <v>ZB01AD4</v>
          </cell>
        </row>
        <row r="1687">
          <cell r="B1687" t="str">
            <v xml:space="preserve">     g.주목,둥근형</v>
          </cell>
          <cell r="C1687" t="str">
            <v>H0.5×W0.5</v>
          </cell>
          <cell r="D1687">
            <v>1000</v>
          </cell>
          <cell r="E1687" t="str">
            <v>주</v>
          </cell>
          <cell r="F1687">
            <v>17000</v>
          </cell>
          <cell r="G1687">
            <v>23227</v>
          </cell>
          <cell r="H1687">
            <v>16932.483</v>
          </cell>
          <cell r="I1687">
            <v>1000</v>
          </cell>
          <cell r="J1687">
            <v>17000000</v>
          </cell>
          <cell r="K1687" t="str">
            <v>ZB01AD5</v>
          </cell>
        </row>
        <row r="1688">
          <cell r="B1688" t="str">
            <v xml:space="preserve">     h.눈향나무</v>
          </cell>
          <cell r="C1688" t="str">
            <v>H0.3×W0.4</v>
          </cell>
          <cell r="D1688">
            <v>4100</v>
          </cell>
          <cell r="E1688" t="str">
            <v>주</v>
          </cell>
          <cell r="F1688">
            <v>9700</v>
          </cell>
          <cell r="G1688">
            <v>13327</v>
          </cell>
          <cell r="H1688">
            <v>9715.3829999999998</v>
          </cell>
          <cell r="I1688">
            <v>100</v>
          </cell>
          <cell r="J1688">
            <v>39770000</v>
          </cell>
          <cell r="K1688" t="str">
            <v>ZB01AD6</v>
          </cell>
        </row>
        <row r="1689">
          <cell r="B1689" t="str">
            <v xml:space="preserve">     i.겹철쭉</v>
          </cell>
          <cell r="C1689" t="str">
            <v>H0.5×W0.6</v>
          </cell>
          <cell r="D1689">
            <v>800</v>
          </cell>
          <cell r="E1689" t="str">
            <v>주</v>
          </cell>
          <cell r="F1689">
            <v>8100</v>
          </cell>
          <cell r="G1689">
            <v>11127</v>
          </cell>
          <cell r="H1689">
            <v>8111.5829999999996</v>
          </cell>
          <cell r="I1689">
            <v>100</v>
          </cell>
          <cell r="J1689">
            <v>6480000</v>
          </cell>
          <cell r="K1689" t="str">
            <v>ZB01AD7</v>
          </cell>
        </row>
        <row r="1690">
          <cell r="B1690" t="str">
            <v xml:space="preserve">     j.자산홍</v>
          </cell>
          <cell r="C1690" t="str">
            <v>H0.5×W0.6</v>
          </cell>
          <cell r="D1690">
            <v>1000</v>
          </cell>
          <cell r="E1690" t="str">
            <v>주</v>
          </cell>
          <cell r="F1690">
            <v>10000</v>
          </cell>
          <cell r="G1690">
            <v>13827</v>
          </cell>
          <cell r="H1690">
            <v>10079.883</v>
          </cell>
          <cell r="I1690">
            <v>1000</v>
          </cell>
          <cell r="J1690">
            <v>10000000</v>
          </cell>
          <cell r="K1690" t="str">
            <v>ZB01AD8</v>
          </cell>
        </row>
        <row r="1691">
          <cell r="B1691" t="str">
            <v xml:space="preserve">     k.개나리</v>
          </cell>
          <cell r="C1691" t="str">
            <v>H1.2×W0.6</v>
          </cell>
          <cell r="D1691">
            <v>19800</v>
          </cell>
          <cell r="E1691" t="str">
            <v>주</v>
          </cell>
          <cell r="F1691">
            <v>5900</v>
          </cell>
          <cell r="G1691">
            <v>8129</v>
          </cell>
          <cell r="H1691">
            <v>5926.0410000000002</v>
          </cell>
          <cell r="I1691">
            <v>100</v>
          </cell>
          <cell r="J1691">
            <v>116820000</v>
          </cell>
          <cell r="K1691" t="str">
            <v>ZB01AD9</v>
          </cell>
        </row>
        <row r="1692">
          <cell r="B1692" t="str">
            <v xml:space="preserve">  7.21자재운반</v>
          </cell>
          <cell r="D1692">
            <v>0</v>
          </cell>
          <cell r="F1692">
            <v>0</v>
          </cell>
          <cell r="G1692">
            <v>0</v>
          </cell>
          <cell r="H1692">
            <v>0</v>
          </cell>
          <cell r="I1692">
            <v>0</v>
          </cell>
          <cell r="J1692">
            <v>0</v>
          </cell>
        </row>
        <row r="1693">
          <cell r="B1693" t="str">
            <v xml:space="preserve">     a.철근운반</v>
          </cell>
          <cell r="D1693">
            <v>9047.9760000000006</v>
          </cell>
          <cell r="E1693" t="str">
            <v>ton</v>
          </cell>
          <cell r="F1693">
            <v>12000</v>
          </cell>
          <cell r="G1693">
            <v>16352</v>
          </cell>
          <cell r="H1693">
            <v>11920.608</v>
          </cell>
          <cell r="I1693">
            <v>1000</v>
          </cell>
          <cell r="J1693">
            <v>108575712</v>
          </cell>
          <cell r="K1693" t="str">
            <v>WD28DJ05</v>
          </cell>
        </row>
        <row r="1694">
          <cell r="B1694" t="str">
            <v xml:space="preserve">     b.시멘트운반</v>
          </cell>
          <cell r="D1694">
            <v>3891</v>
          </cell>
          <cell r="E1694" t="str">
            <v>대</v>
          </cell>
          <cell r="F1694">
            <v>460</v>
          </cell>
          <cell r="G1694">
            <v>628</v>
          </cell>
          <cell r="H1694">
            <v>457.81200000000001</v>
          </cell>
          <cell r="I1694">
            <v>10</v>
          </cell>
          <cell r="J1694">
            <v>1789860</v>
          </cell>
          <cell r="K1694" t="str">
            <v>WD30DJ01</v>
          </cell>
        </row>
        <row r="1695">
          <cell r="B1695" t="str">
            <v xml:space="preserve">  7.22공 제 대</v>
          </cell>
          <cell r="C1695" t="str">
            <v>철근 고재</v>
          </cell>
          <cell r="D1695">
            <v>263.52699999999999</v>
          </cell>
          <cell r="E1695" t="str">
            <v>ton</v>
          </cell>
          <cell r="F1695">
            <v>-47000</v>
          </cell>
          <cell r="G1695">
            <v>-65000</v>
          </cell>
          <cell r="H1695">
            <v>-47385</v>
          </cell>
          <cell r="I1695">
            <v>1000</v>
          </cell>
          <cell r="J1695">
            <v>-12385769</v>
          </cell>
          <cell r="K1695" t="str">
            <v>MQ1110</v>
          </cell>
        </row>
        <row r="1696">
          <cell r="B1696" t="str">
            <v>8. 자     재     대</v>
          </cell>
          <cell r="D1696">
            <v>0</v>
          </cell>
          <cell r="F1696">
            <v>0</v>
          </cell>
          <cell r="G1696">
            <v>0</v>
          </cell>
          <cell r="H1696">
            <v>0</v>
          </cell>
          <cell r="I1696">
            <v>0</v>
          </cell>
          <cell r="J1696">
            <v>1710331907</v>
          </cell>
          <cell r="K1696" t="str">
            <v>A0HW8      *</v>
          </cell>
        </row>
        <row r="1697">
          <cell r="B1697" t="str">
            <v xml:space="preserve">  8.1사급자재비</v>
          </cell>
          <cell r="D1697">
            <v>0</v>
          </cell>
          <cell r="F1697">
            <v>0</v>
          </cell>
          <cell r="G1697">
            <v>0</v>
          </cell>
          <cell r="H1697">
            <v>0</v>
          </cell>
          <cell r="I1697">
            <v>0</v>
          </cell>
          <cell r="J1697">
            <v>0</v>
          </cell>
        </row>
        <row r="1698">
          <cell r="B1698" t="str">
            <v xml:space="preserve">     a. 시 멘 트</v>
          </cell>
          <cell r="C1698" t="str">
            <v>40㎏/대</v>
          </cell>
          <cell r="D1698">
            <v>3891</v>
          </cell>
          <cell r="E1698" t="str">
            <v>대</v>
          </cell>
          <cell r="F1698">
            <v>1300</v>
          </cell>
          <cell r="G1698">
            <v>1850</v>
          </cell>
          <cell r="H1698">
            <v>1348.6499999999999</v>
          </cell>
          <cell r="I1698">
            <v>100</v>
          </cell>
          <cell r="J1698">
            <v>5058300</v>
          </cell>
          <cell r="K1698" t="str">
            <v>MA45070</v>
          </cell>
        </row>
        <row r="1699">
          <cell r="B1699" t="str">
            <v xml:space="preserve">     b. 연    강</v>
          </cell>
          <cell r="C1699" t="str">
            <v>SD30</v>
          </cell>
          <cell r="D1699">
            <v>0</v>
          </cell>
          <cell r="F1699">
            <v>0</v>
          </cell>
          <cell r="G1699">
            <v>0</v>
          </cell>
          <cell r="H1699">
            <v>0</v>
          </cell>
          <cell r="I1699">
            <v>0</v>
          </cell>
          <cell r="J1699">
            <v>0</v>
          </cell>
        </row>
        <row r="1700">
          <cell r="B1700" t="str">
            <v xml:space="preserve">       -1      "</v>
          </cell>
          <cell r="C1700" t="str">
            <v>D10mm</v>
          </cell>
          <cell r="D1700">
            <v>24.262</v>
          </cell>
          <cell r="E1700" t="str">
            <v>ton</v>
          </cell>
          <cell r="F1700">
            <v>191000</v>
          </cell>
          <cell r="G1700">
            <v>261500</v>
          </cell>
          <cell r="H1700">
            <v>190633.5</v>
          </cell>
          <cell r="I1700">
            <v>1000</v>
          </cell>
          <cell r="J1700">
            <v>4634042</v>
          </cell>
          <cell r="K1700" t="str">
            <v>MA012TD13</v>
          </cell>
        </row>
        <row r="1701">
          <cell r="B1701" t="str">
            <v xml:space="preserve">       -2.     "</v>
          </cell>
          <cell r="C1701" t="str">
            <v>D13mm</v>
          </cell>
          <cell r="D1701">
            <v>817.02</v>
          </cell>
          <cell r="E1701" t="str">
            <v>ton</v>
          </cell>
          <cell r="F1701">
            <v>191000</v>
          </cell>
          <cell r="G1701">
            <v>261500</v>
          </cell>
          <cell r="H1701">
            <v>190633.5</v>
          </cell>
          <cell r="I1701">
            <v>1000</v>
          </cell>
          <cell r="J1701">
            <v>156050820</v>
          </cell>
          <cell r="K1701" t="str">
            <v>MA012TD13</v>
          </cell>
        </row>
        <row r="1702">
          <cell r="B1702" t="str">
            <v xml:space="preserve">       -3.     "</v>
          </cell>
          <cell r="C1702" t="str">
            <v>D16mm</v>
          </cell>
          <cell r="D1702">
            <v>1885.2159999999999</v>
          </cell>
          <cell r="E1702" t="str">
            <v>ton</v>
          </cell>
          <cell r="F1702">
            <v>187000</v>
          </cell>
          <cell r="G1702">
            <v>256636</v>
          </cell>
          <cell r="H1702">
            <v>187087.644</v>
          </cell>
          <cell r="I1702">
            <v>1000</v>
          </cell>
          <cell r="J1702">
            <v>352535392</v>
          </cell>
          <cell r="K1702" t="str">
            <v>MA012TD16</v>
          </cell>
        </row>
        <row r="1703">
          <cell r="B1703" t="str">
            <v xml:space="preserve">       -4.     "</v>
          </cell>
          <cell r="C1703" t="str">
            <v>D19mm</v>
          </cell>
          <cell r="D1703">
            <v>1019.442</v>
          </cell>
          <cell r="E1703" t="str">
            <v>ton</v>
          </cell>
          <cell r="F1703">
            <v>187000</v>
          </cell>
          <cell r="G1703">
            <v>256636</v>
          </cell>
          <cell r="H1703">
            <v>187087.644</v>
          </cell>
          <cell r="I1703">
            <v>1000</v>
          </cell>
          <cell r="J1703">
            <v>190635654</v>
          </cell>
          <cell r="K1703" t="str">
            <v>MA012TD16</v>
          </cell>
        </row>
        <row r="1704">
          <cell r="B1704" t="str">
            <v xml:space="preserve">       -5.     "</v>
          </cell>
          <cell r="C1704" t="str">
            <v>D22mm</v>
          </cell>
          <cell r="D1704">
            <v>819.83500000000004</v>
          </cell>
          <cell r="E1704" t="str">
            <v>ton</v>
          </cell>
          <cell r="F1704">
            <v>187000</v>
          </cell>
          <cell r="G1704">
            <v>256636</v>
          </cell>
          <cell r="H1704">
            <v>187087.644</v>
          </cell>
          <cell r="I1704">
            <v>1000</v>
          </cell>
          <cell r="J1704">
            <v>153309145</v>
          </cell>
          <cell r="K1704" t="str">
            <v>MA012TD16</v>
          </cell>
        </row>
        <row r="1705">
          <cell r="B1705" t="str">
            <v xml:space="preserve">       -6.     "</v>
          </cell>
          <cell r="C1705" t="str">
            <v>D25mm</v>
          </cell>
          <cell r="D1705">
            <v>1780.3330000000001</v>
          </cell>
          <cell r="E1705" t="str">
            <v>ton</v>
          </cell>
          <cell r="F1705">
            <v>187000</v>
          </cell>
          <cell r="G1705">
            <v>256636</v>
          </cell>
          <cell r="H1705">
            <v>187087.644</v>
          </cell>
          <cell r="I1705">
            <v>1000</v>
          </cell>
          <cell r="J1705">
            <v>332922271</v>
          </cell>
          <cell r="K1705" t="str">
            <v>MA012TD16</v>
          </cell>
        </row>
        <row r="1706">
          <cell r="B1706" t="str">
            <v xml:space="preserve">       -7.     "</v>
          </cell>
          <cell r="C1706" t="str">
            <v>D29mm</v>
          </cell>
          <cell r="D1706">
            <v>866.48900000000003</v>
          </cell>
          <cell r="E1706" t="str">
            <v>ton</v>
          </cell>
          <cell r="F1706">
            <v>187000</v>
          </cell>
          <cell r="G1706">
            <v>256636</v>
          </cell>
          <cell r="H1706">
            <v>187087.644</v>
          </cell>
          <cell r="I1706">
            <v>1000</v>
          </cell>
          <cell r="J1706">
            <v>162033443</v>
          </cell>
          <cell r="K1706" t="str">
            <v>MA012TD16</v>
          </cell>
        </row>
        <row r="1707">
          <cell r="B1707" t="str">
            <v xml:space="preserve">       -8.     "</v>
          </cell>
          <cell r="C1707" t="str">
            <v>D32mm</v>
          </cell>
          <cell r="D1707">
            <v>536.298</v>
          </cell>
          <cell r="E1707" t="str">
            <v>ton</v>
          </cell>
          <cell r="F1707">
            <v>187000</v>
          </cell>
          <cell r="G1707">
            <v>256636</v>
          </cell>
          <cell r="H1707">
            <v>187087.644</v>
          </cell>
          <cell r="I1707">
            <v>1000</v>
          </cell>
          <cell r="J1707">
            <v>100287726</v>
          </cell>
          <cell r="K1707" t="str">
            <v>MA012TD16</v>
          </cell>
        </row>
        <row r="1708">
          <cell r="B1708" t="str">
            <v xml:space="preserve">     c.고     강</v>
          </cell>
          <cell r="D1708">
            <v>0</v>
          </cell>
          <cell r="F1708">
            <v>0</v>
          </cell>
          <cell r="G1708">
            <v>0</v>
          </cell>
          <cell r="H1708">
            <v>0</v>
          </cell>
          <cell r="I1708">
            <v>0</v>
          </cell>
          <cell r="J1708">
            <v>0</v>
          </cell>
        </row>
        <row r="1709">
          <cell r="B1709" t="str">
            <v xml:space="preserve">       -1      "</v>
          </cell>
          <cell r="C1709" t="str">
            <v>H13mm</v>
          </cell>
          <cell r="D1709">
            <v>210.85</v>
          </cell>
          <cell r="E1709" t="str">
            <v>ton</v>
          </cell>
          <cell r="F1709">
            <v>198000</v>
          </cell>
          <cell r="G1709">
            <v>271227</v>
          </cell>
          <cell r="H1709">
            <v>197724.48300000001</v>
          </cell>
          <cell r="I1709">
            <v>1000</v>
          </cell>
          <cell r="J1709">
            <v>41748300</v>
          </cell>
          <cell r="K1709" t="str">
            <v>MA012TH13</v>
          </cell>
        </row>
        <row r="1710">
          <cell r="B1710" t="str">
            <v xml:space="preserve">       -2      "</v>
          </cell>
          <cell r="C1710" t="str">
            <v>H16mm</v>
          </cell>
          <cell r="D1710">
            <v>494.79500000000002</v>
          </cell>
          <cell r="E1710" t="str">
            <v>ton</v>
          </cell>
          <cell r="F1710">
            <v>194000</v>
          </cell>
          <cell r="G1710">
            <v>266363</v>
          </cell>
          <cell r="H1710">
            <v>194178.62700000001</v>
          </cell>
          <cell r="I1710">
            <v>1000</v>
          </cell>
          <cell r="J1710">
            <v>95990230</v>
          </cell>
          <cell r="K1710" t="str">
            <v>MA012TH16</v>
          </cell>
        </row>
        <row r="1711">
          <cell r="B1711" t="str">
            <v xml:space="preserve">       -3      "</v>
          </cell>
          <cell r="C1711" t="str">
            <v>H19mm</v>
          </cell>
          <cell r="D1711">
            <v>124.992</v>
          </cell>
          <cell r="E1711" t="str">
            <v>ton</v>
          </cell>
          <cell r="F1711">
            <v>194000</v>
          </cell>
          <cell r="G1711">
            <v>266363</v>
          </cell>
          <cell r="H1711">
            <v>194178.62700000001</v>
          </cell>
          <cell r="I1711">
            <v>1000</v>
          </cell>
          <cell r="J1711">
            <v>24248448</v>
          </cell>
          <cell r="K1711" t="str">
            <v>MA012TH16</v>
          </cell>
        </row>
        <row r="1712">
          <cell r="B1712" t="str">
            <v xml:space="preserve">       -4      "</v>
          </cell>
          <cell r="C1712" t="str">
            <v>H22mm</v>
          </cell>
          <cell r="D1712">
            <v>211.97399999999999</v>
          </cell>
          <cell r="E1712" t="str">
            <v>ton</v>
          </cell>
          <cell r="F1712">
            <v>194000</v>
          </cell>
          <cell r="G1712">
            <v>266363</v>
          </cell>
          <cell r="H1712">
            <v>194178.62700000001</v>
          </cell>
          <cell r="I1712">
            <v>1000</v>
          </cell>
          <cell r="J1712">
            <v>41122956</v>
          </cell>
          <cell r="K1712" t="str">
            <v>MA012TH16</v>
          </cell>
        </row>
        <row r="1713">
          <cell r="B1713" t="str">
            <v xml:space="preserve">       -5      "</v>
          </cell>
          <cell r="C1713" t="str">
            <v>H25mm</v>
          </cell>
          <cell r="D1713">
            <v>163.745</v>
          </cell>
          <cell r="E1713" t="str">
            <v>ton</v>
          </cell>
          <cell r="F1713">
            <v>194000</v>
          </cell>
          <cell r="G1713">
            <v>266363</v>
          </cell>
          <cell r="H1713">
            <v>194178.62700000001</v>
          </cell>
          <cell r="I1713">
            <v>1000</v>
          </cell>
          <cell r="J1713">
            <v>31766530</v>
          </cell>
          <cell r="K1713" t="str">
            <v>MA012TH16</v>
          </cell>
        </row>
        <row r="1714">
          <cell r="B1714" t="str">
            <v xml:space="preserve">       -6      "</v>
          </cell>
          <cell r="C1714" t="str">
            <v>H29mm</v>
          </cell>
          <cell r="D1714">
            <v>92.724999999999994</v>
          </cell>
          <cell r="E1714" t="str">
            <v>ton</v>
          </cell>
          <cell r="F1714">
            <v>194000</v>
          </cell>
          <cell r="G1714">
            <v>266363</v>
          </cell>
          <cell r="H1714">
            <v>194178.62700000001</v>
          </cell>
          <cell r="I1714">
            <v>1000</v>
          </cell>
          <cell r="J1714">
            <v>17988650</v>
          </cell>
          <cell r="K1714" t="str">
            <v>MA012TH16</v>
          </cell>
        </row>
        <row r="1715">
          <cell r="B1715" t="str">
            <v>16. 용  지 보 상  비</v>
          </cell>
          <cell r="D1715">
            <v>1</v>
          </cell>
          <cell r="E1715" t="str">
            <v>식</v>
          </cell>
          <cell r="K1715" t="str">
            <v>G          *</v>
          </cell>
        </row>
        <row r="1716">
          <cell r="B1716" t="str">
            <v>간 접 노 무 비</v>
          </cell>
          <cell r="D1716">
            <v>1</v>
          </cell>
          <cell r="E1716" t="str">
            <v>식</v>
          </cell>
          <cell r="F1716">
            <v>3607000000</v>
          </cell>
          <cell r="J1716">
            <v>3607000000</v>
          </cell>
          <cell r="K1716" t="str">
            <v>F          *</v>
          </cell>
        </row>
        <row r="1717">
          <cell r="B1717" t="str">
            <v>산 재 보 험 료</v>
          </cell>
          <cell r="D1717">
            <v>1</v>
          </cell>
          <cell r="E1717" t="str">
            <v>식</v>
          </cell>
          <cell r="F1717">
            <v>837000000</v>
          </cell>
          <cell r="J1717">
            <v>837000000</v>
          </cell>
          <cell r="K1717" t="str">
            <v>F          *</v>
          </cell>
        </row>
        <row r="1718">
          <cell r="B1718" t="str">
            <v>안 전 관 리 비</v>
          </cell>
          <cell r="D1718">
            <v>1</v>
          </cell>
          <cell r="E1718" t="str">
            <v>식</v>
          </cell>
          <cell r="F1718">
            <v>1183512691</v>
          </cell>
          <cell r="J1718">
            <v>1183512691</v>
          </cell>
          <cell r="K1718" t="str">
            <v>F          *</v>
          </cell>
        </row>
        <row r="1719">
          <cell r="B1719" t="str">
            <v>기  타  경  비</v>
          </cell>
          <cell r="D1719">
            <v>1</v>
          </cell>
          <cell r="E1719" t="str">
            <v>식</v>
          </cell>
          <cell r="F1719">
            <v>3277000000</v>
          </cell>
          <cell r="J1719">
            <v>3277000000</v>
          </cell>
          <cell r="K1719" t="str">
            <v>F          *</v>
          </cell>
        </row>
        <row r="1720">
          <cell r="B1720" t="str">
            <v>일 반 관 리 비</v>
          </cell>
          <cell r="D1720">
            <v>1</v>
          </cell>
          <cell r="E1720" t="str">
            <v>식</v>
          </cell>
          <cell r="F1720">
            <v>1639601049</v>
          </cell>
          <cell r="J1720">
            <v>1639601049</v>
          </cell>
          <cell r="K1720" t="str">
            <v>F          *</v>
          </cell>
        </row>
        <row r="1721">
          <cell r="B1721" t="str">
            <v>이          윤</v>
          </cell>
          <cell r="D1721">
            <v>1</v>
          </cell>
          <cell r="E1721" t="str">
            <v>식</v>
          </cell>
          <cell r="F1721">
            <v>3738356954</v>
          </cell>
          <cell r="J1721">
            <v>3738356954</v>
          </cell>
          <cell r="K1721" t="str">
            <v>F          *</v>
          </cell>
        </row>
        <row r="1722">
          <cell r="B1722" t="str">
            <v>부 가 가 치 세</v>
          </cell>
          <cell r="D1722">
            <v>1</v>
          </cell>
          <cell r="E1722" t="str">
            <v>식</v>
          </cell>
          <cell r="F1722">
            <v>7096200000</v>
          </cell>
          <cell r="J1722">
            <v>7096200000</v>
          </cell>
          <cell r="K1722" t="str">
            <v>F          *</v>
          </cell>
        </row>
      </sheetData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원가계산기준"/>
      <sheetName val="갑지"/>
      <sheetName val="기타경비산출근거"/>
      <sheetName val="공사비내역서"/>
      <sheetName val="갑지인쇄"/>
      <sheetName val="일위대가표"/>
      <sheetName val="1"/>
    </sheetNames>
    <sheetDataSet>
      <sheetData sheetId="0" refreshError="1"/>
      <sheetData sheetId="1" refreshError="1"/>
      <sheetData sheetId="2"/>
      <sheetData sheetId="3"/>
      <sheetData sheetId="4"/>
      <sheetData sheetId="5" refreshError="1">
        <row r="45">
          <cell r="E45">
            <v>69595</v>
          </cell>
        </row>
        <row r="46">
          <cell r="E46">
            <v>57292</v>
          </cell>
        </row>
        <row r="89">
          <cell r="E89">
            <v>57379</v>
          </cell>
        </row>
        <row r="90">
          <cell r="E90">
            <v>37736</v>
          </cell>
        </row>
        <row r="118">
          <cell r="E118">
            <v>74016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단위중량"/>
    </sheetNames>
    <sheetDataSet>
      <sheetData sheetId="0"/>
      <sheetData sheetId="1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장.교통수요예측및분석"/>
      <sheetName val="보고서원고"/>
      <sheetName val="14장.8kips환산교통량"/>
      <sheetName val="5장.포장단면"/>
      <sheetName val="4장.동결심도"/>
      <sheetName val="4장.동결지수기간(전국)"/>
      <sheetName val="4장.동결지수기간(전남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시스템개발"/>
      <sheetName val="DB구축"/>
      <sheetName val="SW"/>
      <sheetName val="프로그램 내역"/>
      <sheetName val="SW노임단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서"/>
      <sheetName val="기성부분조서(내역서)"/>
      <sheetName val="NN (2)"/>
      <sheetName val="BID"/>
      <sheetName val="맨홀수량"/>
      <sheetName val="건축내역"/>
      <sheetName val="건축원가계산서"/>
      <sheetName val="지급자재"/>
      <sheetName val="교각1"/>
      <sheetName val="총괄서"/>
      <sheetName val="70%"/>
      <sheetName val="상부집계표"/>
      <sheetName val="공양식"/>
      <sheetName val="DATE"/>
      <sheetName val="간지"/>
      <sheetName val="경비2내역"/>
      <sheetName val="일위대가(1)"/>
      <sheetName val="투찰"/>
      <sheetName val="자재단가"/>
      <sheetName val="준검 내역서"/>
      <sheetName val="A-4"/>
      <sheetName val="공량산출서"/>
      <sheetName val="산출내역서집계표"/>
      <sheetName val="근로자자료입력"/>
      <sheetName val="제출내역 (2)"/>
      <sheetName val="내역작성"/>
      <sheetName val="대비"/>
      <sheetName val="배수공"/>
      <sheetName val="실행"/>
      <sheetName val="토공유동표"/>
      <sheetName val="공사비증감"/>
      <sheetName val="부표총괄"/>
      <sheetName val="터파기및재료"/>
      <sheetName val="정부노임단가"/>
      <sheetName val="단가"/>
      <sheetName val="Sheet1"/>
      <sheetName val="내역"/>
      <sheetName val="내역(중앙)"/>
      <sheetName val="변경갑지"/>
      <sheetName val="증감(갑지)"/>
      <sheetName val="기성내역"/>
      <sheetName val="경율산정.XLS"/>
      <sheetName val="차액보증"/>
      <sheetName val="시설물일위"/>
      <sheetName val="woo(mac)"/>
      <sheetName val="기계경비"/>
      <sheetName val="차선도색-연장,수량"/>
      <sheetName val="단위중량"/>
      <sheetName val="시중노임"/>
      <sheetName val="Sheet2"/>
      <sheetName val="ABUT수량-A1"/>
      <sheetName val="tggwan(mac)"/>
      <sheetName val="기본자료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s"/>
      <sheetName val="표지"/>
      <sheetName val="목차"/>
      <sheetName val="사유서"/>
      <sheetName val="집계표 "/>
      <sheetName val="내역서"/>
      <sheetName val="타이기"/>
      <sheetName val="자집계"/>
      <sheetName val="골재산출"/>
      <sheetName val="공구리"/>
      <sheetName val="철근"/>
      <sheetName val="공제량"/>
      <sheetName val="이월"/>
      <sheetName val="A터파기"/>
      <sheetName val="2.02"/>
      <sheetName val="2.03"/>
      <sheetName val="암거집계"/>
      <sheetName val="이기공"/>
      <sheetName val="암거공집계표"/>
      <sheetName val="변경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포장골재집계표 "/>
      <sheetName val="포장골재"/>
      <sheetName val="부대공집계"/>
      <sheetName val="당유동표"/>
      <sheetName val="당타이기"/>
      <sheetName val="당자집계"/>
      <sheetName val="당배수철근"/>
      <sheetName val="선택층재"/>
      <sheetName val="당골재산출"/>
      <sheetName val="당공구리"/>
      <sheetName val="당이월"/>
      <sheetName val="당터파기"/>
      <sheetName val="당공제량"/>
      <sheetName val="당초"/>
      <sheetName val="당수량집계"/>
      <sheetName val="당골재집계표 "/>
      <sheetName val="당포장골재"/>
      <sheetName val="당부대공집계"/>
      <sheetName val="간지"/>
      <sheetName val="수량집계"/>
      <sheetName val="준검 내역서"/>
      <sheetName val="집계표"/>
      <sheetName val="단가산출"/>
      <sheetName val="토공유동표"/>
      <sheetName val="8.PILE  (돌출)"/>
    </sheetNames>
    <sheetDataSet>
      <sheetData sheetId="0" refreshError="1"/>
      <sheetData sheetId="1"/>
      <sheetData sheetId="2"/>
      <sheetData sheetId="3"/>
      <sheetData sheetId="4"/>
      <sheetData sheetId="5" refreshError="1">
        <row r="4">
          <cell r="A4" t="str">
            <v>번 호</v>
          </cell>
          <cell r="B4" t="str">
            <v>공               종</v>
          </cell>
          <cell r="C4" t="str">
            <v>단위</v>
          </cell>
          <cell r="D4" t="str">
            <v>수    량</v>
          </cell>
          <cell r="E4" t="str">
            <v>단   가</v>
          </cell>
          <cell r="F4" t="str">
            <v>금      액</v>
          </cell>
          <cell r="G4" t="str">
            <v>비  고</v>
          </cell>
        </row>
        <row r="5">
          <cell r="K5" t="str">
            <v>당초</v>
          </cell>
          <cell r="L5" t="str">
            <v>변경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갑지"/>
      <sheetName val="총괄표"/>
      <sheetName val="별첨"/>
      <sheetName val="노임단가 및 기계경비"/>
      <sheetName val="재료비단가"/>
      <sheetName val="여비규정"/>
      <sheetName val="1.작업계획"/>
      <sheetName val="1_1.작업계획 설계제원"/>
      <sheetName val="2.위성영상"/>
      <sheetName val="2_1.위성영상 설계제원"/>
      <sheetName val="3.기준점측량"/>
      <sheetName val="3_1.기준점측량 설계제원"/>
      <sheetName val="4.영상처리"/>
      <sheetName val="4_1.영상처리 설계제원"/>
      <sheetName val="5.수치도화"/>
      <sheetName val="5_1.수치도화 설계제원"/>
      <sheetName val="6.지리조사"/>
      <sheetName val="6_1.지리조사 설계제원"/>
      <sheetName val="7.정위치편집"/>
      <sheetName val="7_1.정위치편집 설계제원"/>
      <sheetName val="8.도면제작편집"/>
      <sheetName val="8_1.도면제작편집 설계제원"/>
      <sheetName val="9.도면출력"/>
      <sheetName val="9.도면출력 설계제원"/>
      <sheetName val="이익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공구산출내역서"/>
      <sheetName val="1,2공구원가계산서"/>
      <sheetName val="2공구산출내역"/>
      <sheetName val="1공구원가계산"/>
      <sheetName val="2공구원가계산"/>
      <sheetName val="단가 및 재료비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굴착단산"/>
      <sheetName val="장약패턴90M2"/>
      <sheetName val="토공산근"/>
      <sheetName val="단가산출근거"/>
      <sheetName val="터널구조물산근"/>
      <sheetName val="도로구조물산근"/>
      <sheetName val="Sheet1"/>
      <sheetName val="Sheet2"/>
      <sheetName val="2004년 공정표(터널공)"/>
      <sheetName val="2004년 공정표(토공,배수구조물)"/>
      <sheetName val="공종별 수량"/>
      <sheetName val="중기사용료산출근거"/>
      <sheetName val="설계"/>
      <sheetName val="1_2공구원가계산서"/>
      <sheetName val="공사비"/>
      <sheetName val="단가산출"/>
      <sheetName val="일위대가"/>
      <sheetName val="가드레일산근"/>
      <sheetName val="수량집계표"/>
      <sheetName val="수량"/>
      <sheetName val="단가비교"/>
      <sheetName val="적용2002"/>
      <sheetName val="중기"/>
      <sheetName val="구조물공수량명세서"/>
      <sheetName val="갑"/>
      <sheetName val="2공구(갑)"/>
      <sheetName val="2공구(을)"/>
      <sheetName val="선급금공제"/>
      <sheetName val="원가계산서"/>
      <sheetName val="공사비집계"/>
      <sheetName val="70%"/>
      <sheetName val="중기조종사 단위단가"/>
      <sheetName val="실행철강하도"/>
      <sheetName val="증감내역서"/>
      <sheetName val="기초단가"/>
      <sheetName val="데이타"/>
      <sheetName val="식재인부"/>
      <sheetName val="내역서"/>
      <sheetName val="토공유동표(전체.당초)"/>
      <sheetName val="일위집계(기존)"/>
      <sheetName val="#REF"/>
      <sheetName val="지급자재"/>
      <sheetName val="DANGA"/>
      <sheetName val="퍼스트"/>
      <sheetName val="교대(A1-A2)"/>
      <sheetName val="식재"/>
      <sheetName val="시설물"/>
      <sheetName val="식재출력용"/>
      <sheetName val="유지관리"/>
      <sheetName val="단가"/>
      <sheetName val="여과지동"/>
      <sheetName val="기초자료"/>
      <sheetName val="원가"/>
      <sheetName val="도급내역서(한줄)"/>
      <sheetName val="내역"/>
      <sheetName val="자재단가"/>
      <sheetName val="잔수량(작성)"/>
      <sheetName val="입찰품의서"/>
      <sheetName val="공정집계_국별"/>
      <sheetName val="하수급견적대비"/>
      <sheetName val="투찰내역"/>
      <sheetName val="터파기및재료"/>
      <sheetName val="원가현황"/>
      <sheetName val="노임"/>
      <sheetName val="기흥하도용"/>
      <sheetName val="ESC(K치)"/>
      <sheetName val="1단계"/>
      <sheetName val="공사비증감"/>
      <sheetName val="Sheet22"/>
      <sheetName val="준검 내역서"/>
      <sheetName val="입찰안"/>
      <sheetName val="토적표"/>
      <sheetName val="95조경공"/>
      <sheetName val="집계표"/>
      <sheetName val="2월분"/>
      <sheetName val="JUCKEYK"/>
      <sheetName val="수곡내역"/>
      <sheetName val="광주운남을"/>
      <sheetName val="가스"/>
      <sheetName val="설비"/>
      <sheetName val="시설물일위"/>
      <sheetName val="가설공사"/>
      <sheetName val="단가결정"/>
      <sheetName val="내역아"/>
      <sheetName val="울타리"/>
      <sheetName val="중기솔뇨"/>
      <sheetName val="원가계산서(변경)"/>
      <sheetName val="산출내역서집계표"/>
      <sheetName val="1공구원가계산서"/>
      <sheetName val="투찰금액"/>
      <sheetName val="기성내역"/>
      <sheetName val="AS포장복구 "/>
      <sheetName val="저"/>
      <sheetName val="을 2"/>
      <sheetName val="을 1"/>
      <sheetName val="적현로"/>
      <sheetName val="코드표"/>
      <sheetName val="자재일위(경)"/>
      <sheetName val="맨홀수량산출"/>
      <sheetName val="토목을"/>
      <sheetName val="산출근거"/>
      <sheetName val="목차"/>
      <sheetName val="2련간지"/>
      <sheetName val="배수내역"/>
      <sheetName val="테이블"/>
      <sheetName val="설계예산"/>
      <sheetName val="화재 탐지 설비"/>
      <sheetName val="기계경비(시간당)"/>
      <sheetName val="수량산출"/>
      <sheetName val="투찰"/>
      <sheetName val="헐기"/>
      <sheetName val="인건비"/>
      <sheetName val="기"/>
      <sheetName val="전선(총)"/>
      <sheetName val="소야공정계획표"/>
      <sheetName val="A-4"/>
      <sheetName val="총괄표"/>
      <sheetName val="2.대외공문"/>
      <sheetName val="원도급"/>
      <sheetName val="하도급"/>
      <sheetName val="9GNG운반"/>
      <sheetName val="부대내역"/>
      <sheetName val="토공(1)"/>
      <sheetName val="차수공(1)"/>
      <sheetName val="남평내역"/>
      <sheetName val="DATE"/>
      <sheetName val="제출내역 (2)"/>
      <sheetName val="FILE1"/>
      <sheetName val="관급"/>
      <sheetName val="대전-교대(A1-A2)"/>
      <sheetName val="원가계산(2)"/>
      <sheetName val="적격점수&lt;300억미만&gt;"/>
      <sheetName val="공통가설"/>
      <sheetName val="내역서 (2)"/>
      <sheetName val="수목데이타"/>
      <sheetName val="전체내역"/>
      <sheetName val="기본설계기준"/>
      <sheetName val="배수관연장조서"/>
      <sheetName val="일일"/>
      <sheetName val="사업관리"/>
      <sheetName val="총괄내역서"/>
      <sheetName val="입찰"/>
      <sheetName val="현경"/>
      <sheetName val="기초코드"/>
      <sheetName val="금호"/>
      <sheetName val="단가일람"/>
      <sheetName val="조경일람"/>
      <sheetName val="노임단가"/>
      <sheetName val="Sheet5"/>
      <sheetName val="내역5"/>
      <sheetName val="말뚝설계"/>
      <sheetName val="설계조건"/>
      <sheetName val="교각계산"/>
      <sheetName val="2004년_공정표(터널공)"/>
      <sheetName val="2004년_공정표(토공,배수구조물)"/>
      <sheetName val="공종별_수량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중기조종사_단위단가"/>
      <sheetName val="토공유동표(전체_당초)"/>
      <sheetName val="일위목록"/>
      <sheetName val="본선토량운반계산서(1)0"/>
      <sheetName val="2000년1차"/>
      <sheetName val="품셈TABLE"/>
      <sheetName val="DATA"/>
      <sheetName val="대비2"/>
      <sheetName val="CT"/>
      <sheetName val="이월"/>
      <sheetName val="위치조서"/>
      <sheetName val="A1"/>
      <sheetName val="C3"/>
      <sheetName val="S0"/>
      <sheetName val="기자재비"/>
      <sheetName val="일위대가목록"/>
      <sheetName val="◀암거위치"/>
      <sheetName val="우수공,맨홀,집수정"/>
      <sheetName val="내역서(교량)전체"/>
      <sheetName val="백암비스타내역"/>
      <sheetName val="참조자료"/>
      <sheetName val="일위(토목)"/>
      <sheetName val="물가대비표"/>
      <sheetName val="요율"/>
      <sheetName val="을_2"/>
      <sheetName val="을_1"/>
      <sheetName val="2_대외공문"/>
      <sheetName val="화재_탐지_설비"/>
      <sheetName val="총공사내역서"/>
      <sheetName val="중기명"/>
      <sheetName val="주민번호"/>
      <sheetName val="롤러"/>
      <sheetName val="토사(PE)"/>
      <sheetName val="공사기본내용입력"/>
      <sheetName val="내역원본"/>
      <sheetName val="기계경비"/>
      <sheetName val="배수공"/>
      <sheetName val="터널조도"/>
      <sheetName val="안양동교 1안"/>
      <sheetName val="장비단가"/>
      <sheetName val="06 일위대가목록"/>
      <sheetName val="방수"/>
      <sheetName val="학생내역"/>
      <sheetName val="3련 BOX"/>
      <sheetName val="증감대비"/>
      <sheetName val="갑지"/>
      <sheetName val="앵커구조계산"/>
      <sheetName val="가중치"/>
      <sheetName val="원가서"/>
      <sheetName val="날개벽(좌,우=45도,75도)"/>
      <sheetName val="4)유동표"/>
      <sheetName val="흥양2교토공집계표"/>
      <sheetName val="bid"/>
      <sheetName val="조작대(18)"/>
      <sheetName val="교각토공"/>
      <sheetName val="Sheet1 (2)"/>
      <sheetName val="수량산출서"/>
      <sheetName val="단가산출서(기계)"/>
      <sheetName val="수자재단위당"/>
      <sheetName val="단가산출서"/>
      <sheetName val="내역(중앙)"/>
      <sheetName val="초곡1교(일반)"/>
      <sheetName val="명세서"/>
      <sheetName val="교대(A1)"/>
      <sheetName val="4.2유효폭의 계산"/>
      <sheetName val="일위대가(가설)"/>
      <sheetName val="사다리"/>
      <sheetName val="FB25JN"/>
      <sheetName val="명세표(콘크리트) (3)"/>
      <sheetName val="산출내역(4월)"/>
      <sheetName val="산출내역(5월) (2)"/>
      <sheetName val="주방환기"/>
      <sheetName val="기본단가표"/>
      <sheetName val="1-41_관부설공산출"/>
      <sheetName val="#2정산"/>
      <sheetName val="노무비"/>
      <sheetName val="맨홀토공(3)"/>
      <sheetName val="우수맨홀공제단위수량"/>
      <sheetName val="총괄집계표"/>
      <sheetName val="전체"/>
      <sheetName val="당사실시1"/>
      <sheetName val="우선실시설계(토목)"/>
      <sheetName val="우선실시설계(건축)"/>
      <sheetName val="일위대가목차"/>
      <sheetName val="식재일위대가"/>
      <sheetName val="96노임기준"/>
      <sheetName val="입력(NO PRINT)"/>
      <sheetName val="guard(mac)"/>
      <sheetName val="점수계산1-2"/>
      <sheetName val="2공구하도급내역서"/>
      <sheetName val="시화점실행"/>
      <sheetName val="코드"/>
      <sheetName val="옹벽수량집계"/>
      <sheetName val="일위대가표"/>
      <sheetName val="현장관리비"/>
      <sheetName val="수량집계"/>
      <sheetName val="시노"/>
      <sheetName val="ABUT수량-A1"/>
      <sheetName val="Mc1"/>
      <sheetName val="시행예산"/>
      <sheetName val="200"/>
      <sheetName val="공종"/>
      <sheetName val="98수문일위"/>
      <sheetName val="감가상각"/>
      <sheetName val="AS포장복구_"/>
      <sheetName val="현장별"/>
      <sheetName val="T13(P68~72,78)"/>
      <sheetName val="일반수량총괄집계"/>
      <sheetName val="실행간접비"/>
      <sheetName val="노무,재료"/>
      <sheetName val="백호우계수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변경내역"/>
      <sheetName val="경비"/>
      <sheetName val="간선"/>
      <sheetName val="맨홀수량산출(A-LINE)"/>
      <sheetName val="총집계표"/>
      <sheetName val="6차2회변경내역서"/>
      <sheetName val="노임 단가"/>
      <sheetName val="원하대비"/>
      <sheetName val="VOR"/>
      <sheetName val="제품현황"/>
      <sheetName val="일용노무비지급명세서(7)"/>
      <sheetName val="중기가동(7)"/>
      <sheetName val="원내역"/>
      <sheetName val="주요항목별"/>
      <sheetName val="적용기준"/>
      <sheetName val="원,1,2차물량"/>
      <sheetName val="산수배수"/>
      <sheetName val="포장(수량)-관로부"/>
      <sheetName val="화해(함평)"/>
      <sheetName val="화해(장성)"/>
      <sheetName val="1공구_단가_(정원)1"/>
      <sheetName val="1공구_단가_(산광)1"/>
      <sheetName val="1공구_단가_(용호)1"/>
      <sheetName val="간지_(2)1"/>
      <sheetName val="2공구_단가(인성)1"/>
      <sheetName val="2공구_단가(대동)1"/>
      <sheetName val="2공구_단가(산광)1"/>
      <sheetName val="2004년_공정표(터널공)1"/>
      <sheetName val="2004년_공정표(토공,배수구조물)1"/>
      <sheetName val="공종별_수량1"/>
      <sheetName val="데리네이타현황"/>
      <sheetName val="버스운행안내"/>
      <sheetName val="콘크리트타설집계표"/>
      <sheetName val="준공조서갑지"/>
      <sheetName val="예산명세서"/>
      <sheetName val="자금총괄"/>
      <sheetName val="금속및금속창호"/>
      <sheetName val="교통대책내역"/>
      <sheetName val="단면치수"/>
      <sheetName val="2004년䀠공정표(터널공)"/>
      <sheetName val="적용2042"/>
      <sheetName val="제직재"/>
      <sheetName val="설직재-1"/>
      <sheetName val="inputdata"/>
      <sheetName val="신천3호용수로"/>
      <sheetName val="집 계 표"/>
      <sheetName val="토목공사"/>
      <sheetName val="조명시설"/>
      <sheetName val="입찰견적보고서"/>
      <sheetName val="유림총괄"/>
      <sheetName val="Macro1"/>
      <sheetName val="차액보증"/>
      <sheetName val="PAY2002"/>
      <sheetName val="날개벽수량표"/>
      <sheetName val="평가데이터"/>
      <sheetName val="일위_파일"/>
      <sheetName val="표준차도부연장집계-ASP"/>
      <sheetName val="팔당터널(1공구)"/>
      <sheetName val="운반공"/>
      <sheetName val="날개벽"/>
      <sheetName val="신고조서"/>
      <sheetName val="단위량당중기"/>
      <sheetName val="자재일람"/>
      <sheetName val="전문품의"/>
      <sheetName val="기초"/>
      <sheetName val="일위대가(1)"/>
      <sheetName val="금융비용"/>
      <sheetName val="정부노임단가"/>
      <sheetName val="진주방향"/>
      <sheetName val="우석문틀"/>
      <sheetName val="Sheet6"/>
      <sheetName val="sand토적"/>
      <sheetName val="S9"/>
      <sheetName val="S14"/>
      <sheetName val="샌딩 에폭시 도장"/>
      <sheetName val="타공종이기"/>
      <sheetName val="내역서2안"/>
      <sheetName val="플랜트 설치"/>
      <sheetName val="통장출금액"/>
      <sheetName val="실행내역서(DCU)"/>
      <sheetName val="MC&amp;다변화"/>
      <sheetName val="단가표"/>
      <sheetName val="공정분류"/>
      <sheetName val="가시설공(1)"/>
      <sheetName val="간접(90)"/>
      <sheetName val="잡비"/>
      <sheetName val="TIE-IN"/>
      <sheetName val=" 갑지"/>
      <sheetName val="대림경상68억"/>
      <sheetName val="규준틀"/>
      <sheetName val="옥외외등집계표"/>
      <sheetName val="가설공사비"/>
      <sheetName val="도로구조공사비"/>
      <sheetName val="도로토공공사비"/>
      <sheetName val="여수토공사비"/>
      <sheetName val="공통(20-91)"/>
      <sheetName val="확약서"/>
      <sheetName val="top"/>
      <sheetName val="단가조사"/>
      <sheetName val="수로BOX"/>
      <sheetName val="JUCK"/>
      <sheetName val="옹벽철근"/>
      <sheetName val="맨홀수량"/>
      <sheetName val="물가시세표"/>
      <sheetName val="단위수량"/>
      <sheetName val="견적"/>
      <sheetName val="6공구(당초)"/>
      <sheetName val="하남내역"/>
      <sheetName val="건축내역"/>
      <sheetName val="실행내역서"/>
      <sheetName val="목록"/>
      <sheetName val="자재단가비교표"/>
      <sheetName val="변경증감내역서"/>
      <sheetName val="정거장"/>
      <sheetName val="길내기"/>
      <sheetName val="안정검토"/>
      <sheetName val="프랜트면허"/>
      <sheetName val="토목주소"/>
      <sheetName val="주안3차A-A"/>
      <sheetName val="앵커(3안)"/>
      <sheetName val="토공"/>
      <sheetName val="설계예산서"/>
      <sheetName val="입적표"/>
      <sheetName val="내역(창신)"/>
      <sheetName val="바닥판"/>
      <sheetName val="사급자재"/>
      <sheetName val="남양내역"/>
      <sheetName val="주요물량"/>
      <sheetName val="99총공사내역서"/>
      <sheetName val="1-3.조건,바닥판 "/>
      <sheetName val="관로공표지"/>
      <sheetName val="말뚝지지력산정"/>
      <sheetName val="철거산출근거"/>
      <sheetName val="부표총괄"/>
      <sheetName val="공내역서"/>
      <sheetName val="s"/>
      <sheetName val="MOTOR"/>
      <sheetName val="우수"/>
      <sheetName val="실행"/>
      <sheetName val="날개벽(시점좌측)"/>
      <sheetName val="상세"/>
      <sheetName val="하중계산"/>
      <sheetName val="집수A"/>
      <sheetName val="시점교대"/>
      <sheetName val="물집"/>
      <sheetName val="＃호안블록"/>
      <sheetName val="장비가동"/>
      <sheetName val="가설건물"/>
      <sheetName val="견적의뢰서"/>
      <sheetName val="당초명세(평)"/>
      <sheetName val="G.R300경비"/>
      <sheetName val="구조물공"/>
      <sheetName val="부대공"/>
      <sheetName val="포장공"/>
      <sheetName val="노무비단가"/>
      <sheetName val="골조시행"/>
      <sheetName val="신우"/>
      <sheetName val="제경비"/>
      <sheetName val="건설산출"/>
      <sheetName val="명일작업계획 (3)"/>
      <sheetName val="소화실적"/>
      <sheetName val="차선도색-연장,수량(1)"/>
      <sheetName val="A LINE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유원장"/>
      <sheetName val="노임이"/>
      <sheetName val="단면 (2)"/>
      <sheetName val="교각1"/>
      <sheetName val="COPING"/>
      <sheetName val="1.설계기준"/>
      <sheetName val="I.설계조건"/>
      <sheetName val="주형"/>
      <sheetName val="3.바닥판설계"/>
      <sheetName val="1.설계조건"/>
      <sheetName val="일반수량"/>
      <sheetName val="표지"/>
      <sheetName val="품"/>
      <sheetName val="덕전리"/>
      <sheetName val="원형1호맨홀토공수량"/>
      <sheetName val="가시설"/>
      <sheetName val="건강보험 표준보수월액 조견표(04년도)"/>
      <sheetName val="국민연금 표준보수월액 조견표(04년도)"/>
      <sheetName val="공정보할"/>
      <sheetName val="기계(병원)"/>
      <sheetName val="용접자료"/>
      <sheetName val="1차"/>
      <sheetName val="2000전체분"/>
      <sheetName val="수량산출목록표"/>
      <sheetName val="수량명세서"/>
      <sheetName val="관리,공감"/>
      <sheetName val="C10집계2"/>
      <sheetName val="수주현황2월"/>
      <sheetName val="공통단가"/>
      <sheetName val="98지급계획"/>
      <sheetName val="전신환매도율"/>
      <sheetName val="개요"/>
      <sheetName val="건축-물가변동"/>
      <sheetName val="대치판정"/>
      <sheetName val="운반비"/>
      <sheetName val="포장공수량집계표"/>
      <sheetName val="화설내"/>
      <sheetName val="호표"/>
      <sheetName val="추가예산"/>
      <sheetName val="상-교대(A1-A2)"/>
      <sheetName val="인부신상자료"/>
      <sheetName val="산근(1)"/>
      <sheetName val="수량산출서-2"/>
      <sheetName val="월별수입"/>
      <sheetName val="원가계산서 (2)"/>
      <sheetName val="완도-군외"/>
      <sheetName val="소요자재"/>
      <sheetName val="제경집계"/>
      <sheetName val="다곡2교"/>
      <sheetName val="기계경비일람"/>
      <sheetName val="nys"/>
      <sheetName val="월명지여방"/>
      <sheetName val="원가산출서"/>
      <sheetName val="오산운암"/>
      <sheetName val="형식-1"/>
      <sheetName val="이토변실(A3-LINE)"/>
      <sheetName val="(2)자금(신용)"/>
      <sheetName val="산근목록"/>
      <sheetName val="산출내역서"/>
      <sheetName val="WORK"/>
      <sheetName val="도급"/>
      <sheetName val="내역서단가산출용"/>
      <sheetName val="그레이더"/>
      <sheetName val="1.1설계기준"/>
      <sheetName val="놀이광장"/>
      <sheetName val="다목적광장"/>
      <sheetName val="기초일위대가"/>
      <sheetName val="단가대비표"/>
      <sheetName val="준검_내역서"/>
      <sheetName val="98NS-N"/>
      <sheetName val="7.공정표"/>
      <sheetName val="MEXICO-C"/>
      <sheetName val="환율change"/>
      <sheetName val="잡철물"/>
      <sheetName val="옥외배관기본공량"/>
      <sheetName val="할증 "/>
      <sheetName val="정보"/>
      <sheetName val="돈암사업"/>
      <sheetName val="견적대비표"/>
      <sheetName val="Y-WORK"/>
      <sheetName val="4 LINE"/>
      <sheetName val="7 th"/>
      <sheetName val="실행(ALT1)"/>
      <sheetName val="견적정보"/>
      <sheetName val="CONCRETE"/>
      <sheetName val="건축(을)"/>
      <sheetName val="IT-BAT"/>
      <sheetName val="실행내역서 "/>
      <sheetName val="설계내역서"/>
      <sheetName val="약품공급2"/>
      <sheetName val="TEL"/>
      <sheetName val="Customer Databas"/>
      <sheetName val="GRDBS"/>
      <sheetName val="전기실-1"/>
      <sheetName val="unit 4"/>
      <sheetName val="예총"/>
      <sheetName val="cable-data"/>
      <sheetName val="EQUIPMENT -2"/>
      <sheetName val="견적을지"/>
      <sheetName val="확산동"/>
      <sheetName val="구리토평1전기"/>
      <sheetName val="일위대가(건축)"/>
      <sheetName val="2.냉난방설비공사"/>
      <sheetName val="7.자동제어공사"/>
      <sheetName val="실행내역(수정본)"/>
      <sheetName val="4.내역"/>
      <sheetName val="실행(표지,갑,을)"/>
      <sheetName val="TOTAL"/>
      <sheetName val="개인별 순위표"/>
      <sheetName val="FANDBS"/>
      <sheetName val="GRDATA"/>
      <sheetName val="SHAFTDBSE"/>
      <sheetName val="방호시설검토"/>
      <sheetName val="토적계산"/>
      <sheetName val="기초자료입력"/>
      <sheetName val="견적서을2"/>
      <sheetName val="공종별"/>
      <sheetName val="삭제금지단가"/>
      <sheetName val="N賃率-職"/>
      <sheetName val="원안"/>
      <sheetName val="출력!내역서"/>
      <sheetName val="BOX"/>
      <sheetName val="의료보험료율"/>
      <sheetName val="갑지(추정)"/>
      <sheetName val="2.1  노무비 평균단가산출"/>
    </sheetNames>
    <sheetDataSet>
      <sheetData sheetId="0" refreshError="1">
        <row r="745">
          <cell r="F745">
            <v>922148830.20000005</v>
          </cell>
        </row>
        <row r="746">
          <cell r="F746">
            <v>50000000</v>
          </cell>
        </row>
      </sheetData>
      <sheetData sheetId="1" refreshError="1">
        <row r="5">
          <cell r="D5">
            <v>515989155</v>
          </cell>
        </row>
        <row r="9">
          <cell r="D9">
            <v>103851757</v>
          </cell>
        </row>
        <row r="10">
          <cell r="D10">
            <v>59927453</v>
          </cell>
        </row>
        <row r="11">
          <cell r="D11">
            <v>421813422</v>
          </cell>
        </row>
        <row r="12">
          <cell r="D12">
            <v>12676720</v>
          </cell>
        </row>
        <row r="13">
          <cell r="D13">
            <v>13876834</v>
          </cell>
        </row>
        <row r="16">
          <cell r="D16">
            <v>401608645</v>
          </cell>
        </row>
        <row r="17">
          <cell r="D17">
            <v>787706746</v>
          </cell>
        </row>
        <row r="23">
          <cell r="D23">
            <v>326681153</v>
          </cell>
        </row>
        <row r="27">
          <cell r="D27">
            <v>65750242</v>
          </cell>
        </row>
        <row r="28">
          <cell r="D28">
            <v>38439805</v>
          </cell>
        </row>
        <row r="29">
          <cell r="D29">
            <v>270304714</v>
          </cell>
        </row>
        <row r="30">
          <cell r="D30">
            <v>12676720</v>
          </cell>
        </row>
        <row r="31">
          <cell r="D31">
            <v>4532691</v>
          </cell>
        </row>
        <row r="34">
          <cell r="D34">
            <v>260842209</v>
          </cell>
        </row>
        <row r="35">
          <cell r="D35">
            <v>511469653</v>
          </cell>
        </row>
      </sheetData>
      <sheetData sheetId="2" refreshError="1">
        <row r="174">
          <cell r="F174">
            <v>598915604.60000002</v>
          </cell>
        </row>
        <row r="175">
          <cell r="F175">
            <v>6000000</v>
          </cell>
        </row>
      </sheetData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 refreshError="1"/>
      <sheetData sheetId="316" refreshError="1"/>
      <sheetData sheetId="317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</sheetNames>
    <sheetDataSet>
      <sheetData sheetId="0" refreshError="1"/>
      <sheetData sheetId="1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위치편집"/>
      <sheetName val="구조화편집"/>
      <sheetName val="각종단가"/>
      <sheetName val="일위대가표"/>
      <sheetName val="총괄내역서"/>
      <sheetName val="표지"/>
    </sheetNames>
    <sheetDataSet>
      <sheetData sheetId="0"/>
      <sheetData sheetId="1"/>
      <sheetData sheetId="2">
        <row r="10">
          <cell r="F10">
            <v>91590</v>
          </cell>
        </row>
        <row r="16">
          <cell r="F16">
            <v>80908</v>
          </cell>
        </row>
      </sheetData>
      <sheetData sheetId="3"/>
      <sheetData sheetId="4"/>
      <sheetData sheetId="5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인력총괄"/>
      <sheetName val="세부총괄"/>
      <sheetName val="조사탐사"/>
      <sheetName val="탐사단가"/>
      <sheetName val="입력변수"/>
      <sheetName val="SW개발총괄"/>
      <sheetName val="SW개발내역"/>
      <sheetName val="직접인건비산출"/>
      <sheetName val="참고-SW생산성기준표"/>
      <sheetName val="SW개발고용인원"/>
      <sheetName val="HW"/>
      <sheetName val="SW"/>
    </sheetNames>
    <sheetDataSet>
      <sheetData sheetId="0"/>
      <sheetData sheetId="1"/>
      <sheetData sheetId="2"/>
      <sheetData sheetId="3"/>
      <sheetData sheetId="4"/>
      <sheetData sheetId="5">
        <row r="24">
          <cell r="D24">
            <v>78613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집계표"/>
      <sheetName val="내역서"/>
      <sheetName val="물량증감대비표"/>
      <sheetName val="토적표"/>
    </sheetNames>
    <sheetDataSet>
      <sheetData sheetId="0" refreshError="1"/>
      <sheetData sheetId="1" refreshError="1"/>
      <sheetData sheetId="2" refreshError="1">
        <row r="101">
          <cell r="A101" t="str">
            <v xml:space="preserve">         D13</v>
          </cell>
          <cell r="C101" t="str">
            <v>TON</v>
          </cell>
          <cell r="D101">
            <v>238.333</v>
          </cell>
          <cell r="E101">
            <v>261000</v>
          </cell>
          <cell r="F101">
            <v>62204913</v>
          </cell>
        </row>
        <row r="102">
          <cell r="D102">
            <v>195.64439999999999</v>
          </cell>
          <cell r="F102">
            <v>51063188.399999999</v>
          </cell>
        </row>
      </sheetData>
      <sheetData sheetId="3" refreshError="1"/>
      <sheetData sheetId="4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범용수정개발비"/>
      <sheetName val="범용추가기능개발비"/>
      <sheetName val="범용개발순소요비용"/>
      <sheetName val="도로범용개발비"/>
      <sheetName val="HW및SW도입"/>
    </sheetNames>
    <sheetDataSet>
      <sheetData sheetId="0" refreshError="1"/>
      <sheetData sheetId="1" refreshError="1"/>
      <sheetData sheetId="2"/>
      <sheetData sheetId="3"/>
      <sheetData sheetId="4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=10CM"/>
      <sheetName val="입력자료(노무비)"/>
      <sheetName val="물가시세표"/>
      <sheetName val="기계경비 목록"/>
      <sheetName val="기계경비산출근거"/>
      <sheetName val="표준품셈-중기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앵커구조계산"/>
      <sheetName val="기대기식(옹벽)"/>
    </sheetNames>
    <sheetDataSet>
      <sheetData sheetId="0" refreshError="1"/>
      <sheetData sheetId="1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준검 내역서"/>
      <sheetName val="공문"/>
      <sheetName val="준공계"/>
      <sheetName val="준공내역서"/>
      <sheetName val="표지"/>
      <sheetName val="변경이유서"/>
      <sheetName val="집계표"/>
      <sheetName val="내역서"/>
      <sheetName val="수량집계당초"/>
      <sheetName val="당초토적"/>
      <sheetName val="집계"/>
      <sheetName val="지사집계"/>
      <sheetName val="영업소집계"/>
      <sheetName val="비목군별공사비산출내역"/>
      <sheetName val="k"/>
      <sheetName val="#REF"/>
      <sheetName val="N賃率-職"/>
      <sheetName val=" 총괄표"/>
      <sheetName val="앵커구조계산"/>
      <sheetName val="내역"/>
      <sheetName val="내역서-2"/>
      <sheetName val="ABUT수량-A1"/>
      <sheetName val="한강운반비"/>
      <sheetName val="입찰안"/>
      <sheetName val="1.수인터널"/>
      <sheetName val="J直材4"/>
      <sheetName val="서∼군(2)"/>
      <sheetName val="COPING"/>
      <sheetName val="s"/>
      <sheetName val="bid"/>
      <sheetName val="포장공자재집계표"/>
      <sheetName val="98지급계획"/>
      <sheetName val="부대내역"/>
      <sheetName val="총공사내역서"/>
      <sheetName val="내역작성"/>
      <sheetName val="실행철강하도"/>
      <sheetName val="소야공정계획표"/>
      <sheetName val="지급자재"/>
      <sheetName val="수량집계"/>
      <sheetName val="98NS-N"/>
      <sheetName val="공사비증감"/>
      <sheetName val="기계경비(시간당)"/>
      <sheetName val="터파기및재료"/>
      <sheetName val="비교1"/>
      <sheetName val="마산방향"/>
      <sheetName val="진주방향"/>
      <sheetName val="형식-1"/>
      <sheetName val="증감내역서"/>
      <sheetName val="일위대가"/>
      <sheetName val="건축내역서"/>
      <sheetName val="투찰"/>
      <sheetName val="총괄-1"/>
      <sheetName val="공사비집계"/>
      <sheetName val="실행내역서"/>
      <sheetName val="원가계산(2)"/>
      <sheetName val="Sheet1"/>
      <sheetName val="단가"/>
      <sheetName val="조명시설"/>
      <sheetName val="수량산출"/>
      <sheetName val="토공유동표"/>
      <sheetName val="DATE"/>
      <sheetName val="예산변경사항"/>
      <sheetName val="5.2코핑"/>
      <sheetName val="공통가설"/>
      <sheetName val="이음개소"/>
      <sheetName val="설직재-1"/>
      <sheetName val="토공(우물통,기타) "/>
      <sheetName val="수자재단위당"/>
      <sheetName val="일위대가표"/>
      <sheetName val="지구단위계획"/>
      <sheetName val="기대기식보강"/>
      <sheetName val="입력자료(노무비)"/>
      <sheetName val="95준공"/>
      <sheetName val="Total"/>
      <sheetName val="guard(mac)"/>
      <sheetName val="자재"/>
      <sheetName val="노임단가"/>
      <sheetName val="차수"/>
      <sheetName val="공사"/>
      <sheetName val="DATA"/>
      <sheetName val="9GNG운반"/>
      <sheetName val="내역표지"/>
      <sheetName val="1F"/>
      <sheetName val="가시설"/>
      <sheetName val="하조서"/>
      <sheetName val="총물량"/>
      <sheetName val="부대tu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재료집계 "/>
      <sheetName val="본선집계"/>
      <sheetName val="맨홀수량"/>
      <sheetName val="평균"/>
      <sheetName val="h별집계"/>
      <sheetName val="각형우수맨홀"/>
      <sheetName val="철근"/>
      <sheetName val="토적"/>
      <sheetName val="관공"/>
      <sheetName val="수량집계표"/>
      <sheetName val="Sheet1"/>
      <sheetName val="면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(간지)"/>
      <sheetName val="주요자재집계표"/>
      <sheetName val="총괄수량집계표"/>
      <sheetName val="포장공(간지)"/>
      <sheetName val="포장공총괄집계"/>
      <sheetName val="포장재료집계"/>
      <sheetName val="절삭덧(간지)"/>
      <sheetName val="절삭덧집계"/>
      <sheetName val="절삭덧조서"/>
      <sheetName val="절삭덧-단위"/>
      <sheetName val="부대공(간지)"/>
      <sheetName val="부대공집계"/>
      <sheetName val="노면표시(간지)"/>
      <sheetName val="노면표시집계"/>
      <sheetName val="차선 조서"/>
      <sheetName val="도색-단산1"/>
      <sheetName val="도색-단산2"/>
      <sheetName val="문자및기호-단위"/>
      <sheetName val="문자및기호 조서"/>
      <sheetName val="횡단보도 도색수량"/>
      <sheetName val="과속방지턱 도색수량"/>
      <sheetName val="차선규제봉(간지)"/>
      <sheetName val="차선규제봉 조서"/>
      <sheetName val="차선분리대(간지)"/>
      <sheetName val="차선분리대 조서"/>
      <sheetName val="미끄럼방지(간지)"/>
      <sheetName val="미끄럼방지포장 집계"/>
      <sheetName val="미끄럼방지포장 조서"/>
      <sheetName val="미끄럼방지포장-단위"/>
      <sheetName val="교통안전(간지)"/>
      <sheetName val="교통안전집계"/>
      <sheetName val="교통안전산근"/>
    </sheetNames>
    <sheetDataSet>
      <sheetData sheetId="0"/>
      <sheetData sheetId="1"/>
      <sheetData sheetId="2">
        <row r="5">
          <cell r="G5">
            <v>13363</v>
          </cell>
        </row>
        <row r="6">
          <cell r="G6">
            <v>957</v>
          </cell>
        </row>
        <row r="7">
          <cell r="G7">
            <v>638</v>
          </cell>
        </row>
        <row r="9">
          <cell r="G9">
            <v>21</v>
          </cell>
        </row>
        <row r="14">
          <cell r="G14">
            <v>668</v>
          </cell>
        </row>
        <row r="16">
          <cell r="G16">
            <v>0</v>
          </cell>
        </row>
        <row r="17">
          <cell r="G17">
            <v>589</v>
          </cell>
        </row>
        <row r="18">
          <cell r="G18">
            <v>30</v>
          </cell>
        </row>
        <row r="19">
          <cell r="G19">
            <v>0</v>
          </cell>
        </row>
        <row r="20">
          <cell r="G20">
            <v>210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30</v>
          </cell>
        </row>
        <row r="25">
          <cell r="G25">
            <v>44</v>
          </cell>
        </row>
        <row r="27">
          <cell r="G27">
            <v>71</v>
          </cell>
        </row>
        <row r="29">
          <cell r="G29">
            <v>142</v>
          </cell>
        </row>
        <row r="30">
          <cell r="G30">
            <v>142</v>
          </cell>
        </row>
        <row r="31">
          <cell r="G31">
            <v>799</v>
          </cell>
        </row>
        <row r="32">
          <cell r="G32">
            <v>30</v>
          </cell>
        </row>
        <row r="33">
          <cell r="G33">
            <v>30</v>
          </cell>
        </row>
        <row r="34">
          <cell r="G34">
            <v>44</v>
          </cell>
        </row>
        <row r="35">
          <cell r="G35">
            <v>71</v>
          </cell>
        </row>
        <row r="36">
          <cell r="G36">
            <v>284</v>
          </cell>
        </row>
        <row r="37">
          <cell r="G37">
            <v>120</v>
          </cell>
        </row>
        <row r="38">
          <cell r="G38">
            <v>4</v>
          </cell>
        </row>
        <row r="39">
          <cell r="G39">
            <v>52</v>
          </cell>
        </row>
        <row r="41">
          <cell r="G41">
            <v>1145</v>
          </cell>
        </row>
        <row r="42">
          <cell r="G42">
            <v>3</v>
          </cell>
        </row>
        <row r="43">
          <cell r="G43">
            <v>8</v>
          </cell>
        </row>
        <row r="44">
          <cell r="G44">
            <v>6</v>
          </cell>
        </row>
        <row r="45">
          <cell r="G45">
            <v>8</v>
          </cell>
        </row>
        <row r="46">
          <cell r="G46">
            <v>0</v>
          </cell>
        </row>
        <row r="48">
          <cell r="G48">
            <v>80</v>
          </cell>
        </row>
        <row r="49">
          <cell r="G49">
            <v>206</v>
          </cell>
        </row>
        <row r="52">
          <cell r="G52">
            <v>246</v>
          </cell>
        </row>
        <row r="53">
          <cell r="G53">
            <v>84</v>
          </cell>
        </row>
        <row r="54">
          <cell r="G54">
            <v>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(간지)"/>
      <sheetName val="주요자재집계표"/>
      <sheetName val="총괄수량집계표"/>
      <sheetName val="포장공(간지)"/>
      <sheetName val="포장공총괄집계"/>
      <sheetName val="포장재료집계"/>
      <sheetName val="절삭덧(간지)"/>
      <sheetName val="절삭덧집계"/>
      <sheetName val="절삭덧조서"/>
      <sheetName val="절삭덧-단위"/>
      <sheetName val="부대공(간지)"/>
      <sheetName val="부대공집계"/>
      <sheetName val="노면표시(간지)"/>
      <sheetName val="노면표시집계"/>
      <sheetName val="차선 조서"/>
      <sheetName val="도색-단산1"/>
      <sheetName val="도색-단산2"/>
      <sheetName val="문자및기호-단위"/>
      <sheetName val="문자및기호 조서"/>
      <sheetName val="횡단보도 도색수량"/>
      <sheetName val="과속방지턱 도색수량"/>
      <sheetName val="차선규제봉(간지)"/>
      <sheetName val="차선규제봉 조서"/>
      <sheetName val="무단횡단(간지)"/>
      <sheetName val="무단횡단금지휀스 조서"/>
      <sheetName val="도로표지병(간지)"/>
      <sheetName val="도로표지병 조서"/>
      <sheetName val="미끄럼방지(간지)"/>
      <sheetName val="미끄럼방지포장 집계"/>
      <sheetName val="미끄럼방지포장 조서"/>
      <sheetName val="미끄럼방지포장-단위"/>
      <sheetName val="교통안전(간지)"/>
      <sheetName val="교통안전집계"/>
      <sheetName val="교통안전산근"/>
    </sheetNames>
    <sheetDataSet>
      <sheetData sheetId="0"/>
      <sheetData sheetId="1"/>
      <sheetData sheetId="2">
        <row r="5">
          <cell r="G5">
            <v>3912</v>
          </cell>
        </row>
        <row r="6">
          <cell r="G6">
            <v>280</v>
          </cell>
        </row>
        <row r="7">
          <cell r="G7">
            <v>187</v>
          </cell>
        </row>
        <row r="9">
          <cell r="G9">
            <v>6</v>
          </cell>
        </row>
        <row r="14">
          <cell r="G14">
            <v>196</v>
          </cell>
        </row>
        <row r="16">
          <cell r="G16">
            <v>0</v>
          </cell>
        </row>
        <row r="17">
          <cell r="G17">
            <v>95</v>
          </cell>
        </row>
        <row r="18">
          <cell r="G18">
            <v>17</v>
          </cell>
        </row>
        <row r="19">
          <cell r="G19">
            <v>0</v>
          </cell>
        </row>
        <row r="20">
          <cell r="G20">
            <v>94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9</v>
          </cell>
        </row>
        <row r="25">
          <cell r="G25">
            <v>24</v>
          </cell>
        </row>
        <row r="27">
          <cell r="G27">
            <v>92</v>
          </cell>
        </row>
        <row r="31">
          <cell r="G31">
            <v>190</v>
          </cell>
        </row>
        <row r="32">
          <cell r="G32">
            <v>17</v>
          </cell>
        </row>
        <row r="33">
          <cell r="G33">
            <v>9</v>
          </cell>
        </row>
        <row r="34">
          <cell r="G34">
            <v>24</v>
          </cell>
        </row>
        <row r="35">
          <cell r="G35">
            <v>92</v>
          </cell>
        </row>
        <row r="38">
          <cell r="G38">
            <v>4</v>
          </cell>
        </row>
        <row r="40">
          <cell r="G40">
            <v>74</v>
          </cell>
        </row>
        <row r="41">
          <cell r="G41">
            <v>305</v>
          </cell>
        </row>
        <row r="42">
          <cell r="G42">
            <v>1</v>
          </cell>
        </row>
        <row r="43">
          <cell r="G43">
            <v>3</v>
          </cell>
        </row>
        <row r="44">
          <cell r="G44">
            <v>2</v>
          </cell>
        </row>
        <row r="45">
          <cell r="G45">
            <v>3</v>
          </cell>
        </row>
        <row r="48">
          <cell r="G48">
            <v>22</v>
          </cell>
        </row>
        <row r="49">
          <cell r="G49">
            <v>54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(간지)"/>
      <sheetName val="주요자재집계표"/>
      <sheetName val="총괄수량집계표"/>
      <sheetName val="포장공(간지)"/>
      <sheetName val="포장공총괄집계"/>
      <sheetName val="포장재료집계"/>
      <sheetName val="절삭덧(간지)"/>
      <sheetName val="절삭덧집계"/>
      <sheetName val="절삭덧조서"/>
      <sheetName val="절삭덧-단위"/>
      <sheetName val="부대공(간지)"/>
      <sheetName val="부대공집계"/>
      <sheetName val="노면표시(간지)"/>
      <sheetName val="노면표시집계"/>
      <sheetName val="차선 조서"/>
      <sheetName val="도색-단산1"/>
      <sheetName val="도색-단산2"/>
      <sheetName val="문자및기호-단위"/>
      <sheetName val="문자및기호 조서"/>
      <sheetName val="횡단보도 도색수량"/>
      <sheetName val="과속방지턱 도색수량"/>
      <sheetName val="차선규제봉(간지)"/>
      <sheetName val="차선규제봉 조서"/>
      <sheetName val="차선분리대(간지)"/>
      <sheetName val="차선분리대 조서"/>
      <sheetName val="미끄럼방지(간지)"/>
      <sheetName val="미끄럼방지포장 집계"/>
      <sheetName val="미끄럼방지포장 조서"/>
      <sheetName val="미끄럼방지포장-단위"/>
      <sheetName val="교통안전(간지)"/>
      <sheetName val="교통안전집계"/>
      <sheetName val="교통안전산근"/>
    </sheetNames>
    <sheetDataSet>
      <sheetData sheetId="0"/>
      <sheetData sheetId="1"/>
      <sheetData sheetId="2">
        <row r="5">
          <cell r="G5">
            <v>5479</v>
          </cell>
        </row>
        <row r="6">
          <cell r="G6">
            <v>392</v>
          </cell>
        </row>
        <row r="7">
          <cell r="G7">
            <v>262</v>
          </cell>
        </row>
        <row r="9">
          <cell r="G9">
            <v>8</v>
          </cell>
        </row>
        <row r="14">
          <cell r="G14">
            <v>274</v>
          </cell>
        </row>
        <row r="17">
          <cell r="G17">
            <v>124</v>
          </cell>
        </row>
        <row r="18">
          <cell r="G18">
            <v>42</v>
          </cell>
        </row>
        <row r="20">
          <cell r="G20">
            <v>100</v>
          </cell>
        </row>
        <row r="24">
          <cell r="G24">
            <v>17</v>
          </cell>
        </row>
        <row r="25">
          <cell r="G25">
            <v>20</v>
          </cell>
        </row>
        <row r="27">
          <cell r="G27">
            <v>44</v>
          </cell>
        </row>
        <row r="29">
          <cell r="G29">
            <v>65</v>
          </cell>
        </row>
        <row r="30">
          <cell r="G30">
            <v>65</v>
          </cell>
        </row>
        <row r="31">
          <cell r="G31">
            <v>224</v>
          </cell>
        </row>
        <row r="32">
          <cell r="G32">
            <v>42</v>
          </cell>
        </row>
        <row r="33">
          <cell r="G33">
            <v>17</v>
          </cell>
        </row>
        <row r="34">
          <cell r="G34">
            <v>20</v>
          </cell>
        </row>
        <row r="35">
          <cell r="G35">
            <v>44</v>
          </cell>
        </row>
        <row r="36">
          <cell r="G36">
            <v>129</v>
          </cell>
        </row>
        <row r="38">
          <cell r="G38">
            <v>7</v>
          </cell>
        </row>
        <row r="41">
          <cell r="G41">
            <v>648</v>
          </cell>
        </row>
        <row r="42">
          <cell r="G42">
            <v>2</v>
          </cell>
        </row>
        <row r="43">
          <cell r="G43">
            <v>4</v>
          </cell>
        </row>
        <row r="44">
          <cell r="G44">
            <v>4</v>
          </cell>
        </row>
        <row r="45">
          <cell r="G45">
            <v>4</v>
          </cell>
        </row>
        <row r="48">
          <cell r="G48">
            <v>38</v>
          </cell>
        </row>
        <row r="49">
          <cell r="G49">
            <v>71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(간지)"/>
      <sheetName val="주요자재집계표"/>
      <sheetName val="총괄수량집계표"/>
      <sheetName val="포장공(간지)"/>
      <sheetName val="포장공총괄집계"/>
      <sheetName val="포장재료집계"/>
      <sheetName val="절삭덧(간지)"/>
      <sheetName val="절삭덧집계"/>
      <sheetName val="절삭덧조서"/>
      <sheetName val="절삭덧-단위"/>
      <sheetName val="부대공(간지)"/>
      <sheetName val="부대공집계"/>
      <sheetName val="노면표시(간지)"/>
      <sheetName val="노면표시집계"/>
      <sheetName val="차선 조서"/>
      <sheetName val="도색-단산1"/>
      <sheetName val="도색-단산2"/>
      <sheetName val="문자및기호-단위"/>
      <sheetName val="문자및기호 조서"/>
      <sheetName val="횡단보도 도색수량"/>
      <sheetName val="과속방지턱 도색수량"/>
      <sheetName val="차선규제봉(간지)"/>
      <sheetName val="차선규제봉 조서"/>
      <sheetName val="차선분리대(간지)"/>
      <sheetName val="차선분리대 조서"/>
      <sheetName val="미끄럼방지(간지)"/>
      <sheetName val="미끄럼방지포장 집계"/>
      <sheetName val="미끄럼방지포장 조서"/>
      <sheetName val="미끄럼방지포장-단위"/>
      <sheetName val="교통안전(간지)"/>
      <sheetName val="교통안전집계"/>
      <sheetName val="교통안전산근"/>
    </sheetNames>
    <sheetDataSet>
      <sheetData sheetId="0"/>
      <sheetData sheetId="1"/>
      <sheetData sheetId="2">
        <row r="5">
          <cell r="G5">
            <v>1949</v>
          </cell>
        </row>
        <row r="6">
          <cell r="G6">
            <v>140</v>
          </cell>
        </row>
        <row r="7">
          <cell r="G7">
            <v>93</v>
          </cell>
        </row>
        <row r="9">
          <cell r="G9">
            <v>3</v>
          </cell>
        </row>
        <row r="14">
          <cell r="G14">
            <v>97</v>
          </cell>
        </row>
        <row r="17">
          <cell r="G17">
            <v>23</v>
          </cell>
        </row>
        <row r="18">
          <cell r="G18">
            <v>24</v>
          </cell>
        </row>
        <row r="20">
          <cell r="G20">
            <v>35</v>
          </cell>
        </row>
        <row r="24">
          <cell r="G24">
            <v>3</v>
          </cell>
        </row>
        <row r="25">
          <cell r="G25">
            <v>9</v>
          </cell>
        </row>
        <row r="27">
          <cell r="G27">
            <v>38</v>
          </cell>
        </row>
        <row r="29">
          <cell r="G29">
            <v>12</v>
          </cell>
        </row>
        <row r="30">
          <cell r="G30">
            <v>12</v>
          </cell>
        </row>
        <row r="31">
          <cell r="G31">
            <v>59</v>
          </cell>
        </row>
        <row r="32">
          <cell r="G32">
            <v>24</v>
          </cell>
        </row>
        <row r="33">
          <cell r="G33">
            <v>3</v>
          </cell>
        </row>
        <row r="34">
          <cell r="G34">
            <v>9</v>
          </cell>
        </row>
        <row r="35">
          <cell r="G35">
            <v>38</v>
          </cell>
        </row>
        <row r="36">
          <cell r="G36">
            <v>23</v>
          </cell>
        </row>
        <row r="41">
          <cell r="G41">
            <v>202</v>
          </cell>
        </row>
        <row r="42">
          <cell r="G42">
            <v>1</v>
          </cell>
        </row>
        <row r="43">
          <cell r="G43">
            <v>2</v>
          </cell>
        </row>
        <row r="44">
          <cell r="G44">
            <v>2</v>
          </cell>
        </row>
        <row r="45">
          <cell r="G45">
            <v>2</v>
          </cell>
        </row>
        <row r="48">
          <cell r="G48">
            <v>11</v>
          </cell>
        </row>
        <row r="49">
          <cell r="G49">
            <v>25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P25"/>
  <sheetViews>
    <sheetView tabSelected="1" view="pageBreakPreview" zoomScaleNormal="100" zoomScaleSheetLayoutView="100" workbookViewId="0">
      <selection activeCell="B2" sqref="B2:B3"/>
    </sheetView>
  </sheetViews>
  <sheetFormatPr defaultRowHeight="12.75" x14ac:dyDescent="0.2"/>
  <cols>
    <col min="1" max="1" width="13.5703125" style="70" customWidth="1"/>
    <col min="2" max="2" width="14.42578125" style="70" customWidth="1"/>
    <col min="3" max="3" width="13.5703125" style="70" customWidth="1"/>
    <col min="4" max="4" width="14.42578125" style="70" customWidth="1"/>
    <col min="5" max="5" width="13.5703125" style="70" customWidth="1"/>
    <col min="6" max="6" width="14.42578125" style="70" customWidth="1"/>
    <col min="7" max="7" width="13.5703125" style="70" customWidth="1"/>
    <col min="8" max="8" width="14.42578125" style="70" customWidth="1"/>
    <col min="9" max="9" width="13" style="70" customWidth="1"/>
    <col min="10" max="10" width="11.7109375" style="70" customWidth="1"/>
    <col min="11" max="16384" width="9.140625" style="12"/>
  </cols>
  <sheetData>
    <row r="1" spans="1:16" s="2" customFormat="1" ht="5.25" customHeight="1" thickBot="1" x14ac:dyDescent="0.25">
      <c r="A1" s="53"/>
      <c r="B1" s="53"/>
      <c r="C1" s="53"/>
      <c r="D1" s="53"/>
      <c r="E1" s="53"/>
      <c r="F1" s="53"/>
      <c r="G1" s="53"/>
      <c r="H1" s="53"/>
      <c r="I1" s="53"/>
      <c r="J1" s="53"/>
    </row>
    <row r="2" spans="1:16" s="2" customFormat="1" ht="30.75" customHeight="1" x14ac:dyDescent="0.2">
      <c r="A2" s="156" t="s">
        <v>63</v>
      </c>
      <c r="B2" s="149"/>
      <c r="C2" s="158" t="s">
        <v>64</v>
      </c>
      <c r="D2" s="149"/>
      <c r="E2" s="145" t="s">
        <v>65</v>
      </c>
      <c r="F2" s="149"/>
      <c r="G2" s="145" t="s">
        <v>66</v>
      </c>
      <c r="H2" s="147"/>
      <c r="I2" s="151" t="s">
        <v>187</v>
      </c>
      <c r="J2" s="152"/>
    </row>
    <row r="3" spans="1:16" s="2" customFormat="1" ht="28.5" customHeight="1" x14ac:dyDescent="0.2">
      <c r="A3" s="157"/>
      <c r="B3" s="150"/>
      <c r="C3" s="159"/>
      <c r="D3" s="150"/>
      <c r="E3" s="146"/>
      <c r="F3" s="150"/>
      <c r="G3" s="146"/>
      <c r="H3" s="148"/>
      <c r="I3" s="153"/>
      <c r="J3" s="154"/>
    </row>
    <row r="4" spans="1:16" s="3" customFormat="1" ht="33" customHeight="1" x14ac:dyDescent="0.15">
      <c r="A4" s="54" t="s">
        <v>72</v>
      </c>
      <c r="B4" s="55"/>
      <c r="C4" s="55"/>
      <c r="D4" s="55"/>
      <c r="E4" s="55"/>
      <c r="F4" s="55"/>
      <c r="G4" s="55"/>
      <c r="H4" s="55"/>
      <c r="I4" s="55"/>
      <c r="J4" s="56"/>
      <c r="M4" s="4"/>
    </row>
    <row r="5" spans="1:16" s="7" customFormat="1" ht="46.5" customHeight="1" x14ac:dyDescent="0.2">
      <c r="A5" s="13" t="s">
        <v>82</v>
      </c>
      <c r="B5" s="5"/>
      <c r="C5" s="5"/>
      <c r="D5" s="5"/>
      <c r="E5" s="5"/>
      <c r="F5" s="5"/>
      <c r="G5" s="5"/>
      <c r="H5" s="5"/>
      <c r="I5" s="5"/>
      <c r="J5" s="6"/>
      <c r="P5" s="8"/>
    </row>
    <row r="6" spans="1:16" s="3" customFormat="1" ht="7.5" customHeight="1" x14ac:dyDescent="0.2">
      <c r="A6" s="57"/>
      <c r="B6" s="58"/>
      <c r="C6" s="58"/>
      <c r="D6" s="58"/>
      <c r="E6" s="58"/>
      <c r="F6" s="58"/>
      <c r="G6" s="58"/>
      <c r="H6" s="58"/>
      <c r="I6" s="58"/>
      <c r="J6" s="59"/>
      <c r="P6" s="8"/>
    </row>
    <row r="7" spans="1:16" s="3" customFormat="1" ht="8.25" customHeight="1" x14ac:dyDescent="0.2">
      <c r="A7" s="60"/>
      <c r="B7" s="55"/>
      <c r="C7" s="55"/>
      <c r="D7" s="55"/>
      <c r="E7" s="55"/>
      <c r="F7" s="55"/>
      <c r="G7" s="55"/>
      <c r="H7" s="55"/>
      <c r="I7" s="55"/>
      <c r="J7" s="56"/>
    </row>
    <row r="8" spans="1:16" s="9" customFormat="1" ht="24.95" customHeight="1" x14ac:dyDescent="0.2">
      <c r="A8" s="61"/>
      <c r="B8" s="14" t="s">
        <v>67</v>
      </c>
      <c r="C8" s="15"/>
      <c r="D8" s="15"/>
      <c r="E8" s="15"/>
      <c r="F8" s="19"/>
      <c r="G8" s="19"/>
      <c r="H8" s="19"/>
      <c r="I8" s="19"/>
      <c r="J8" s="62"/>
    </row>
    <row r="9" spans="1:16" s="9" customFormat="1" ht="21.95" customHeight="1" x14ac:dyDescent="0.2">
      <c r="A9" s="61"/>
      <c r="B9" s="16" t="s">
        <v>73</v>
      </c>
      <c r="C9" s="17"/>
      <c r="D9" s="17"/>
      <c r="E9" s="17"/>
      <c r="F9" s="19"/>
      <c r="G9" s="19"/>
      <c r="H9" s="19"/>
      <c r="I9" s="19"/>
      <c r="J9" s="62"/>
    </row>
    <row r="10" spans="1:16" s="9" customFormat="1" ht="19.5" customHeight="1" x14ac:dyDescent="0.2">
      <c r="A10" s="61"/>
      <c r="B10" s="16" t="s">
        <v>74</v>
      </c>
      <c r="C10" s="17"/>
      <c r="D10" s="17"/>
      <c r="E10" s="17"/>
      <c r="F10" s="19"/>
      <c r="G10" s="19"/>
      <c r="H10" s="19"/>
      <c r="I10" s="19"/>
      <c r="J10" s="62"/>
    </row>
    <row r="11" spans="1:16" s="9" customFormat="1" ht="19.5" customHeight="1" x14ac:dyDescent="0.2">
      <c r="A11" s="61"/>
      <c r="B11" s="16" t="s">
        <v>90</v>
      </c>
      <c r="C11" s="16"/>
      <c r="D11" s="16"/>
      <c r="E11" s="16"/>
      <c r="F11" s="19"/>
      <c r="G11" s="19"/>
      <c r="H11" s="19"/>
      <c r="I11" s="19"/>
      <c r="J11" s="62"/>
    </row>
    <row r="12" spans="1:16" s="9" customFormat="1" ht="19.5" customHeight="1" x14ac:dyDescent="0.2">
      <c r="A12" s="61"/>
      <c r="B12" s="16" t="s">
        <v>91</v>
      </c>
      <c r="C12" s="16"/>
      <c r="D12" s="16"/>
      <c r="E12" s="16"/>
      <c r="F12" s="19"/>
      <c r="G12" s="19"/>
      <c r="H12" s="19"/>
      <c r="I12" s="19"/>
      <c r="J12" s="62"/>
    </row>
    <row r="13" spans="1:16" s="9" customFormat="1" ht="7.5" customHeight="1" x14ac:dyDescent="0.2">
      <c r="A13" s="61"/>
      <c r="B13" s="16"/>
      <c r="C13" s="16"/>
      <c r="D13" s="16"/>
      <c r="E13" s="16"/>
      <c r="F13" s="19"/>
      <c r="G13" s="19"/>
      <c r="H13" s="19"/>
      <c r="I13" s="19"/>
      <c r="J13" s="62"/>
    </row>
    <row r="14" spans="1:16" s="9" customFormat="1" ht="21" customHeight="1" x14ac:dyDescent="0.2">
      <c r="A14" s="61"/>
      <c r="B14" s="16"/>
      <c r="C14" s="16"/>
      <c r="D14" s="16"/>
      <c r="E14" s="16"/>
      <c r="F14" s="19"/>
      <c r="G14" s="19"/>
      <c r="H14" s="19"/>
      <c r="I14" s="19"/>
      <c r="J14" s="62"/>
    </row>
    <row r="15" spans="1:16" s="9" customFormat="1" ht="24.95" customHeight="1" x14ac:dyDescent="0.2">
      <c r="A15" s="61"/>
      <c r="B15" s="18" t="s">
        <v>55</v>
      </c>
      <c r="C15" s="19"/>
      <c r="D15" s="19"/>
      <c r="E15" s="19"/>
      <c r="F15" s="19"/>
      <c r="G15" s="19"/>
      <c r="H15" s="19"/>
      <c r="I15" s="19"/>
      <c r="J15" s="62"/>
    </row>
    <row r="16" spans="1:16" s="10" customFormat="1" ht="21.95" customHeight="1" x14ac:dyDescent="0.2">
      <c r="A16" s="54"/>
      <c r="B16" s="16" t="s">
        <v>89</v>
      </c>
      <c r="C16" s="16"/>
      <c r="D16" s="16"/>
      <c r="E16" s="16"/>
      <c r="F16" s="20"/>
      <c r="G16" s="20"/>
      <c r="H16" s="20"/>
      <c r="I16" s="20"/>
      <c r="J16" s="63"/>
    </row>
    <row r="17" spans="1:10" s="10" customFormat="1" ht="21.95" customHeight="1" x14ac:dyDescent="0.2">
      <c r="A17" s="54"/>
      <c r="B17" s="16" t="s">
        <v>190</v>
      </c>
      <c r="C17" s="16"/>
      <c r="D17" s="16"/>
      <c r="E17" s="16"/>
      <c r="F17" s="20"/>
      <c r="G17" s="20"/>
      <c r="H17" s="20"/>
      <c r="I17" s="20"/>
      <c r="J17" s="63"/>
    </row>
    <row r="18" spans="1:10" s="10" customFormat="1" ht="21.95" customHeight="1" x14ac:dyDescent="0.2">
      <c r="A18" s="54"/>
      <c r="B18" s="16"/>
      <c r="C18" s="16"/>
      <c r="D18" s="16"/>
      <c r="E18" s="16"/>
      <c r="F18" s="20"/>
      <c r="G18" s="20"/>
      <c r="H18" s="20"/>
      <c r="I18" s="20"/>
      <c r="J18" s="63"/>
    </row>
    <row r="19" spans="1:10" s="10" customFormat="1" ht="9" customHeight="1" x14ac:dyDescent="0.2">
      <c r="A19" s="54"/>
      <c r="B19" s="16"/>
      <c r="C19" s="16"/>
      <c r="D19" s="16"/>
      <c r="E19" s="16"/>
      <c r="F19" s="20"/>
      <c r="G19" s="20"/>
      <c r="H19" s="20"/>
      <c r="I19" s="20"/>
      <c r="J19" s="63"/>
    </row>
    <row r="20" spans="1:10" s="10" customFormat="1" ht="21.95" customHeight="1" x14ac:dyDescent="0.2">
      <c r="A20" s="54"/>
      <c r="B20" s="155"/>
      <c r="C20" s="155"/>
      <c r="D20" s="155"/>
      <c r="E20" s="155"/>
      <c r="F20" s="155"/>
      <c r="G20" s="155"/>
      <c r="H20" s="155"/>
      <c r="I20" s="20"/>
      <c r="J20" s="63"/>
    </row>
    <row r="21" spans="1:10" s="9" customFormat="1" ht="24.95" customHeight="1" x14ac:dyDescent="0.2">
      <c r="A21" s="61"/>
      <c r="B21" s="18" t="s">
        <v>56</v>
      </c>
      <c r="C21" s="19"/>
      <c r="D21" s="19"/>
      <c r="E21" s="19"/>
      <c r="F21" s="19"/>
      <c r="G21" s="19"/>
      <c r="H21" s="19"/>
      <c r="I21" s="19"/>
      <c r="J21" s="62"/>
    </row>
    <row r="22" spans="1:10" s="9" customFormat="1" ht="24.95" customHeight="1" x14ac:dyDescent="0.2">
      <c r="A22" s="61"/>
      <c r="B22" s="143" t="s">
        <v>57</v>
      </c>
      <c r="C22" s="143"/>
      <c r="D22" s="144">
        <v>68600000</v>
      </c>
      <c r="E22" s="144"/>
      <c r="F22" s="20" t="str">
        <f>"(금"&amp;NUMBERSTRING(D22,1)&amp;"원)"</f>
        <v>(금육천팔백육십만원)</v>
      </c>
      <c r="G22" s="20"/>
      <c r="H22" s="20"/>
      <c r="I22" s="20"/>
      <c r="J22" s="62"/>
    </row>
    <row r="23" spans="1:10" s="11" customFormat="1" ht="24.95" customHeight="1" x14ac:dyDescent="0.2">
      <c r="A23" s="64"/>
      <c r="B23" s="143" t="s">
        <v>58</v>
      </c>
      <c r="C23" s="143"/>
      <c r="D23" s="144">
        <v>68600000</v>
      </c>
      <c r="E23" s="144"/>
      <c r="F23" s="20" t="str">
        <f>"(금"&amp;NUMBERSTRING(D23,1)&amp;"원)"</f>
        <v>(금육천팔백육십만원)</v>
      </c>
      <c r="G23" s="20"/>
      <c r="H23" s="20"/>
      <c r="I23" s="65"/>
      <c r="J23" s="66"/>
    </row>
    <row r="24" spans="1:10" s="11" customFormat="1" ht="24.95" customHeight="1" x14ac:dyDescent="0.2">
      <c r="A24" s="64"/>
      <c r="B24" s="143"/>
      <c r="C24" s="143"/>
      <c r="D24" s="144"/>
      <c r="E24" s="144"/>
      <c r="F24" s="20"/>
      <c r="G24" s="20"/>
      <c r="H24" s="20"/>
      <c r="I24" s="65"/>
      <c r="J24" s="66"/>
    </row>
    <row r="25" spans="1:10" s="3" customFormat="1" ht="16.5" customHeight="1" thickBot="1" x14ac:dyDescent="0.25">
      <c r="A25" s="67"/>
      <c r="B25" s="68"/>
      <c r="C25" s="68"/>
      <c r="D25" s="68"/>
      <c r="E25" s="68"/>
      <c r="F25" s="68"/>
      <c r="G25" s="68"/>
      <c r="H25" s="68"/>
      <c r="I25" s="68"/>
      <c r="J25" s="69"/>
    </row>
  </sheetData>
  <mergeCells count="16">
    <mergeCell ref="A2:A3"/>
    <mergeCell ref="B2:B3"/>
    <mergeCell ref="C2:C3"/>
    <mergeCell ref="D2:D3"/>
    <mergeCell ref="E2:E3"/>
    <mergeCell ref="H2:H3"/>
    <mergeCell ref="F2:F3"/>
    <mergeCell ref="I2:J3"/>
    <mergeCell ref="B20:H20"/>
    <mergeCell ref="B22:C22"/>
    <mergeCell ref="D22:E22"/>
    <mergeCell ref="B23:C23"/>
    <mergeCell ref="D23:E23"/>
    <mergeCell ref="B24:C24"/>
    <mergeCell ref="D24:E24"/>
    <mergeCell ref="G2:G3"/>
  </mergeCells>
  <phoneticPr fontId="3" type="noConversion"/>
  <printOptions horizontalCentered="1"/>
  <pageMargins left="0.70866141732283472" right="0.47244094488188981" top="0.55118110236220474" bottom="0.55118110236220474" header="0.31496062992125984" footer="0.31496062992125984"/>
  <pageSetup paperSize="9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X14"/>
  <sheetViews>
    <sheetView showGridLines="0" view="pageBreakPreview" zoomScaleNormal="100" zoomScaleSheetLayoutView="100" workbookViewId="0">
      <selection sqref="A1:M1"/>
    </sheetView>
  </sheetViews>
  <sheetFormatPr defaultRowHeight="18" customHeight="1" x14ac:dyDescent="0.2"/>
  <cols>
    <col min="1" max="1" width="24.140625" style="32" customWidth="1"/>
    <col min="2" max="3" width="7.85546875" style="32" customWidth="1"/>
    <col min="4" max="4" width="4.7109375" style="32" customWidth="1"/>
    <col min="5" max="5" width="13.28515625" style="32" customWidth="1"/>
    <col min="6" max="6" width="15.5703125" style="32" customWidth="1"/>
    <col min="7" max="7" width="13.28515625" style="32" customWidth="1"/>
    <col min="8" max="8" width="15.5703125" style="32" customWidth="1"/>
    <col min="9" max="9" width="13.28515625" style="32" customWidth="1"/>
    <col min="10" max="10" width="15.5703125" style="32" customWidth="1"/>
    <col min="11" max="11" width="13.28515625" style="32" customWidth="1"/>
    <col min="12" max="12" width="15.5703125" style="32" customWidth="1"/>
    <col min="13" max="13" width="13.140625" style="32" customWidth="1"/>
    <col min="14" max="116" width="9.140625" customWidth="1"/>
    <col min="117" max="118" width="0" hidden="1" customWidth="1"/>
  </cols>
  <sheetData>
    <row r="1" spans="1:128" ht="26.1" customHeight="1" x14ac:dyDescent="0.2">
      <c r="A1" s="160" t="s">
        <v>93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</row>
    <row r="2" spans="1:128" ht="20.100000000000001" customHeight="1" x14ac:dyDescent="0.2">
      <c r="A2" s="161" t="s">
        <v>92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</row>
    <row r="3" spans="1:128" ht="35.1" customHeight="1" x14ac:dyDescent="0.2">
      <c r="A3" s="162" t="s">
        <v>13</v>
      </c>
      <c r="B3" s="164" t="s">
        <v>22</v>
      </c>
      <c r="C3" s="164" t="s">
        <v>5</v>
      </c>
      <c r="D3" s="164" t="s">
        <v>51</v>
      </c>
      <c r="E3" s="169" t="s">
        <v>16</v>
      </c>
      <c r="F3" s="170"/>
      <c r="G3" s="169" t="s">
        <v>14</v>
      </c>
      <c r="H3" s="170"/>
      <c r="I3" s="169" t="s">
        <v>35</v>
      </c>
      <c r="J3" s="170"/>
      <c r="K3" s="169" t="s">
        <v>38</v>
      </c>
      <c r="L3" s="169"/>
      <c r="M3" s="167" t="s">
        <v>21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</row>
    <row r="4" spans="1:128" ht="35.1" customHeight="1" thickBot="1" x14ac:dyDescent="0.25">
      <c r="A4" s="163"/>
      <c r="B4" s="165"/>
      <c r="C4" s="165"/>
      <c r="D4" s="166"/>
      <c r="E4" s="38" t="s">
        <v>4</v>
      </c>
      <c r="F4" s="39" t="s">
        <v>6</v>
      </c>
      <c r="G4" s="39" t="s">
        <v>4</v>
      </c>
      <c r="H4" s="39" t="s">
        <v>6</v>
      </c>
      <c r="I4" s="39" t="s">
        <v>4</v>
      </c>
      <c r="J4" s="39" t="s">
        <v>6</v>
      </c>
      <c r="K4" s="39" t="s">
        <v>4</v>
      </c>
      <c r="L4" s="40" t="s">
        <v>6</v>
      </c>
      <c r="M4" s="168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</row>
    <row r="5" spans="1:128" ht="35.1" customHeight="1" x14ac:dyDescent="0.2">
      <c r="A5" s="52" t="s">
        <v>80</v>
      </c>
      <c r="B5" s="23"/>
      <c r="C5" s="24" t="s">
        <v>0</v>
      </c>
      <c r="D5" s="23" t="s">
        <v>0</v>
      </c>
      <c r="E5" s="25"/>
      <c r="F5" s="42"/>
      <c r="G5" s="25"/>
      <c r="H5" s="42"/>
      <c r="I5" s="25"/>
      <c r="J5" s="42"/>
      <c r="K5" s="25"/>
      <c r="L5" s="42"/>
      <c r="M5" s="26" t="s">
        <v>0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24</v>
      </c>
      <c r="DN5" s="1" t="s">
        <v>0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35.1" customHeight="1" x14ac:dyDescent="0.2">
      <c r="A6" s="83" t="s">
        <v>81</v>
      </c>
      <c r="B6" s="34"/>
      <c r="C6" s="35" t="s">
        <v>0</v>
      </c>
      <c r="D6" s="34" t="s">
        <v>0</v>
      </c>
      <c r="E6" s="36"/>
      <c r="F6" s="44"/>
      <c r="G6" s="36"/>
      <c r="H6" s="44"/>
      <c r="I6" s="36"/>
      <c r="J6" s="44"/>
      <c r="K6" s="36"/>
      <c r="L6" s="44"/>
      <c r="M6" s="37" t="s">
        <v>0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24</v>
      </c>
      <c r="DN6" s="1" t="s">
        <v>0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35.1" customHeight="1" x14ac:dyDescent="0.2">
      <c r="A7" s="83" t="s">
        <v>87</v>
      </c>
      <c r="B7" s="34"/>
      <c r="C7" s="35" t="s">
        <v>0</v>
      </c>
      <c r="D7" s="34" t="s">
        <v>0</v>
      </c>
      <c r="E7" s="36"/>
      <c r="F7" s="44"/>
      <c r="G7" s="36"/>
      <c r="H7" s="44"/>
      <c r="I7" s="36"/>
      <c r="J7" s="44"/>
      <c r="K7" s="36"/>
      <c r="L7" s="44"/>
      <c r="M7" s="37" t="s">
        <v>0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24</v>
      </c>
      <c r="DN7" s="1" t="s">
        <v>0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35.1" customHeight="1" x14ac:dyDescent="0.2">
      <c r="A8" s="83" t="s">
        <v>88</v>
      </c>
      <c r="B8" s="34"/>
      <c r="C8" s="35" t="s">
        <v>0</v>
      </c>
      <c r="D8" s="34" t="s">
        <v>0</v>
      </c>
      <c r="E8" s="36"/>
      <c r="F8" s="44"/>
      <c r="G8" s="36"/>
      <c r="H8" s="44"/>
      <c r="I8" s="36"/>
      <c r="J8" s="44"/>
      <c r="K8" s="36"/>
      <c r="L8" s="44"/>
      <c r="M8" s="37" t="s">
        <v>0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24</v>
      </c>
      <c r="DN8" s="1" t="s">
        <v>0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35.1" customHeight="1" x14ac:dyDescent="0.2">
      <c r="A9" s="33" t="s">
        <v>94</v>
      </c>
      <c r="B9" s="34" t="s">
        <v>0</v>
      </c>
      <c r="C9" s="35" t="s">
        <v>0</v>
      </c>
      <c r="D9" s="34" t="s">
        <v>0</v>
      </c>
      <c r="E9" s="36"/>
      <c r="F9" s="44"/>
      <c r="G9" s="36"/>
      <c r="H9" s="44"/>
      <c r="I9" s="36"/>
      <c r="J9" s="44"/>
      <c r="K9" s="36"/>
      <c r="L9" s="44"/>
      <c r="M9" s="37" t="s">
        <v>0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8</v>
      </c>
      <c r="DN9" s="1" t="s">
        <v>52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35.1" customHeight="1" x14ac:dyDescent="0.2">
      <c r="A10" s="33" t="s">
        <v>25</v>
      </c>
      <c r="B10" s="34" t="s">
        <v>0</v>
      </c>
      <c r="C10" s="35"/>
      <c r="D10" s="34" t="s">
        <v>28</v>
      </c>
      <c r="E10" s="36"/>
      <c r="F10" s="44"/>
      <c r="G10" s="36"/>
      <c r="H10" s="44"/>
      <c r="I10" s="36"/>
      <c r="J10" s="44"/>
      <c r="K10" s="36"/>
      <c r="L10" s="44"/>
      <c r="M10" s="49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33</v>
      </c>
      <c r="DN10" s="1" t="s">
        <v>46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35.1" customHeight="1" x14ac:dyDescent="0.2">
      <c r="A11" s="33" t="s">
        <v>61</v>
      </c>
      <c r="B11" s="34" t="s">
        <v>0</v>
      </c>
      <c r="C11" s="35"/>
      <c r="D11" s="34" t="s">
        <v>28</v>
      </c>
      <c r="E11" s="36"/>
      <c r="F11" s="44"/>
      <c r="G11" s="36"/>
      <c r="H11" s="44"/>
      <c r="I11" s="36"/>
      <c r="J11" s="44"/>
      <c r="K11" s="36"/>
      <c r="L11" s="44"/>
      <c r="M11" s="37" t="s">
        <v>0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33</v>
      </c>
      <c r="DN11" s="1" t="s">
        <v>18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35.1" customHeight="1" x14ac:dyDescent="0.2">
      <c r="A12" s="33" t="s">
        <v>36</v>
      </c>
      <c r="B12" s="34" t="s">
        <v>1</v>
      </c>
      <c r="C12" s="35">
        <v>1</v>
      </c>
      <c r="D12" s="34" t="s">
        <v>28</v>
      </c>
      <c r="E12" s="36"/>
      <c r="F12" s="44">
        <v>68600000</v>
      </c>
      <c r="G12" s="36"/>
      <c r="H12" s="44"/>
      <c r="I12" s="36"/>
      <c r="J12" s="44"/>
      <c r="K12" s="36"/>
      <c r="L12" s="44"/>
      <c r="M12" s="49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33</v>
      </c>
      <c r="DN12" s="1" t="s">
        <v>42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35.1" customHeight="1" thickBot="1" x14ac:dyDescent="0.25">
      <c r="A13" s="27" t="s">
        <v>95</v>
      </c>
      <c r="B13" s="28" t="s">
        <v>1</v>
      </c>
      <c r="C13" s="29">
        <v>1</v>
      </c>
      <c r="D13" s="28" t="s">
        <v>28</v>
      </c>
      <c r="E13" s="30"/>
      <c r="F13" s="47">
        <v>68600000</v>
      </c>
      <c r="G13" s="30"/>
      <c r="H13" s="47"/>
      <c r="I13" s="30"/>
      <c r="J13" s="47"/>
      <c r="K13" s="30"/>
      <c r="L13" s="47"/>
      <c r="M13" s="50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33</v>
      </c>
      <c r="DN13" s="1" t="s">
        <v>37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21"/>
      <c r="B14" s="51"/>
      <c r="C14" s="21"/>
      <c r="D14" s="51"/>
      <c r="E14" s="21"/>
      <c r="F14" s="21"/>
      <c r="G14" s="21"/>
      <c r="H14" s="21"/>
      <c r="I14" s="21"/>
      <c r="J14" s="21"/>
      <c r="K14" s="21"/>
      <c r="L14" s="21"/>
      <c r="M14" s="2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</row>
  </sheetData>
  <mergeCells count="11"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3" type="noConversion"/>
  <pageMargins left="0.75" right="0.75" top="1" bottom="1" header="0.5" footer="0.5"/>
  <pageSetup paperSize="9" scale="76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O11"/>
  <sheetViews>
    <sheetView showGridLines="0" view="pageBreakPreview" zoomScale="145" zoomScaleNormal="100" zoomScaleSheetLayoutView="145" workbookViewId="0">
      <selection activeCell="C8" sqref="C8"/>
    </sheetView>
  </sheetViews>
  <sheetFormatPr defaultRowHeight="18" customHeight="1" x14ac:dyDescent="0.2"/>
  <cols>
    <col min="1" max="1" width="21.85546875" style="32" customWidth="1"/>
    <col min="2" max="2" width="46.85546875" style="32" customWidth="1"/>
    <col min="3" max="3" width="15.5703125" style="32" customWidth="1"/>
    <col min="4" max="4" width="46.85546875" style="32" customWidth="1"/>
    <col min="5" max="116" width="9.140625" customWidth="1"/>
    <col min="117" max="118" width="0" hidden="1" customWidth="1"/>
  </cols>
  <sheetData>
    <row r="1" spans="1:119" ht="26.1" customHeight="1" x14ac:dyDescent="0.2">
      <c r="A1" s="160" t="s">
        <v>9</v>
      </c>
      <c r="B1" s="160"/>
      <c r="C1" s="160"/>
      <c r="D1" s="160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</row>
    <row r="2" spans="1:119" ht="18" customHeight="1" x14ac:dyDescent="0.2">
      <c r="A2" s="21"/>
      <c r="B2" s="21"/>
      <c r="C2" s="21"/>
      <c r="D2" s="2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</row>
    <row r="3" spans="1:119" ht="18" customHeight="1" x14ac:dyDescent="0.2">
      <c r="A3" s="162" t="s">
        <v>45</v>
      </c>
      <c r="B3" s="164" t="s">
        <v>47</v>
      </c>
      <c r="C3" s="164" t="s">
        <v>48</v>
      </c>
      <c r="D3" s="171" t="s">
        <v>10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</row>
    <row r="4" spans="1:119" ht="18" customHeight="1" x14ac:dyDescent="0.2">
      <c r="A4" s="163"/>
      <c r="B4" s="165"/>
      <c r="C4" s="165"/>
      <c r="D4" s="168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</row>
    <row r="5" spans="1:119" ht="18" customHeight="1" x14ac:dyDescent="0.2">
      <c r="A5" s="22" t="s">
        <v>17</v>
      </c>
      <c r="B5" s="23" t="s">
        <v>0</v>
      </c>
      <c r="C5" s="42">
        <v>104777180</v>
      </c>
      <c r="D5" s="48" t="s">
        <v>0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0</v>
      </c>
      <c r="DN5" s="1" t="s">
        <v>34</v>
      </c>
      <c r="DO5" s="1"/>
    </row>
    <row r="6" spans="1:119" ht="18" customHeight="1" x14ac:dyDescent="0.2">
      <c r="A6" s="33" t="s">
        <v>23</v>
      </c>
      <c r="B6" s="34" t="s">
        <v>0</v>
      </c>
      <c r="C6" s="44">
        <v>104777180</v>
      </c>
      <c r="D6" s="49" t="s">
        <v>0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0</v>
      </c>
      <c r="DN6" s="1" t="s">
        <v>53</v>
      </c>
      <c r="DO6" s="1"/>
    </row>
    <row r="7" spans="1:119" ht="18" customHeight="1" x14ac:dyDescent="0.2">
      <c r="A7" s="33" t="s">
        <v>31</v>
      </c>
      <c r="B7" s="34" t="s">
        <v>70</v>
      </c>
      <c r="C7" s="44">
        <f>C6</f>
        <v>104777180</v>
      </c>
      <c r="D7" s="49" t="s">
        <v>0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0</v>
      </c>
      <c r="DN7" s="1" t="s">
        <v>32</v>
      </c>
      <c r="DO7" s="1"/>
    </row>
    <row r="8" spans="1:119" ht="18" customHeight="1" x14ac:dyDescent="0.2">
      <c r="A8" s="33" t="s">
        <v>3</v>
      </c>
      <c r="B8" s="34" t="s">
        <v>43</v>
      </c>
      <c r="C8" s="44">
        <f>TRUNC((C7)*0.1,0)</f>
        <v>10477718</v>
      </c>
      <c r="D8" s="49" t="s">
        <v>0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0</v>
      </c>
      <c r="DN8" s="1" t="s">
        <v>40</v>
      </c>
      <c r="DO8" s="1"/>
    </row>
    <row r="9" spans="1:119" ht="18" customHeight="1" x14ac:dyDescent="0.2">
      <c r="A9" s="33" t="s">
        <v>20</v>
      </c>
      <c r="B9" s="34" t="s">
        <v>11</v>
      </c>
      <c r="C9" s="44">
        <f>TRUNC((SUM(C7:C8)),0)</f>
        <v>115254898</v>
      </c>
      <c r="D9" s="49" t="s">
        <v>0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0</v>
      </c>
      <c r="DN9" s="1" t="s">
        <v>42</v>
      </c>
      <c r="DO9" s="1"/>
    </row>
    <row r="10" spans="1:119" ht="18" customHeight="1" x14ac:dyDescent="0.2">
      <c r="A10" s="27" t="s">
        <v>12</v>
      </c>
      <c r="B10" s="28" t="s">
        <v>37</v>
      </c>
      <c r="C10" s="47">
        <f>TRUNC((SUM(C9:C9)),0)</f>
        <v>115254898</v>
      </c>
      <c r="D10" s="50" t="s">
        <v>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0</v>
      </c>
      <c r="DN10" s="1" t="s">
        <v>39</v>
      </c>
      <c r="DO10" s="1"/>
    </row>
    <row r="11" spans="1:119" ht="18" customHeight="1" x14ac:dyDescent="0.2">
      <c r="A11" s="21"/>
      <c r="B11" s="51"/>
      <c r="C11" s="21"/>
      <c r="D11" s="5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</row>
  </sheetData>
  <mergeCells count="5">
    <mergeCell ref="A1:D1"/>
    <mergeCell ref="A3:A4"/>
    <mergeCell ref="B3:B4"/>
    <mergeCell ref="C3:C4"/>
    <mergeCell ref="D3:D4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X31"/>
  <sheetViews>
    <sheetView showGridLines="0" view="pageBreakPreview" zoomScaleNormal="100" zoomScaleSheetLayoutView="100" workbookViewId="0">
      <selection sqref="A1:N1"/>
    </sheetView>
  </sheetViews>
  <sheetFormatPr defaultRowHeight="18" customHeight="1" x14ac:dyDescent="0.2"/>
  <cols>
    <col min="1" max="1" width="20.28515625" style="32" customWidth="1"/>
    <col min="2" max="2" width="29.28515625" style="32" customWidth="1"/>
    <col min="3" max="3" width="9.42578125" style="32" customWidth="1"/>
    <col min="4" max="4" width="4.7109375" style="32" customWidth="1"/>
    <col min="5" max="5" width="14" style="32" customWidth="1"/>
    <col min="6" max="6" width="17.140625" style="32" customWidth="1"/>
    <col min="7" max="7" width="14" style="32" customWidth="1"/>
    <col min="8" max="8" width="17.140625" style="32" customWidth="1"/>
    <col min="9" max="9" width="14" style="32" customWidth="1"/>
    <col min="10" max="10" width="17.140625" style="32" customWidth="1"/>
    <col min="11" max="11" width="14" style="32" customWidth="1"/>
    <col min="12" max="12" width="17.140625" style="32" customWidth="1"/>
    <col min="13" max="13" width="12.42578125" style="32" customWidth="1"/>
    <col min="14" max="14" width="8.85546875" style="32" customWidth="1"/>
    <col min="15" max="116" width="9.140625" customWidth="1"/>
    <col min="117" max="118" width="0" hidden="1" customWidth="1"/>
  </cols>
  <sheetData>
    <row r="1" spans="1:128" ht="26.1" customHeight="1" x14ac:dyDescent="0.2">
      <c r="A1" s="160" t="s">
        <v>186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thickBot="1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</row>
    <row r="3" spans="1:128" ht="26.1" customHeight="1" thickBot="1" x14ac:dyDescent="0.25">
      <c r="A3" s="162" t="s">
        <v>13</v>
      </c>
      <c r="B3" s="164" t="s">
        <v>49</v>
      </c>
      <c r="C3" s="164" t="s">
        <v>27</v>
      </c>
      <c r="D3" s="164" t="s">
        <v>51</v>
      </c>
      <c r="E3" s="169" t="s">
        <v>16</v>
      </c>
      <c r="F3" s="170"/>
      <c r="G3" s="169" t="s">
        <v>14</v>
      </c>
      <c r="H3" s="170"/>
      <c r="I3" s="169" t="s">
        <v>35</v>
      </c>
      <c r="J3" s="170"/>
      <c r="K3" s="169" t="s">
        <v>38</v>
      </c>
      <c r="L3" s="169"/>
      <c r="M3" s="172" t="s">
        <v>15</v>
      </c>
      <c r="N3" s="171" t="s">
        <v>21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</row>
    <row r="4" spans="1:128" ht="26.1" customHeight="1" thickBot="1" x14ac:dyDescent="0.25">
      <c r="A4" s="163"/>
      <c r="B4" s="165"/>
      <c r="C4" s="165"/>
      <c r="D4" s="166"/>
      <c r="E4" s="38" t="s">
        <v>7</v>
      </c>
      <c r="F4" s="39" t="s">
        <v>6</v>
      </c>
      <c r="G4" s="39" t="s">
        <v>7</v>
      </c>
      <c r="H4" s="39" t="s">
        <v>6</v>
      </c>
      <c r="I4" s="39" t="s">
        <v>7</v>
      </c>
      <c r="J4" s="39" t="s">
        <v>6</v>
      </c>
      <c r="K4" s="39" t="s">
        <v>7</v>
      </c>
      <c r="L4" s="40" t="s">
        <v>6</v>
      </c>
      <c r="M4" s="165"/>
      <c r="N4" s="16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</row>
    <row r="5" spans="1:128" ht="26.1" customHeight="1" x14ac:dyDescent="0.2">
      <c r="A5" s="22" t="s">
        <v>96</v>
      </c>
      <c r="B5" s="23" t="s">
        <v>0</v>
      </c>
      <c r="C5" s="41">
        <v>0</v>
      </c>
      <c r="D5" s="23" t="s">
        <v>0</v>
      </c>
      <c r="E5" s="71"/>
      <c r="F5" s="71"/>
      <c r="G5" s="71"/>
      <c r="H5" s="71"/>
      <c r="I5" s="71"/>
      <c r="J5" s="71"/>
      <c r="K5" s="71"/>
      <c r="L5" s="71"/>
      <c r="M5" s="71"/>
      <c r="N5" s="26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0</v>
      </c>
      <c r="DN5" s="1" t="s">
        <v>0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26.1" customHeight="1" x14ac:dyDescent="0.2">
      <c r="A6" s="74" t="s">
        <v>76</v>
      </c>
      <c r="B6" s="75" t="s">
        <v>77</v>
      </c>
      <c r="C6" s="76"/>
      <c r="D6" s="75"/>
      <c r="E6" s="77"/>
      <c r="F6" s="72"/>
      <c r="G6" s="77"/>
      <c r="H6" s="77"/>
      <c r="I6" s="77"/>
      <c r="J6" s="77"/>
      <c r="K6" s="77"/>
      <c r="L6" s="77"/>
      <c r="M6" s="77"/>
      <c r="N6" s="78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26.1" customHeight="1" x14ac:dyDescent="0.2">
      <c r="A7" s="33" t="s">
        <v>2</v>
      </c>
      <c r="B7" s="34" t="s">
        <v>0</v>
      </c>
      <c r="C7" s="43">
        <v>0</v>
      </c>
      <c r="D7" s="34" t="s">
        <v>0</v>
      </c>
      <c r="E7" s="72"/>
      <c r="F7" s="72"/>
      <c r="G7" s="72"/>
      <c r="H7" s="72"/>
      <c r="I7" s="72"/>
      <c r="J7" s="72"/>
      <c r="K7" s="72"/>
      <c r="L7" s="72"/>
      <c r="M7" s="72"/>
      <c r="N7" s="3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0</v>
      </c>
      <c r="DN7" s="1" t="s">
        <v>0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26.1" customHeight="1" x14ac:dyDescent="0.2">
      <c r="A8" s="33" t="s">
        <v>69</v>
      </c>
      <c r="B8" s="34" t="s">
        <v>75</v>
      </c>
      <c r="C8" s="45">
        <v>1570</v>
      </c>
      <c r="D8" s="34" t="s">
        <v>26</v>
      </c>
      <c r="E8" s="72"/>
      <c r="F8" s="72"/>
      <c r="G8" s="72"/>
      <c r="H8" s="72"/>
      <c r="I8" s="72"/>
      <c r="J8" s="72"/>
      <c r="K8" s="72"/>
      <c r="L8" s="72"/>
      <c r="M8" s="72"/>
      <c r="N8" s="37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41</v>
      </c>
      <c r="DN8" s="1" t="s">
        <v>0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26.1" customHeight="1" x14ac:dyDescent="0.2">
      <c r="A9" s="33" t="s">
        <v>62</v>
      </c>
      <c r="B9" s="34" t="s">
        <v>0</v>
      </c>
      <c r="C9" s="43">
        <v>0</v>
      </c>
      <c r="D9" s="34" t="s">
        <v>0</v>
      </c>
      <c r="E9" s="72"/>
      <c r="F9" s="72"/>
      <c r="G9" s="72"/>
      <c r="H9" s="72"/>
      <c r="I9" s="72"/>
      <c r="J9" s="72"/>
      <c r="K9" s="72"/>
      <c r="L9" s="72"/>
      <c r="M9" s="72"/>
      <c r="N9" s="37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26.1" customHeight="1" x14ac:dyDescent="0.2">
      <c r="A10" s="33" t="s">
        <v>69</v>
      </c>
      <c r="B10" s="34" t="s">
        <v>71</v>
      </c>
      <c r="C10" s="45">
        <v>125</v>
      </c>
      <c r="D10" s="34" t="s">
        <v>26</v>
      </c>
      <c r="E10" s="72"/>
      <c r="F10" s="72"/>
      <c r="G10" s="72"/>
      <c r="H10" s="72"/>
      <c r="I10" s="72"/>
      <c r="J10" s="72"/>
      <c r="K10" s="72"/>
      <c r="L10" s="72"/>
      <c r="M10" s="72"/>
      <c r="N10" s="37"/>
    </row>
    <row r="11" spans="1:128" ht="26.1" customHeight="1" x14ac:dyDescent="0.2">
      <c r="A11" s="33"/>
      <c r="B11" s="34"/>
      <c r="C11" s="45"/>
      <c r="D11" s="34"/>
      <c r="E11" s="72"/>
      <c r="F11" s="72"/>
      <c r="G11" s="72"/>
      <c r="H11" s="72"/>
      <c r="I11" s="72"/>
      <c r="J11" s="72"/>
      <c r="K11" s="72"/>
      <c r="L11" s="72"/>
      <c r="M11" s="72"/>
      <c r="N11" s="37"/>
    </row>
    <row r="12" spans="1:128" ht="26.1" customHeight="1" x14ac:dyDescent="0.2">
      <c r="A12" s="33" t="s">
        <v>78</v>
      </c>
      <c r="B12" s="34" t="s">
        <v>79</v>
      </c>
      <c r="C12" s="43"/>
      <c r="D12" s="34"/>
      <c r="E12" s="72"/>
      <c r="F12" s="72"/>
      <c r="G12" s="72"/>
      <c r="H12" s="72"/>
      <c r="I12" s="72"/>
      <c r="J12" s="72"/>
      <c r="K12" s="72"/>
      <c r="L12" s="72"/>
      <c r="M12" s="72"/>
      <c r="N12" s="37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26.1" customHeight="1" x14ac:dyDescent="0.2">
      <c r="A13" s="33" t="s">
        <v>2</v>
      </c>
      <c r="B13" s="34" t="s">
        <v>0</v>
      </c>
      <c r="C13" s="43">
        <v>0</v>
      </c>
      <c r="D13" s="34" t="s">
        <v>0</v>
      </c>
      <c r="E13" s="72"/>
      <c r="F13" s="72"/>
      <c r="G13" s="72"/>
      <c r="H13" s="72"/>
      <c r="I13" s="72"/>
      <c r="J13" s="72"/>
      <c r="K13" s="72"/>
      <c r="L13" s="72"/>
      <c r="M13" s="72"/>
      <c r="N13" s="37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0</v>
      </c>
      <c r="DN13" s="1" t="s">
        <v>0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26.1" customHeight="1" x14ac:dyDescent="0.2">
      <c r="A14" s="33" t="s">
        <v>69</v>
      </c>
      <c r="B14" s="34" t="s">
        <v>75</v>
      </c>
      <c r="C14" s="45">
        <v>460</v>
      </c>
      <c r="D14" s="34" t="s">
        <v>26</v>
      </c>
      <c r="E14" s="72"/>
      <c r="F14" s="72"/>
      <c r="G14" s="72"/>
      <c r="H14" s="72"/>
      <c r="I14" s="72"/>
      <c r="J14" s="72"/>
      <c r="K14" s="72"/>
      <c r="L14" s="72"/>
      <c r="M14" s="72"/>
      <c r="N14" s="37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41</v>
      </c>
      <c r="DN14" s="1" t="s">
        <v>0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26.1" customHeight="1" x14ac:dyDescent="0.2">
      <c r="A15" s="33" t="s">
        <v>62</v>
      </c>
      <c r="B15" s="34" t="s">
        <v>0</v>
      </c>
      <c r="C15" s="43">
        <v>0</v>
      </c>
      <c r="D15" s="34" t="s">
        <v>0</v>
      </c>
      <c r="E15" s="72"/>
      <c r="F15" s="72"/>
      <c r="G15" s="72"/>
      <c r="H15" s="72"/>
      <c r="I15" s="72"/>
      <c r="J15" s="72"/>
      <c r="K15" s="72"/>
      <c r="L15" s="72"/>
      <c r="M15" s="72"/>
      <c r="N15" s="37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26.1" customHeight="1" x14ac:dyDescent="0.2">
      <c r="A16" s="33" t="s">
        <v>69</v>
      </c>
      <c r="B16" s="34" t="s">
        <v>71</v>
      </c>
      <c r="C16" s="45">
        <v>125</v>
      </c>
      <c r="D16" s="34" t="s">
        <v>26</v>
      </c>
      <c r="E16" s="72"/>
      <c r="F16" s="72"/>
      <c r="G16" s="72"/>
      <c r="H16" s="72"/>
      <c r="I16" s="72"/>
      <c r="J16" s="72"/>
      <c r="K16" s="72"/>
      <c r="L16" s="72"/>
      <c r="M16" s="72"/>
      <c r="N16" s="37"/>
    </row>
    <row r="17" spans="1:128" ht="26.1" customHeight="1" x14ac:dyDescent="0.2">
      <c r="A17" s="33"/>
      <c r="B17" s="79"/>
      <c r="C17" s="80"/>
      <c r="D17" s="79"/>
      <c r="E17" s="81"/>
      <c r="F17" s="81"/>
      <c r="G17" s="81"/>
      <c r="H17" s="81"/>
      <c r="I17" s="81"/>
      <c r="J17" s="81"/>
      <c r="K17" s="81"/>
      <c r="L17" s="81"/>
      <c r="M17" s="81"/>
      <c r="N17" s="82"/>
    </row>
    <row r="18" spans="1:128" ht="26.1" customHeight="1" x14ac:dyDescent="0.2">
      <c r="A18" s="33" t="s">
        <v>83</v>
      </c>
      <c r="B18" s="34" t="s">
        <v>84</v>
      </c>
      <c r="C18" s="43"/>
      <c r="D18" s="34"/>
      <c r="E18" s="72"/>
      <c r="F18" s="72"/>
      <c r="G18" s="72"/>
      <c r="H18" s="72"/>
      <c r="I18" s="72"/>
      <c r="J18" s="72"/>
      <c r="K18" s="72"/>
      <c r="L18" s="72"/>
      <c r="M18" s="72"/>
      <c r="N18" s="37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26.1" customHeight="1" x14ac:dyDescent="0.2">
      <c r="A19" s="33" t="s">
        <v>2</v>
      </c>
      <c r="B19" s="34" t="s">
        <v>0</v>
      </c>
      <c r="C19" s="43">
        <v>0</v>
      </c>
      <c r="D19" s="34" t="s">
        <v>0</v>
      </c>
      <c r="E19" s="72"/>
      <c r="F19" s="72"/>
      <c r="G19" s="72"/>
      <c r="H19" s="72"/>
      <c r="I19" s="72"/>
      <c r="J19" s="72"/>
      <c r="K19" s="72"/>
      <c r="L19" s="72"/>
      <c r="M19" s="72"/>
      <c r="N19" s="37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0</v>
      </c>
      <c r="DN19" s="1" t="s">
        <v>0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26.1" customHeight="1" x14ac:dyDescent="0.2">
      <c r="A20" s="33" t="s">
        <v>69</v>
      </c>
      <c r="B20" s="34" t="s">
        <v>75</v>
      </c>
      <c r="C20" s="45">
        <v>644</v>
      </c>
      <c r="D20" s="34" t="s">
        <v>26</v>
      </c>
      <c r="E20" s="72"/>
      <c r="F20" s="72"/>
      <c r="G20" s="72"/>
      <c r="H20" s="72"/>
      <c r="I20" s="72"/>
      <c r="J20" s="72"/>
      <c r="K20" s="72"/>
      <c r="L20" s="72"/>
      <c r="M20" s="72"/>
      <c r="N20" s="37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41</v>
      </c>
      <c r="DN20" s="1" t="s">
        <v>0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26.1" customHeight="1" x14ac:dyDescent="0.2">
      <c r="A21" s="33" t="s">
        <v>62</v>
      </c>
      <c r="B21" s="34" t="s">
        <v>0</v>
      </c>
      <c r="C21" s="43">
        <v>0</v>
      </c>
      <c r="D21" s="34" t="s">
        <v>0</v>
      </c>
      <c r="E21" s="72"/>
      <c r="F21" s="72"/>
      <c r="G21" s="72"/>
      <c r="H21" s="72"/>
      <c r="I21" s="72"/>
      <c r="J21" s="72"/>
      <c r="K21" s="72"/>
      <c r="L21" s="72"/>
      <c r="M21" s="72"/>
      <c r="N21" s="37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26.1" customHeight="1" x14ac:dyDescent="0.2">
      <c r="A22" s="33" t="s">
        <v>69</v>
      </c>
      <c r="B22" s="34" t="s">
        <v>71</v>
      </c>
      <c r="C22" s="45">
        <v>102.49999999999999</v>
      </c>
      <c r="D22" s="34" t="s">
        <v>26</v>
      </c>
      <c r="E22" s="72"/>
      <c r="F22" s="72"/>
      <c r="G22" s="72"/>
      <c r="H22" s="72"/>
      <c r="I22" s="72"/>
      <c r="J22" s="72"/>
      <c r="K22" s="72"/>
      <c r="L22" s="72"/>
      <c r="M22" s="72"/>
      <c r="N22" s="37"/>
    </row>
    <row r="23" spans="1:128" ht="26.1" customHeight="1" x14ac:dyDescent="0.2">
      <c r="A23" s="33"/>
      <c r="B23" s="79"/>
      <c r="C23" s="80"/>
      <c r="D23" s="79"/>
      <c r="E23" s="81"/>
      <c r="F23" s="81"/>
      <c r="G23" s="81"/>
      <c r="H23" s="81"/>
      <c r="I23" s="81"/>
      <c r="J23" s="81"/>
      <c r="K23" s="81"/>
      <c r="L23" s="81"/>
      <c r="M23" s="81"/>
      <c r="N23" s="82"/>
    </row>
    <row r="24" spans="1:128" ht="26.1" customHeight="1" x14ac:dyDescent="0.2">
      <c r="A24" s="33" t="s">
        <v>85</v>
      </c>
      <c r="B24" s="34" t="s">
        <v>86</v>
      </c>
      <c r="C24" s="43"/>
      <c r="D24" s="34"/>
      <c r="E24" s="72"/>
      <c r="F24" s="72"/>
      <c r="G24" s="72"/>
      <c r="H24" s="72"/>
      <c r="I24" s="72"/>
      <c r="J24" s="72"/>
      <c r="K24" s="72"/>
      <c r="L24" s="72"/>
      <c r="M24" s="72"/>
      <c r="N24" s="37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26.1" customHeight="1" x14ac:dyDescent="0.2">
      <c r="A25" s="33" t="s">
        <v>2</v>
      </c>
      <c r="B25" s="34" t="s">
        <v>0</v>
      </c>
      <c r="C25" s="43">
        <v>0</v>
      </c>
      <c r="D25" s="34" t="s">
        <v>0</v>
      </c>
      <c r="E25" s="72"/>
      <c r="F25" s="72"/>
      <c r="G25" s="72"/>
      <c r="H25" s="72"/>
      <c r="I25" s="72"/>
      <c r="J25" s="72"/>
      <c r="K25" s="72"/>
      <c r="L25" s="72"/>
      <c r="M25" s="72"/>
      <c r="N25" s="37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0</v>
      </c>
      <c r="DN25" s="1" t="s">
        <v>0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26.1" customHeight="1" x14ac:dyDescent="0.2">
      <c r="A26" s="33" t="s">
        <v>69</v>
      </c>
      <c r="B26" s="34" t="s">
        <v>75</v>
      </c>
      <c r="C26" s="45">
        <v>229</v>
      </c>
      <c r="D26" s="34" t="s">
        <v>26</v>
      </c>
      <c r="E26" s="72"/>
      <c r="F26" s="72"/>
      <c r="G26" s="72"/>
      <c r="H26" s="72"/>
      <c r="I26" s="72"/>
      <c r="J26" s="72"/>
      <c r="K26" s="72"/>
      <c r="L26" s="72"/>
      <c r="M26" s="72"/>
      <c r="N26" s="37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41</v>
      </c>
      <c r="DN26" s="1" t="s">
        <v>0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26.1" customHeight="1" x14ac:dyDescent="0.2">
      <c r="A27" s="33" t="s">
        <v>62</v>
      </c>
      <c r="B27" s="34" t="s">
        <v>0</v>
      </c>
      <c r="C27" s="43">
        <v>0</v>
      </c>
      <c r="D27" s="34" t="s">
        <v>0</v>
      </c>
      <c r="E27" s="72"/>
      <c r="F27" s="72"/>
      <c r="G27" s="72"/>
      <c r="H27" s="72"/>
      <c r="I27" s="72"/>
      <c r="J27" s="72"/>
      <c r="K27" s="72"/>
      <c r="L27" s="72"/>
      <c r="M27" s="72"/>
      <c r="N27" s="37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26.1" customHeight="1" x14ac:dyDescent="0.2">
      <c r="A28" s="33" t="s">
        <v>69</v>
      </c>
      <c r="B28" s="34" t="s">
        <v>71</v>
      </c>
      <c r="C28" s="45">
        <v>102</v>
      </c>
      <c r="D28" s="34" t="s">
        <v>26</v>
      </c>
      <c r="E28" s="72"/>
      <c r="F28" s="72"/>
      <c r="G28" s="72"/>
      <c r="H28" s="72"/>
      <c r="I28" s="72"/>
      <c r="J28" s="72"/>
      <c r="K28" s="72"/>
      <c r="L28" s="72"/>
      <c r="M28" s="72"/>
      <c r="N28" s="37"/>
    </row>
    <row r="29" spans="1:128" ht="26.1" customHeight="1" x14ac:dyDescent="0.2">
      <c r="A29" s="84"/>
      <c r="B29" s="79"/>
      <c r="C29" s="80"/>
      <c r="D29" s="79"/>
      <c r="E29" s="81"/>
      <c r="F29" s="81"/>
      <c r="G29" s="81"/>
      <c r="H29" s="81"/>
      <c r="I29" s="81"/>
      <c r="J29" s="81"/>
      <c r="K29" s="81"/>
      <c r="L29" s="81"/>
      <c r="M29" s="81"/>
      <c r="N29" s="82"/>
    </row>
    <row r="30" spans="1:128" ht="26.1" customHeight="1" x14ac:dyDescent="0.2">
      <c r="A30" s="84"/>
      <c r="B30" s="79"/>
      <c r="C30" s="80"/>
      <c r="D30" s="79"/>
      <c r="E30" s="81"/>
      <c r="F30" s="81"/>
      <c r="G30" s="81"/>
      <c r="H30" s="81"/>
      <c r="I30" s="81"/>
      <c r="J30" s="81"/>
      <c r="K30" s="81"/>
      <c r="L30" s="81"/>
      <c r="M30" s="81"/>
      <c r="N30" s="82"/>
    </row>
    <row r="31" spans="1:128" ht="26.1" customHeight="1" thickBot="1" x14ac:dyDescent="0.25">
      <c r="A31" s="27"/>
      <c r="B31" s="28"/>
      <c r="C31" s="46"/>
      <c r="D31" s="28"/>
      <c r="E31" s="73"/>
      <c r="F31" s="73"/>
      <c r="G31" s="73"/>
      <c r="H31" s="73"/>
      <c r="I31" s="73"/>
      <c r="J31" s="73"/>
      <c r="K31" s="73"/>
      <c r="L31" s="73"/>
      <c r="M31" s="73"/>
      <c r="N31" s="31"/>
    </row>
  </sheetData>
  <mergeCells count="11">
    <mergeCell ref="A1:N1"/>
    <mergeCell ref="A3:A4"/>
    <mergeCell ref="B3:B4"/>
    <mergeCell ref="C3:C4"/>
    <mergeCell ref="D3:D4"/>
    <mergeCell ref="M3:M4"/>
    <mergeCell ref="N3:N4"/>
    <mergeCell ref="E3:F3"/>
    <mergeCell ref="G3:H3"/>
    <mergeCell ref="I3:J3"/>
    <mergeCell ref="K3:L3"/>
  </mergeCells>
  <phoneticPr fontId="3" type="noConversion"/>
  <pageMargins left="0.74803149606299213" right="0.74803149606299213" top="0.78740157480314965" bottom="0.78740157480314965" header="0.51181102362204722" footer="0.51181102362204722"/>
  <pageSetup paperSize="9" scale="6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A98F2-A2E2-4B09-8314-6773123A3B70}">
  <dimension ref="A1:J55"/>
  <sheetViews>
    <sheetView view="pageBreakPreview" zoomScale="115" zoomScaleNormal="100" zoomScaleSheetLayoutView="115" workbookViewId="0">
      <selection sqref="A1:J1"/>
    </sheetView>
  </sheetViews>
  <sheetFormatPr defaultRowHeight="12.75" x14ac:dyDescent="0.2"/>
  <cols>
    <col min="1" max="1" width="9.140625" customWidth="1"/>
    <col min="2" max="2" width="20.140625" customWidth="1"/>
    <col min="3" max="3" width="37.28515625" customWidth="1"/>
    <col min="4" max="4" width="10.42578125" customWidth="1"/>
    <col min="5" max="5" width="11.140625" customWidth="1"/>
    <col min="6" max="8" width="9.28515625" bestFit="1" customWidth="1"/>
    <col min="9" max="9" width="12.7109375" bestFit="1" customWidth="1"/>
    <col min="10" max="10" width="13.7109375" customWidth="1"/>
  </cols>
  <sheetData>
    <row r="1" spans="1:10" ht="22.5" x14ac:dyDescent="0.2">
      <c r="A1" s="173" t="s">
        <v>185</v>
      </c>
      <c r="B1" s="173"/>
      <c r="C1" s="173"/>
      <c r="D1" s="173"/>
      <c r="E1" s="173"/>
      <c r="F1" s="173"/>
      <c r="G1" s="173"/>
      <c r="H1" s="173"/>
      <c r="I1" s="173"/>
      <c r="J1" s="173"/>
    </row>
    <row r="2" spans="1:10" x14ac:dyDescent="0.2">
      <c r="A2" s="182" t="s">
        <v>110</v>
      </c>
      <c r="B2" s="183"/>
      <c r="C2" s="183" t="s">
        <v>111</v>
      </c>
      <c r="D2" s="183" t="s">
        <v>112</v>
      </c>
      <c r="E2" s="183" t="s">
        <v>113</v>
      </c>
      <c r="F2" s="183"/>
      <c r="G2" s="183"/>
      <c r="H2" s="183"/>
      <c r="I2" s="183"/>
      <c r="J2" s="188" t="s">
        <v>114</v>
      </c>
    </row>
    <row r="3" spans="1:10" x14ac:dyDescent="0.2">
      <c r="A3" s="184"/>
      <c r="B3" s="185"/>
      <c r="C3" s="185"/>
      <c r="D3" s="185"/>
      <c r="E3" s="92" t="s">
        <v>115</v>
      </c>
      <c r="F3" s="93" t="s">
        <v>116</v>
      </c>
      <c r="G3" s="93" t="s">
        <v>117</v>
      </c>
      <c r="H3" s="93" t="s">
        <v>118</v>
      </c>
      <c r="I3" s="191" t="s">
        <v>119</v>
      </c>
      <c r="J3" s="189"/>
    </row>
    <row r="4" spans="1:10" x14ac:dyDescent="0.2">
      <c r="A4" s="186"/>
      <c r="B4" s="187"/>
      <c r="C4" s="187"/>
      <c r="D4" s="187"/>
      <c r="E4" s="94" t="s">
        <v>120</v>
      </c>
      <c r="F4" s="94" t="s">
        <v>121</v>
      </c>
      <c r="G4" s="94" t="s">
        <v>122</v>
      </c>
      <c r="H4" s="94" t="s">
        <v>122</v>
      </c>
      <c r="I4" s="192"/>
      <c r="J4" s="190"/>
    </row>
    <row r="5" spans="1:10" s="86" customFormat="1" hidden="1" x14ac:dyDescent="0.2">
      <c r="A5" s="174" t="s">
        <v>123</v>
      </c>
      <c r="B5" s="175"/>
      <c r="C5" s="95"/>
      <c r="D5" s="95" t="s">
        <v>124</v>
      </c>
      <c r="E5" s="96"/>
      <c r="F5" s="95"/>
      <c r="G5" s="95"/>
      <c r="H5" s="95"/>
      <c r="I5" s="97">
        <f>ROUNDUP((E5+F5),0)</f>
        <v>0</v>
      </c>
      <c r="J5" s="98"/>
    </row>
    <row r="6" spans="1:10" s="86" customFormat="1" ht="13.5" hidden="1" x14ac:dyDescent="0.2">
      <c r="A6" s="176" t="s">
        <v>125</v>
      </c>
      <c r="B6" s="99" t="s">
        <v>126</v>
      </c>
      <c r="C6" s="100" t="s">
        <v>127</v>
      </c>
      <c r="D6" s="99" t="s">
        <v>128</v>
      </c>
      <c r="E6" s="85">
        <f>[146]총괄수량집계표!$G$5</f>
        <v>13363</v>
      </c>
      <c r="F6" s="85">
        <f>[147]총괄수량집계표!$G$5</f>
        <v>3912</v>
      </c>
      <c r="G6" s="85">
        <f>[148]총괄수량집계표!$G$5</f>
        <v>5479</v>
      </c>
      <c r="H6" s="85">
        <f>[149]총괄수량집계표!$G$5</f>
        <v>1949</v>
      </c>
      <c r="I6" s="101">
        <f>ROUND((E6+F6+G6+H6),0)</f>
        <v>24703</v>
      </c>
      <c r="J6" s="102"/>
    </row>
    <row r="7" spans="1:10" s="86" customFormat="1" hidden="1" x14ac:dyDescent="0.2">
      <c r="A7" s="177"/>
      <c r="B7" s="103" t="s">
        <v>129</v>
      </c>
      <c r="C7" s="104" t="s">
        <v>97</v>
      </c>
      <c r="D7" s="103" t="s">
        <v>98</v>
      </c>
      <c r="E7" s="89">
        <f>[146]총괄수량집계표!$G$6</f>
        <v>957</v>
      </c>
      <c r="F7" s="89">
        <f>[147]총괄수량집계표!$G$6</f>
        <v>280</v>
      </c>
      <c r="G7" s="89">
        <f>[148]총괄수량집계표!$G$6</f>
        <v>392</v>
      </c>
      <c r="H7" s="89">
        <f>[149]총괄수량집계표!$G$6</f>
        <v>140</v>
      </c>
      <c r="I7" s="105">
        <f>ROUND((E7+F7+G7+H7),0)</f>
        <v>1769</v>
      </c>
      <c r="J7" s="106" t="s">
        <v>130</v>
      </c>
    </row>
    <row r="8" spans="1:10" s="86" customFormat="1" hidden="1" x14ac:dyDescent="0.2">
      <c r="A8" s="177"/>
      <c r="B8" s="103" t="s">
        <v>131</v>
      </c>
      <c r="C8" s="104" t="s">
        <v>99</v>
      </c>
      <c r="D8" s="103" t="s">
        <v>98</v>
      </c>
      <c r="E8" s="89">
        <f>[146]총괄수량집계표!$G$7</f>
        <v>638</v>
      </c>
      <c r="F8" s="89">
        <f>[147]총괄수량집계표!$G$7</f>
        <v>187</v>
      </c>
      <c r="G8" s="89">
        <f>[148]총괄수량집계표!$G$7</f>
        <v>262</v>
      </c>
      <c r="H8" s="89">
        <f>[149]총괄수량집계표!$G$7</f>
        <v>93</v>
      </c>
      <c r="I8" s="105">
        <f>ROUND((E8+F8+G8+H8),0)</f>
        <v>1180</v>
      </c>
      <c r="J8" s="106" t="s">
        <v>100</v>
      </c>
    </row>
    <row r="9" spans="1:10" s="86" customFormat="1" hidden="1" x14ac:dyDescent="0.2">
      <c r="A9" s="178" t="s">
        <v>101</v>
      </c>
      <c r="B9" s="107" t="s">
        <v>132</v>
      </c>
      <c r="C9" s="107"/>
      <c r="D9" s="107" t="s">
        <v>133</v>
      </c>
      <c r="E9" s="108"/>
      <c r="F9" s="108"/>
      <c r="G9" s="108"/>
      <c r="H9" s="108"/>
      <c r="I9" s="109">
        <f t="shared" ref="I9" si="0">SUM(E9:F9)</f>
        <v>0</v>
      </c>
      <c r="J9" s="110"/>
    </row>
    <row r="10" spans="1:10" s="86" customFormat="1" hidden="1" x14ac:dyDescent="0.2">
      <c r="A10" s="178"/>
      <c r="B10" s="103" t="s">
        <v>131</v>
      </c>
      <c r="C10" s="104" t="s">
        <v>134</v>
      </c>
      <c r="D10" s="103" t="s">
        <v>135</v>
      </c>
      <c r="E10" s="89">
        <f>[146]총괄수량집계표!$G$9</f>
        <v>21</v>
      </c>
      <c r="F10" s="89">
        <f>[147]총괄수량집계표!$G$9</f>
        <v>6</v>
      </c>
      <c r="G10" s="89">
        <f>[148]총괄수량집계표!$G$9</f>
        <v>8</v>
      </c>
      <c r="H10" s="89">
        <f>[149]총괄수량집계표!$G$9</f>
        <v>3</v>
      </c>
      <c r="I10" s="105">
        <f t="shared" ref="I10:I15" si="1">ROUND((E10+F10+G10+H10),0)</f>
        <v>38</v>
      </c>
      <c r="J10" s="106" t="s">
        <v>136</v>
      </c>
    </row>
    <row r="11" spans="1:10" s="86" customFormat="1" ht="24.95" customHeight="1" x14ac:dyDescent="0.2">
      <c r="A11" s="179" t="s">
        <v>137</v>
      </c>
      <c r="B11" s="180"/>
      <c r="C11" s="181" t="s">
        <v>138</v>
      </c>
      <c r="D11" s="103" t="s">
        <v>139</v>
      </c>
      <c r="E11" s="89">
        <v>668</v>
      </c>
      <c r="F11" s="89">
        <v>196</v>
      </c>
      <c r="G11" s="89">
        <v>274</v>
      </c>
      <c r="H11" s="89">
        <v>97</v>
      </c>
      <c r="I11" s="105">
        <f t="shared" si="1"/>
        <v>1235</v>
      </c>
      <c r="J11" s="111"/>
    </row>
    <row r="12" spans="1:10" s="86" customFormat="1" ht="24.95" customHeight="1" x14ac:dyDescent="0.2">
      <c r="A12" s="179"/>
      <c r="B12" s="180"/>
      <c r="C12" s="181"/>
      <c r="D12" s="91" t="s">
        <v>98</v>
      </c>
      <c r="E12" s="89">
        <v>1570</v>
      </c>
      <c r="F12" s="89">
        <v>460</v>
      </c>
      <c r="G12" s="89">
        <v>644</v>
      </c>
      <c r="H12" s="89">
        <v>229</v>
      </c>
      <c r="I12" s="105">
        <f t="shared" si="1"/>
        <v>2903</v>
      </c>
      <c r="J12" s="111"/>
    </row>
    <row r="13" spans="1:10" s="86" customFormat="1" ht="24.95" customHeight="1" x14ac:dyDescent="0.2">
      <c r="A13" s="179" t="s">
        <v>140</v>
      </c>
      <c r="B13" s="180"/>
      <c r="C13" s="181" t="s">
        <v>138</v>
      </c>
      <c r="D13" s="103" t="s">
        <v>139</v>
      </c>
      <c r="E13" s="89">
        <v>668</v>
      </c>
      <c r="F13" s="89">
        <v>196</v>
      </c>
      <c r="G13" s="89">
        <v>274</v>
      </c>
      <c r="H13" s="89">
        <v>97</v>
      </c>
      <c r="I13" s="105">
        <f t="shared" si="1"/>
        <v>1235</v>
      </c>
      <c r="J13" s="111"/>
    </row>
    <row r="14" spans="1:10" s="86" customFormat="1" ht="24.95" customHeight="1" x14ac:dyDescent="0.2">
      <c r="A14" s="179"/>
      <c r="B14" s="180"/>
      <c r="C14" s="181"/>
      <c r="D14" s="91" t="s">
        <v>98</v>
      </c>
      <c r="E14" s="89">
        <v>1570</v>
      </c>
      <c r="F14" s="89">
        <v>460</v>
      </c>
      <c r="G14" s="89">
        <v>644</v>
      </c>
      <c r="H14" s="89">
        <v>229</v>
      </c>
      <c r="I14" s="105">
        <f t="shared" si="1"/>
        <v>2903</v>
      </c>
      <c r="J14" s="111"/>
    </row>
    <row r="15" spans="1:10" s="86" customFormat="1" ht="13.5" hidden="1" x14ac:dyDescent="0.2">
      <c r="A15" s="179" t="s">
        <v>141</v>
      </c>
      <c r="B15" s="180"/>
      <c r="C15" s="181" t="s">
        <v>138</v>
      </c>
      <c r="D15" s="103" t="s">
        <v>139</v>
      </c>
      <c r="E15" s="89">
        <f>[146]총괄수량집계표!$G$14</f>
        <v>668</v>
      </c>
      <c r="F15" s="89">
        <f>[147]총괄수량집계표!$G$14</f>
        <v>196</v>
      </c>
      <c r="G15" s="89">
        <f>[148]총괄수량집계표!$G$14</f>
        <v>274</v>
      </c>
      <c r="H15" s="89">
        <f>[149]총괄수량집계표!$G$14</f>
        <v>97</v>
      </c>
      <c r="I15" s="105">
        <f t="shared" si="1"/>
        <v>1235</v>
      </c>
      <c r="J15" s="111"/>
    </row>
    <row r="16" spans="1:10" s="86" customFormat="1" hidden="1" x14ac:dyDescent="0.2">
      <c r="A16" s="179"/>
      <c r="B16" s="180"/>
      <c r="C16" s="181"/>
      <c r="D16" s="91" t="s">
        <v>98</v>
      </c>
      <c r="E16" s="112"/>
      <c r="F16" s="112"/>
      <c r="G16" s="112"/>
      <c r="H16" s="112"/>
      <c r="I16" s="105"/>
      <c r="J16" s="111"/>
    </row>
    <row r="17" spans="1:10" s="86" customFormat="1" ht="13.5" hidden="1" x14ac:dyDescent="0.2">
      <c r="A17" s="113" t="s">
        <v>142</v>
      </c>
      <c r="B17" s="114" t="s">
        <v>143</v>
      </c>
      <c r="C17" s="91" t="s">
        <v>144</v>
      </c>
      <c r="D17" s="115" t="s">
        <v>103</v>
      </c>
      <c r="E17" s="89">
        <f>[146]총괄수량집계표!$G$16</f>
        <v>0</v>
      </c>
      <c r="F17" s="89">
        <f>[147]총괄수량집계표!$G$16</f>
        <v>0</v>
      </c>
      <c r="G17" s="89"/>
      <c r="H17" s="89"/>
      <c r="I17" s="105">
        <f t="shared" ref="I17:I52" si="2">ROUNDUP((E17+F17),0)</f>
        <v>0</v>
      </c>
      <c r="J17" s="90"/>
    </row>
    <row r="18" spans="1:10" s="86" customFormat="1" ht="13.5" hidden="1" x14ac:dyDescent="0.2">
      <c r="A18" s="195" t="s">
        <v>142</v>
      </c>
      <c r="B18" s="198" t="s">
        <v>143</v>
      </c>
      <c r="C18" s="91" t="s">
        <v>145</v>
      </c>
      <c r="D18" s="115" t="s">
        <v>103</v>
      </c>
      <c r="E18" s="89">
        <f>[146]총괄수량집계표!$G$17</f>
        <v>589</v>
      </c>
      <c r="F18" s="89">
        <f>[147]총괄수량집계표!$G$17</f>
        <v>95</v>
      </c>
      <c r="G18" s="89">
        <f>[148]총괄수량집계표!$G$17</f>
        <v>124</v>
      </c>
      <c r="H18" s="89">
        <f>[149]총괄수량집계표!$G$17</f>
        <v>23</v>
      </c>
      <c r="I18" s="105">
        <f>ROUND((E18+F18+G18+H18),0)</f>
        <v>831</v>
      </c>
      <c r="J18" s="90"/>
    </row>
    <row r="19" spans="1:10" s="86" customFormat="1" ht="13.5" hidden="1" x14ac:dyDescent="0.2">
      <c r="A19" s="196"/>
      <c r="B19" s="199"/>
      <c r="C19" s="87" t="s">
        <v>146</v>
      </c>
      <c r="D19" s="115" t="s">
        <v>103</v>
      </c>
      <c r="E19" s="89">
        <f>[146]총괄수량집계표!$G$18</f>
        <v>30</v>
      </c>
      <c r="F19" s="89">
        <f>[147]총괄수량집계표!$G$18</f>
        <v>17</v>
      </c>
      <c r="G19" s="89">
        <f>[148]총괄수량집계표!$G$18</f>
        <v>42</v>
      </c>
      <c r="H19" s="89">
        <f>[149]총괄수량집계표!$G$18</f>
        <v>24</v>
      </c>
      <c r="I19" s="105">
        <f>ROUND((E19+F19+G19+H19),0)</f>
        <v>113</v>
      </c>
      <c r="J19" s="90"/>
    </row>
    <row r="20" spans="1:10" s="86" customFormat="1" ht="13.5" hidden="1" x14ac:dyDescent="0.2">
      <c r="A20" s="196"/>
      <c r="B20" s="199"/>
      <c r="C20" s="87" t="s">
        <v>147</v>
      </c>
      <c r="D20" s="115" t="s">
        <v>103</v>
      </c>
      <c r="E20" s="89">
        <f>[146]총괄수량집계표!$G$19</f>
        <v>0</v>
      </c>
      <c r="F20" s="89">
        <f>[147]총괄수량집계표!$G$19</f>
        <v>0</v>
      </c>
      <c r="G20" s="89"/>
      <c r="H20" s="89"/>
      <c r="I20" s="105">
        <f t="shared" si="2"/>
        <v>0</v>
      </c>
      <c r="J20" s="90"/>
    </row>
    <row r="21" spans="1:10" s="86" customFormat="1" ht="13.5" hidden="1" x14ac:dyDescent="0.2">
      <c r="A21" s="196"/>
      <c r="B21" s="199"/>
      <c r="C21" s="87" t="s">
        <v>148</v>
      </c>
      <c r="D21" s="115" t="s">
        <v>103</v>
      </c>
      <c r="E21" s="89">
        <f>[146]총괄수량집계표!$G$20</f>
        <v>210</v>
      </c>
      <c r="F21" s="89">
        <f>[147]총괄수량집계표!$G$20</f>
        <v>94</v>
      </c>
      <c r="G21" s="89">
        <f>[148]총괄수량집계표!$G$20</f>
        <v>100</v>
      </c>
      <c r="H21" s="89">
        <f>[149]총괄수량집계표!$G$20</f>
        <v>35</v>
      </c>
      <c r="I21" s="105">
        <f>ROUND((E21+F21+G21+H21),0)</f>
        <v>439</v>
      </c>
      <c r="J21" s="90"/>
    </row>
    <row r="22" spans="1:10" s="86" customFormat="1" ht="13.5" hidden="1" x14ac:dyDescent="0.2">
      <c r="A22" s="196"/>
      <c r="B22" s="116"/>
      <c r="C22" s="87" t="s">
        <v>149</v>
      </c>
      <c r="D22" s="115" t="s">
        <v>103</v>
      </c>
      <c r="E22" s="112">
        <f>[146]총괄수량집계표!$G$21</f>
        <v>0</v>
      </c>
      <c r="F22" s="112">
        <f>[147]총괄수량집계표!$G$21</f>
        <v>0</v>
      </c>
      <c r="G22" s="112"/>
      <c r="H22" s="112"/>
      <c r="I22" s="105">
        <f t="shared" si="2"/>
        <v>0</v>
      </c>
      <c r="J22" s="111"/>
    </row>
    <row r="23" spans="1:10" s="86" customFormat="1" ht="13.5" hidden="1" x14ac:dyDescent="0.2">
      <c r="A23" s="196"/>
      <c r="B23" s="116"/>
      <c r="C23" s="87" t="s">
        <v>150</v>
      </c>
      <c r="D23" s="115" t="s">
        <v>103</v>
      </c>
      <c r="E23" s="112">
        <f>[146]총괄수량집계표!$G$22</f>
        <v>0</v>
      </c>
      <c r="F23" s="112">
        <f>[147]총괄수량집계표!$G$22</f>
        <v>0</v>
      </c>
      <c r="G23" s="112"/>
      <c r="H23" s="112"/>
      <c r="I23" s="105">
        <f t="shared" si="2"/>
        <v>0</v>
      </c>
      <c r="J23" s="111"/>
    </row>
    <row r="24" spans="1:10" s="86" customFormat="1" ht="13.5" hidden="1" x14ac:dyDescent="0.2">
      <c r="A24" s="196"/>
      <c r="B24" s="117"/>
      <c r="C24" s="87" t="s">
        <v>151</v>
      </c>
      <c r="D24" s="115" t="s">
        <v>103</v>
      </c>
      <c r="E24" s="112">
        <f>[146]총괄수량집계표!$G$23</f>
        <v>0</v>
      </c>
      <c r="F24" s="112">
        <f>[147]총괄수량집계표!$G$23</f>
        <v>0</v>
      </c>
      <c r="G24" s="112"/>
      <c r="H24" s="112"/>
      <c r="I24" s="105">
        <f t="shared" si="2"/>
        <v>0</v>
      </c>
      <c r="J24" s="111"/>
    </row>
    <row r="25" spans="1:10" s="86" customFormat="1" ht="13.5" hidden="1" x14ac:dyDescent="0.2">
      <c r="A25" s="196"/>
      <c r="B25" s="87" t="s">
        <v>152</v>
      </c>
      <c r="C25" s="91" t="s">
        <v>145</v>
      </c>
      <c r="D25" s="115" t="s">
        <v>103</v>
      </c>
      <c r="E25" s="89">
        <f>[146]총괄수량집계표!$G$24</f>
        <v>30</v>
      </c>
      <c r="F25" s="89">
        <f>[147]총괄수량집계표!$G$24</f>
        <v>9</v>
      </c>
      <c r="G25" s="89">
        <f>[148]총괄수량집계표!$G$24</f>
        <v>17</v>
      </c>
      <c r="H25" s="89">
        <f>[149]총괄수량집계표!$G$24</f>
        <v>3</v>
      </c>
      <c r="I25" s="105">
        <f>ROUND((E25+F25+G25+H25),0)</f>
        <v>59</v>
      </c>
      <c r="J25" s="111"/>
    </row>
    <row r="26" spans="1:10" s="86" customFormat="1" ht="13.5" hidden="1" x14ac:dyDescent="0.2">
      <c r="A26" s="196"/>
      <c r="B26" s="200" t="s">
        <v>153</v>
      </c>
      <c r="C26" s="91" t="s">
        <v>154</v>
      </c>
      <c r="D26" s="115" t="s">
        <v>103</v>
      </c>
      <c r="E26" s="89">
        <f>[146]총괄수량집계표!$G$25</f>
        <v>44</v>
      </c>
      <c r="F26" s="89">
        <f>[147]총괄수량집계표!$G$25</f>
        <v>24</v>
      </c>
      <c r="G26" s="89">
        <f>[148]총괄수량집계표!$G$25</f>
        <v>20</v>
      </c>
      <c r="H26" s="89">
        <f>[149]총괄수량집계표!$G$25</f>
        <v>9</v>
      </c>
      <c r="I26" s="105">
        <f>ROUND((E26+F26+G26+H26),0)</f>
        <v>97</v>
      </c>
      <c r="J26" s="111"/>
    </row>
    <row r="27" spans="1:10" s="86" customFormat="1" ht="13.5" hidden="1" x14ac:dyDescent="0.2">
      <c r="A27" s="196"/>
      <c r="B27" s="200"/>
      <c r="C27" s="91" t="s">
        <v>155</v>
      </c>
      <c r="D27" s="115" t="s">
        <v>103</v>
      </c>
      <c r="E27" s="112"/>
      <c r="F27" s="112"/>
      <c r="G27" s="112"/>
      <c r="H27" s="112"/>
      <c r="I27" s="105">
        <f t="shared" si="2"/>
        <v>0</v>
      </c>
      <c r="J27" s="111"/>
    </row>
    <row r="28" spans="1:10" s="86" customFormat="1" ht="13.5" hidden="1" x14ac:dyDescent="0.2">
      <c r="A28" s="196"/>
      <c r="B28" s="201" t="s">
        <v>156</v>
      </c>
      <c r="C28" s="88" t="s">
        <v>154</v>
      </c>
      <c r="D28" s="91" t="s">
        <v>157</v>
      </c>
      <c r="E28" s="89">
        <f>[146]총괄수량집계표!$G$27</f>
        <v>71</v>
      </c>
      <c r="F28" s="89">
        <f>[147]총괄수량집계표!$G$27</f>
        <v>92</v>
      </c>
      <c r="G28" s="89">
        <f>[148]총괄수량집계표!$G$27</f>
        <v>44</v>
      </c>
      <c r="H28" s="89">
        <f>[149]총괄수량집계표!$G$27</f>
        <v>38</v>
      </c>
      <c r="I28" s="105">
        <f>ROUND((E28+F28+G28+H28),0)</f>
        <v>245</v>
      </c>
      <c r="J28" s="111"/>
    </row>
    <row r="29" spans="1:10" s="86" customFormat="1" ht="13.5" hidden="1" x14ac:dyDescent="0.2">
      <c r="A29" s="196"/>
      <c r="B29" s="201"/>
      <c r="C29" s="88" t="s">
        <v>155</v>
      </c>
      <c r="D29" s="91" t="s">
        <v>157</v>
      </c>
      <c r="E29" s="112"/>
      <c r="F29" s="112"/>
      <c r="G29" s="112"/>
      <c r="H29" s="112"/>
      <c r="I29" s="105">
        <f t="shared" si="2"/>
        <v>0</v>
      </c>
      <c r="J29" s="111"/>
    </row>
    <row r="30" spans="1:10" s="86" customFormat="1" ht="13.5" hidden="1" x14ac:dyDescent="0.2">
      <c r="A30" s="196"/>
      <c r="B30" s="201" t="s">
        <v>158</v>
      </c>
      <c r="C30" s="88" t="s">
        <v>154</v>
      </c>
      <c r="D30" s="91" t="s">
        <v>157</v>
      </c>
      <c r="E30" s="89">
        <f>[146]총괄수량집계표!$G$29</f>
        <v>142</v>
      </c>
      <c r="F30" s="89"/>
      <c r="G30" s="89">
        <f>[148]총괄수량집계표!$G$29</f>
        <v>65</v>
      </c>
      <c r="H30" s="89">
        <f>[149]총괄수량집계표!$G$29</f>
        <v>12</v>
      </c>
      <c r="I30" s="105">
        <f t="shared" ref="I30:I46" si="3">ROUND((E30+F30+G30+H30),0)</f>
        <v>219</v>
      </c>
      <c r="J30" s="111"/>
    </row>
    <row r="31" spans="1:10" s="86" customFormat="1" ht="13.5" hidden="1" x14ac:dyDescent="0.2">
      <c r="A31" s="197"/>
      <c r="B31" s="201"/>
      <c r="C31" s="88" t="s">
        <v>155</v>
      </c>
      <c r="D31" s="91" t="s">
        <v>157</v>
      </c>
      <c r="E31" s="89">
        <f>[146]총괄수량집계표!$G$30</f>
        <v>142</v>
      </c>
      <c r="F31" s="112"/>
      <c r="G31" s="89">
        <f>[148]총괄수량집계표!$G$30</f>
        <v>65</v>
      </c>
      <c r="H31" s="89">
        <f>[149]총괄수량집계표!$G$30</f>
        <v>12</v>
      </c>
      <c r="I31" s="105">
        <f t="shared" si="3"/>
        <v>219</v>
      </c>
      <c r="J31" s="111"/>
    </row>
    <row r="32" spans="1:10" s="86" customFormat="1" ht="13.5" hidden="1" x14ac:dyDescent="0.2">
      <c r="A32" s="195" t="s">
        <v>159</v>
      </c>
      <c r="B32" s="201" t="s">
        <v>143</v>
      </c>
      <c r="C32" s="91" t="s">
        <v>160</v>
      </c>
      <c r="D32" s="115" t="s">
        <v>103</v>
      </c>
      <c r="E32" s="89">
        <f>[146]총괄수량집계표!$G$31</f>
        <v>799</v>
      </c>
      <c r="F32" s="89">
        <f>[147]총괄수량집계표!$G$31</f>
        <v>190</v>
      </c>
      <c r="G32" s="89">
        <f>[148]총괄수량집계표!$G$31</f>
        <v>224</v>
      </c>
      <c r="H32" s="89">
        <f>[149]총괄수량집계표!$G$31</f>
        <v>59</v>
      </c>
      <c r="I32" s="105">
        <f t="shared" si="3"/>
        <v>1272</v>
      </c>
      <c r="J32" s="111"/>
    </row>
    <row r="33" spans="1:10" s="86" customFormat="1" ht="13.5" hidden="1" x14ac:dyDescent="0.2">
      <c r="A33" s="196"/>
      <c r="B33" s="201"/>
      <c r="C33" s="87" t="s">
        <v>161</v>
      </c>
      <c r="D33" s="115" t="s">
        <v>103</v>
      </c>
      <c r="E33" s="89">
        <f>[146]총괄수량집계표!$G$32</f>
        <v>30</v>
      </c>
      <c r="F33" s="89">
        <f>[147]총괄수량집계표!$G$32</f>
        <v>17</v>
      </c>
      <c r="G33" s="89">
        <f>[148]총괄수량집계표!$G$32</f>
        <v>42</v>
      </c>
      <c r="H33" s="89">
        <f>[149]총괄수량집계표!$G$32</f>
        <v>24</v>
      </c>
      <c r="I33" s="105">
        <f t="shared" si="3"/>
        <v>113</v>
      </c>
      <c r="J33" s="111"/>
    </row>
    <row r="34" spans="1:10" s="86" customFormat="1" ht="13.5" hidden="1" x14ac:dyDescent="0.2">
      <c r="A34" s="196"/>
      <c r="B34" s="87" t="s">
        <v>152</v>
      </c>
      <c r="C34" s="91" t="s">
        <v>160</v>
      </c>
      <c r="D34" s="115" t="s">
        <v>103</v>
      </c>
      <c r="E34" s="89">
        <f>[146]총괄수량집계표!$G$33</f>
        <v>30</v>
      </c>
      <c r="F34" s="89">
        <f>[147]총괄수량집계표!$G$33</f>
        <v>9</v>
      </c>
      <c r="G34" s="89">
        <f>[148]총괄수량집계표!$G$33</f>
        <v>17</v>
      </c>
      <c r="H34" s="89">
        <f>[149]총괄수량집계표!$G$33</f>
        <v>3</v>
      </c>
      <c r="I34" s="105">
        <f t="shared" si="3"/>
        <v>59</v>
      </c>
      <c r="J34" s="111"/>
    </row>
    <row r="35" spans="1:10" s="86" customFormat="1" ht="13.5" hidden="1" x14ac:dyDescent="0.2">
      <c r="A35" s="196"/>
      <c r="B35" s="87" t="s">
        <v>153</v>
      </c>
      <c r="C35" s="91" t="s">
        <v>160</v>
      </c>
      <c r="D35" s="115" t="s">
        <v>103</v>
      </c>
      <c r="E35" s="89">
        <f>[146]총괄수량집계표!$G$34</f>
        <v>44</v>
      </c>
      <c r="F35" s="89">
        <f>[147]총괄수량집계표!$G$34</f>
        <v>24</v>
      </c>
      <c r="G35" s="89">
        <f>[148]총괄수량집계표!$G$34</f>
        <v>20</v>
      </c>
      <c r="H35" s="89">
        <f>[149]총괄수량집계표!$G$34</f>
        <v>9</v>
      </c>
      <c r="I35" s="105">
        <f t="shared" si="3"/>
        <v>97</v>
      </c>
      <c r="J35" s="111"/>
    </row>
    <row r="36" spans="1:10" s="86" customFormat="1" ht="13.5" hidden="1" x14ac:dyDescent="0.2">
      <c r="A36" s="196"/>
      <c r="B36" s="91" t="s">
        <v>156</v>
      </c>
      <c r="C36" s="88" t="s">
        <v>160</v>
      </c>
      <c r="D36" s="91" t="s">
        <v>157</v>
      </c>
      <c r="E36" s="89">
        <f>[146]총괄수량집계표!$G$35</f>
        <v>71</v>
      </c>
      <c r="F36" s="89">
        <f>[147]총괄수량집계표!$G$35</f>
        <v>92</v>
      </c>
      <c r="G36" s="89">
        <f>[148]총괄수량집계표!$G$35</f>
        <v>44</v>
      </c>
      <c r="H36" s="89">
        <f>[149]총괄수량집계표!$G$35</f>
        <v>38</v>
      </c>
      <c r="I36" s="105">
        <f t="shared" si="3"/>
        <v>245</v>
      </c>
      <c r="J36" s="111"/>
    </row>
    <row r="37" spans="1:10" s="86" customFormat="1" ht="13.5" hidden="1" x14ac:dyDescent="0.2">
      <c r="A37" s="197"/>
      <c r="B37" s="91" t="s">
        <v>158</v>
      </c>
      <c r="C37" s="88" t="s">
        <v>160</v>
      </c>
      <c r="D37" s="91" t="s">
        <v>157</v>
      </c>
      <c r="E37" s="89">
        <f>[146]총괄수량집계표!$G$36</f>
        <v>284</v>
      </c>
      <c r="F37" s="89"/>
      <c r="G37" s="89">
        <f>[148]총괄수량집계표!$G$36</f>
        <v>129</v>
      </c>
      <c r="H37" s="89">
        <f>[149]총괄수량집계표!$G$36</f>
        <v>23</v>
      </c>
      <c r="I37" s="105">
        <f t="shared" si="3"/>
        <v>436</v>
      </c>
      <c r="J37" s="111"/>
    </row>
    <row r="38" spans="1:10" s="86" customFormat="1" hidden="1" x14ac:dyDescent="0.2">
      <c r="A38" s="202" t="s">
        <v>162</v>
      </c>
      <c r="B38" s="203"/>
      <c r="C38" s="88" t="s">
        <v>108</v>
      </c>
      <c r="D38" s="91" t="s">
        <v>105</v>
      </c>
      <c r="E38" s="89">
        <f>[146]총괄수량집계표!$G$37</f>
        <v>120</v>
      </c>
      <c r="F38" s="89"/>
      <c r="G38" s="89"/>
      <c r="H38" s="89"/>
      <c r="I38" s="105">
        <f t="shared" si="3"/>
        <v>120</v>
      </c>
      <c r="J38" s="111"/>
    </row>
    <row r="39" spans="1:10" s="86" customFormat="1" hidden="1" x14ac:dyDescent="0.2">
      <c r="A39" s="204"/>
      <c r="B39" s="205"/>
      <c r="C39" s="88" t="s">
        <v>163</v>
      </c>
      <c r="D39" s="91" t="s">
        <v>105</v>
      </c>
      <c r="E39" s="89">
        <f>[146]총괄수량집계표!$G$38</f>
        <v>4</v>
      </c>
      <c r="F39" s="89">
        <f>[147]총괄수량집계표!$G$38</f>
        <v>4</v>
      </c>
      <c r="G39" s="89">
        <f>[148]총괄수량집계표!$G$38</f>
        <v>7</v>
      </c>
      <c r="H39" s="89"/>
      <c r="I39" s="105">
        <f t="shared" si="3"/>
        <v>15</v>
      </c>
      <c r="J39" s="111"/>
    </row>
    <row r="40" spans="1:10" s="86" customFormat="1" hidden="1" x14ac:dyDescent="0.2">
      <c r="A40" s="193" t="s">
        <v>164</v>
      </c>
      <c r="B40" s="194"/>
      <c r="C40" s="118" t="s">
        <v>106</v>
      </c>
      <c r="D40" s="88" t="s">
        <v>107</v>
      </c>
      <c r="E40" s="89">
        <f>[146]총괄수량집계표!$G$39</f>
        <v>52</v>
      </c>
      <c r="F40" s="112"/>
      <c r="G40" s="112"/>
      <c r="H40" s="112"/>
      <c r="I40" s="105">
        <f t="shared" si="3"/>
        <v>52</v>
      </c>
      <c r="J40" s="111"/>
    </row>
    <row r="41" spans="1:10" s="86" customFormat="1" hidden="1" x14ac:dyDescent="0.2">
      <c r="A41" s="193" t="s">
        <v>165</v>
      </c>
      <c r="B41" s="194"/>
      <c r="C41" s="87"/>
      <c r="D41" s="88" t="s">
        <v>109</v>
      </c>
      <c r="E41" s="112"/>
      <c r="F41" s="89">
        <f>[147]총괄수량집계표!$G$40</f>
        <v>74</v>
      </c>
      <c r="G41" s="89"/>
      <c r="H41" s="89"/>
      <c r="I41" s="105">
        <f t="shared" si="3"/>
        <v>74</v>
      </c>
      <c r="J41" s="111"/>
    </row>
    <row r="42" spans="1:10" s="86" customFormat="1" hidden="1" x14ac:dyDescent="0.2">
      <c r="A42" s="193" t="s">
        <v>166</v>
      </c>
      <c r="B42" s="194"/>
      <c r="C42" s="87"/>
      <c r="D42" s="88" t="s">
        <v>167</v>
      </c>
      <c r="E42" s="89">
        <f>[146]총괄수량집계표!$G$41</f>
        <v>1145</v>
      </c>
      <c r="F42" s="89">
        <f>[147]총괄수량집계표!$G$41</f>
        <v>305</v>
      </c>
      <c r="G42" s="89">
        <f>[148]총괄수량집계표!$G$41</f>
        <v>648</v>
      </c>
      <c r="H42" s="89">
        <f>[149]총괄수량집계표!$G$41</f>
        <v>202</v>
      </c>
      <c r="I42" s="105">
        <f t="shared" si="3"/>
        <v>2300</v>
      </c>
      <c r="J42" s="111"/>
    </row>
    <row r="43" spans="1:10" s="86" customFormat="1" hidden="1" x14ac:dyDescent="0.2">
      <c r="A43" s="206" t="s">
        <v>168</v>
      </c>
      <c r="B43" s="207"/>
      <c r="C43" s="87" t="s">
        <v>169</v>
      </c>
      <c r="D43" s="88" t="s">
        <v>170</v>
      </c>
      <c r="E43" s="89">
        <f>[146]총괄수량집계표!$G$42</f>
        <v>3</v>
      </c>
      <c r="F43" s="89">
        <f>[147]총괄수량집계표!$G$42</f>
        <v>1</v>
      </c>
      <c r="G43" s="89">
        <f>[148]총괄수량집계표!$G$42</f>
        <v>2</v>
      </c>
      <c r="H43" s="89">
        <f>[149]총괄수량집계표!$G$42</f>
        <v>1</v>
      </c>
      <c r="I43" s="105">
        <f t="shared" si="3"/>
        <v>7</v>
      </c>
      <c r="J43" s="119"/>
    </row>
    <row r="44" spans="1:10" s="86" customFormat="1" hidden="1" x14ac:dyDescent="0.2">
      <c r="A44" s="208"/>
      <c r="B44" s="209"/>
      <c r="C44" s="87" t="s">
        <v>171</v>
      </c>
      <c r="D44" s="88" t="s">
        <v>170</v>
      </c>
      <c r="E44" s="89">
        <f>[146]총괄수량집계표!$G$43</f>
        <v>8</v>
      </c>
      <c r="F44" s="89">
        <f>[147]총괄수량집계표!$G$43</f>
        <v>3</v>
      </c>
      <c r="G44" s="89">
        <f>[148]총괄수량집계표!$G$43</f>
        <v>4</v>
      </c>
      <c r="H44" s="89">
        <f>[149]총괄수량집계표!$G$43</f>
        <v>2</v>
      </c>
      <c r="I44" s="105">
        <f t="shared" si="3"/>
        <v>17</v>
      </c>
      <c r="J44" s="119"/>
    </row>
    <row r="45" spans="1:10" s="86" customFormat="1" hidden="1" x14ac:dyDescent="0.2">
      <c r="A45" s="206" t="s">
        <v>172</v>
      </c>
      <c r="B45" s="207"/>
      <c r="C45" s="87" t="s">
        <v>169</v>
      </c>
      <c r="D45" s="88" t="s">
        <v>173</v>
      </c>
      <c r="E45" s="89">
        <f>[146]총괄수량집계표!$G$44</f>
        <v>6</v>
      </c>
      <c r="F45" s="89">
        <f>[147]총괄수량집계표!$G$44</f>
        <v>2</v>
      </c>
      <c r="G45" s="89">
        <f>[148]총괄수량집계표!$G$44</f>
        <v>4</v>
      </c>
      <c r="H45" s="89">
        <f>[149]총괄수량집계표!$G$44</f>
        <v>2</v>
      </c>
      <c r="I45" s="105">
        <f t="shared" si="3"/>
        <v>14</v>
      </c>
      <c r="J45" s="119"/>
    </row>
    <row r="46" spans="1:10" s="86" customFormat="1" hidden="1" x14ac:dyDescent="0.2">
      <c r="A46" s="208"/>
      <c r="B46" s="209"/>
      <c r="C46" s="87" t="s">
        <v>171</v>
      </c>
      <c r="D46" s="88" t="s">
        <v>173</v>
      </c>
      <c r="E46" s="89">
        <f>[146]총괄수량집계표!$G$45</f>
        <v>8</v>
      </c>
      <c r="F46" s="89">
        <f>[147]총괄수량집계표!$G$45</f>
        <v>3</v>
      </c>
      <c r="G46" s="89">
        <f>[148]총괄수량집계표!$G$45</f>
        <v>4</v>
      </c>
      <c r="H46" s="89">
        <f>[149]총괄수량집계표!$G$45</f>
        <v>2</v>
      </c>
      <c r="I46" s="105">
        <f t="shared" si="3"/>
        <v>17</v>
      </c>
      <c r="J46" s="119"/>
    </row>
    <row r="47" spans="1:10" s="86" customFormat="1" ht="22.5" hidden="1" x14ac:dyDescent="0.2">
      <c r="A47" s="120" t="s">
        <v>174</v>
      </c>
      <c r="B47" s="121"/>
      <c r="C47" s="122" t="s">
        <v>175</v>
      </c>
      <c r="D47" s="123" t="s">
        <v>176</v>
      </c>
      <c r="E47" s="89">
        <f>[146]총괄수량집계표!$G$44</f>
        <v>6</v>
      </c>
      <c r="F47" s="89">
        <f>[147]총괄수량집계표!$G$44</f>
        <v>2</v>
      </c>
      <c r="G47" s="89"/>
      <c r="H47" s="89"/>
      <c r="I47" s="124">
        <f t="shared" si="2"/>
        <v>8</v>
      </c>
      <c r="J47" s="125"/>
    </row>
    <row r="48" spans="1:10" s="86" customFormat="1" hidden="1" x14ac:dyDescent="0.2">
      <c r="A48" s="120"/>
      <c r="B48" s="121"/>
      <c r="C48" s="122" t="s">
        <v>177</v>
      </c>
      <c r="D48" s="123" t="s">
        <v>176</v>
      </c>
      <c r="E48" s="89">
        <f>[146]총괄수량집계표!$G$45</f>
        <v>8</v>
      </c>
      <c r="F48" s="89">
        <f>[147]총괄수량집계표!$G$45</f>
        <v>3</v>
      </c>
      <c r="G48" s="89"/>
      <c r="H48" s="89"/>
      <c r="I48" s="124">
        <f t="shared" si="2"/>
        <v>11</v>
      </c>
      <c r="J48" s="125"/>
    </row>
    <row r="49" spans="1:10" s="86" customFormat="1" hidden="1" x14ac:dyDescent="0.2">
      <c r="A49" s="210" t="s">
        <v>174</v>
      </c>
      <c r="B49" s="211"/>
      <c r="C49" s="126" t="s">
        <v>155</v>
      </c>
      <c r="D49" s="127" t="s">
        <v>102</v>
      </c>
      <c r="E49" s="128">
        <f>[146]총괄수량집계표!$G$48</f>
        <v>80</v>
      </c>
      <c r="F49" s="128">
        <f>[147]총괄수량집계표!$G$48</f>
        <v>22</v>
      </c>
      <c r="G49" s="128">
        <f>[148]총괄수량집계표!$G$48</f>
        <v>38</v>
      </c>
      <c r="H49" s="128">
        <f>[149]총괄수량집계표!$G$48</f>
        <v>11</v>
      </c>
      <c r="I49" s="105">
        <f>ROUND((E49+F49+G49+H49),0)</f>
        <v>151</v>
      </c>
      <c r="J49" s="129"/>
    </row>
    <row r="50" spans="1:10" s="86" customFormat="1" hidden="1" x14ac:dyDescent="0.2">
      <c r="A50" s="212"/>
      <c r="B50" s="213"/>
      <c r="C50" s="122" t="s">
        <v>154</v>
      </c>
      <c r="D50" s="123" t="s">
        <v>102</v>
      </c>
      <c r="E50" s="89">
        <f>[146]총괄수량집계표!$G$49</f>
        <v>206</v>
      </c>
      <c r="F50" s="89">
        <f>[147]총괄수량집계표!$G$49</f>
        <v>54</v>
      </c>
      <c r="G50" s="89">
        <f>[148]총괄수량집계표!$G$49</f>
        <v>71</v>
      </c>
      <c r="H50" s="89">
        <f>[149]총괄수량집계표!$G$49</f>
        <v>25</v>
      </c>
      <c r="I50" s="105">
        <f>ROUND((E50+F50+G50+H50),0)</f>
        <v>356</v>
      </c>
      <c r="J50" s="125"/>
    </row>
    <row r="51" spans="1:10" s="86" customFormat="1" hidden="1" x14ac:dyDescent="0.2">
      <c r="A51" s="130"/>
      <c r="B51" s="131"/>
      <c r="C51" s="122" t="s">
        <v>178</v>
      </c>
      <c r="D51" s="123" t="s">
        <v>102</v>
      </c>
      <c r="E51" s="112">
        <f>[146]총괄수량집계표!$G$45</f>
        <v>8</v>
      </c>
      <c r="F51" s="89">
        <f>[147]총괄수량집계표!$G$48</f>
        <v>22</v>
      </c>
      <c r="G51" s="89"/>
      <c r="H51" s="89"/>
      <c r="I51" s="105">
        <f t="shared" si="2"/>
        <v>30</v>
      </c>
      <c r="J51" s="125"/>
    </row>
    <row r="52" spans="1:10" s="86" customFormat="1" hidden="1" x14ac:dyDescent="0.2">
      <c r="A52" s="132"/>
      <c r="B52" s="133"/>
      <c r="C52" s="122" t="s">
        <v>179</v>
      </c>
      <c r="D52" s="123" t="s">
        <v>102</v>
      </c>
      <c r="E52" s="112">
        <f>[146]총괄수량집계표!$G$46</f>
        <v>0</v>
      </c>
      <c r="F52" s="89">
        <f>[147]총괄수량집계표!$G$49</f>
        <v>54</v>
      </c>
      <c r="G52" s="89"/>
      <c r="H52" s="89"/>
      <c r="I52" s="105">
        <f t="shared" si="2"/>
        <v>54</v>
      </c>
      <c r="J52" s="125"/>
    </row>
    <row r="53" spans="1:10" s="86" customFormat="1" ht="13.5" hidden="1" x14ac:dyDescent="0.2">
      <c r="A53" s="202" t="s">
        <v>180</v>
      </c>
      <c r="B53" s="203"/>
      <c r="C53" s="87" t="s">
        <v>181</v>
      </c>
      <c r="D53" s="91" t="s">
        <v>182</v>
      </c>
      <c r="E53" s="134">
        <f>[146]총괄수량집계표!$G$52</f>
        <v>246</v>
      </c>
      <c r="F53" s="112"/>
      <c r="G53" s="112"/>
      <c r="H53" s="112"/>
      <c r="I53" s="105">
        <f>ROUND((E53+F53+G53+H53),0)</f>
        <v>246</v>
      </c>
      <c r="J53" s="106"/>
    </row>
    <row r="54" spans="1:10" s="86" customFormat="1" ht="13.5" hidden="1" x14ac:dyDescent="0.2">
      <c r="A54" s="204"/>
      <c r="B54" s="205"/>
      <c r="C54" s="87" t="s">
        <v>183</v>
      </c>
      <c r="D54" s="91" t="s">
        <v>182</v>
      </c>
      <c r="E54" s="134">
        <f>[146]총괄수량집계표!$G$53</f>
        <v>84</v>
      </c>
      <c r="F54" s="112"/>
      <c r="G54" s="112"/>
      <c r="H54" s="112"/>
      <c r="I54" s="105">
        <f>ROUND((E54+F54+G54+H54),0)</f>
        <v>84</v>
      </c>
      <c r="J54" s="106"/>
    </row>
    <row r="55" spans="1:10" s="86" customFormat="1" ht="14.25" hidden="1" x14ac:dyDescent="0.2">
      <c r="A55" s="214" t="s">
        <v>184</v>
      </c>
      <c r="B55" s="215"/>
      <c r="C55" s="135" t="s">
        <v>104</v>
      </c>
      <c r="D55" s="136" t="s">
        <v>109</v>
      </c>
      <c r="E55" s="137">
        <f>[146]총괄수량집계표!$G$54</f>
        <v>2</v>
      </c>
      <c r="F55" s="138"/>
      <c r="G55" s="138"/>
      <c r="H55" s="138"/>
      <c r="I55" s="139">
        <f>ROUND((E55+F55+G55+H55),0)</f>
        <v>2</v>
      </c>
      <c r="J55" s="140"/>
    </row>
  </sheetData>
  <mergeCells count="32">
    <mergeCell ref="A43:B44"/>
    <mergeCell ref="A45:B46"/>
    <mergeCell ref="A49:B50"/>
    <mergeCell ref="A53:B54"/>
    <mergeCell ref="A55:B55"/>
    <mergeCell ref="A42:B42"/>
    <mergeCell ref="C13:C14"/>
    <mergeCell ref="A15:B16"/>
    <mergeCell ref="C15:C16"/>
    <mergeCell ref="A18:A31"/>
    <mergeCell ref="B18:B21"/>
    <mergeCell ref="B26:B27"/>
    <mergeCell ref="B28:B29"/>
    <mergeCell ref="B30:B31"/>
    <mergeCell ref="A13:B14"/>
    <mergeCell ref="A32:A37"/>
    <mergeCell ref="B32:B33"/>
    <mergeCell ref="A38:B39"/>
    <mergeCell ref="A40:B40"/>
    <mergeCell ref="A41:B41"/>
    <mergeCell ref="A1:J1"/>
    <mergeCell ref="A5:B5"/>
    <mergeCell ref="A6:A8"/>
    <mergeCell ref="A9:A10"/>
    <mergeCell ref="A11:B12"/>
    <mergeCell ref="C11:C12"/>
    <mergeCell ref="A2:B4"/>
    <mergeCell ref="C2:C4"/>
    <mergeCell ref="D2:D4"/>
    <mergeCell ref="E2:I2"/>
    <mergeCell ref="J2:J4"/>
    <mergeCell ref="I3:I4"/>
  </mergeCells>
  <phoneticPr fontId="4" type="noConversion"/>
  <pageMargins left="0.7" right="0.7" top="0.75" bottom="0.75" header="0.3" footer="0.3"/>
  <pageSetup paperSize="9" scale="62" orientation="portrait" verticalDpi="0" r:id="rId1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W7"/>
  <sheetViews>
    <sheetView showGridLines="0" view="pageBreakPreview" zoomScale="115" zoomScaleNormal="100" zoomScaleSheetLayoutView="115" workbookViewId="0">
      <selection sqref="A1:N1"/>
    </sheetView>
  </sheetViews>
  <sheetFormatPr defaultRowHeight="18" customHeight="1" x14ac:dyDescent="0.2"/>
  <cols>
    <col min="1" max="1" width="12.140625" style="32" customWidth="1"/>
    <col min="2" max="2" width="28.5703125" style="32" customWidth="1"/>
    <col min="3" max="3" width="7.85546875" style="32" customWidth="1"/>
    <col min="4" max="4" width="6.28515625" style="32" customWidth="1"/>
    <col min="5" max="5" width="13.42578125" style="32" customWidth="1"/>
    <col min="6" max="7" width="11.7109375" style="32" customWidth="1"/>
    <col min="8" max="8" width="13" style="32" customWidth="1"/>
    <col min="9" max="9" width="11" style="32" customWidth="1"/>
    <col min="10" max="13" width="13.28515625" style="32" customWidth="1"/>
    <col min="14" max="14" width="26.28515625" style="32" customWidth="1"/>
    <col min="15" max="116" width="9.140625" customWidth="1"/>
    <col min="117" max="118" width="0" hidden="1" customWidth="1"/>
  </cols>
  <sheetData>
    <row r="1" spans="1:127" ht="26.1" customHeight="1" x14ac:dyDescent="0.2">
      <c r="A1" s="160" t="s">
        <v>44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</row>
    <row r="2" spans="1:127" ht="18" customHeight="1" x14ac:dyDescent="0.2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</row>
    <row r="3" spans="1:127" ht="18" customHeight="1" x14ac:dyDescent="0.2">
      <c r="A3" s="162" t="s">
        <v>45</v>
      </c>
      <c r="B3" s="164" t="s">
        <v>49</v>
      </c>
      <c r="C3" s="164" t="s">
        <v>5</v>
      </c>
      <c r="D3" s="164" t="s">
        <v>51</v>
      </c>
      <c r="E3" s="164" t="s">
        <v>16</v>
      </c>
      <c r="F3" s="164" t="s">
        <v>14</v>
      </c>
      <c r="G3" s="164" t="s">
        <v>35</v>
      </c>
      <c r="H3" s="164" t="s">
        <v>38</v>
      </c>
      <c r="I3" s="164" t="s">
        <v>15</v>
      </c>
      <c r="J3" s="164" t="s">
        <v>50</v>
      </c>
      <c r="K3" s="164" t="s">
        <v>54</v>
      </c>
      <c r="L3" s="164" t="s">
        <v>29</v>
      </c>
      <c r="M3" s="164" t="s">
        <v>19</v>
      </c>
      <c r="N3" s="171" t="s">
        <v>21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</row>
    <row r="4" spans="1:127" ht="18" customHeight="1" thickBot="1" x14ac:dyDescent="0.25">
      <c r="A4" s="163"/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</row>
    <row r="5" spans="1:127" ht="30" customHeight="1" x14ac:dyDescent="0.2">
      <c r="A5" s="22" t="s">
        <v>30</v>
      </c>
      <c r="B5" s="23" t="s">
        <v>75</v>
      </c>
      <c r="C5" s="24">
        <v>1</v>
      </c>
      <c r="D5" s="23" t="s">
        <v>26</v>
      </c>
      <c r="E5" s="25"/>
      <c r="F5" s="25"/>
      <c r="G5" s="25"/>
      <c r="H5" s="25"/>
      <c r="I5" s="25"/>
      <c r="J5" s="25"/>
      <c r="K5" s="25"/>
      <c r="L5" s="25"/>
      <c r="M5" s="25"/>
      <c r="N5" s="141" t="s">
        <v>188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41</v>
      </c>
      <c r="DN5" s="1"/>
      <c r="DO5" s="1"/>
      <c r="DP5" s="1"/>
      <c r="DQ5" s="1"/>
      <c r="DR5" s="1"/>
      <c r="DS5" s="1"/>
      <c r="DT5" s="1"/>
      <c r="DU5" s="1"/>
      <c r="DV5" s="1"/>
      <c r="DW5" s="1"/>
    </row>
    <row r="6" spans="1:127" ht="30" customHeight="1" x14ac:dyDescent="0.2">
      <c r="A6" s="33" t="s">
        <v>59</v>
      </c>
      <c r="B6" s="34" t="s">
        <v>60</v>
      </c>
      <c r="C6" s="35">
        <v>1</v>
      </c>
      <c r="D6" s="34" t="s">
        <v>26</v>
      </c>
      <c r="E6" s="36"/>
      <c r="F6" s="36"/>
      <c r="G6" s="36"/>
      <c r="H6" s="36"/>
      <c r="I6" s="36"/>
      <c r="J6" s="36"/>
      <c r="K6" s="36"/>
      <c r="L6" s="36"/>
      <c r="M6" s="36"/>
      <c r="N6" s="142" t="s">
        <v>189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41</v>
      </c>
      <c r="DN6" s="1"/>
      <c r="DO6" s="1"/>
      <c r="DP6" s="1"/>
      <c r="DQ6" s="1"/>
      <c r="DR6" s="1"/>
      <c r="DS6" s="1"/>
      <c r="DT6" s="1"/>
      <c r="DU6" s="1"/>
      <c r="DV6" s="1"/>
      <c r="DW6" s="1"/>
    </row>
    <row r="7" spans="1:127" ht="30" customHeight="1" thickBot="1" x14ac:dyDescent="0.25">
      <c r="A7" s="27" t="s">
        <v>59</v>
      </c>
      <c r="B7" s="28" t="s">
        <v>68</v>
      </c>
      <c r="C7" s="29">
        <v>1</v>
      </c>
      <c r="D7" s="28" t="s">
        <v>26</v>
      </c>
      <c r="E7" s="30"/>
      <c r="F7" s="30"/>
      <c r="G7" s="30"/>
      <c r="H7" s="30"/>
      <c r="I7" s="30"/>
      <c r="J7" s="30"/>
      <c r="K7" s="30"/>
      <c r="L7" s="30"/>
      <c r="M7" s="30"/>
      <c r="N7" s="142" t="s">
        <v>189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</row>
  </sheetData>
  <mergeCells count="15">
    <mergeCell ref="N3:N4"/>
    <mergeCell ref="A1:N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</mergeCells>
  <phoneticPr fontId="3" type="noConversion"/>
  <pageMargins left="0.75" right="0.75" top="1" bottom="1" header="0.5" footer="0.5"/>
  <pageSetup paperSize="9" scale="6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2</vt:i4>
      </vt:variant>
    </vt:vector>
  </HeadingPairs>
  <TitlesOfParts>
    <vt:vector size="8" baseType="lpstr">
      <vt:lpstr>표지</vt:lpstr>
      <vt:lpstr>집계표</vt:lpstr>
      <vt:lpstr>원가계산서</vt:lpstr>
      <vt:lpstr>내역서</vt:lpstr>
      <vt:lpstr>수량산출서</vt:lpstr>
      <vt:lpstr>견적및기타</vt:lpstr>
      <vt:lpstr>견적및기타!Print_Area</vt:lpstr>
      <vt:lpstr>수량산출서!Print_Area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S1설계</dc:creator>
  <cp:lastModifiedBy>USER</cp:lastModifiedBy>
  <cp:lastPrinted>2026-09-15T05:28:59Z</cp:lastPrinted>
  <dcterms:created xsi:type="dcterms:W3CDTF">2024-04-09T12:59:26Z</dcterms:created>
  <dcterms:modified xsi:type="dcterms:W3CDTF">2026-09-16T23:30:26Z</dcterms:modified>
</cp:coreProperties>
</file>