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/>
  <mc:AlternateContent xmlns:mc="http://schemas.openxmlformats.org/markup-compatibility/2006">
    <mc:Choice Requires="x15">
      <x15ac:absPath xmlns:x15ac="http://schemas.microsoft.com/office/spreadsheetml/2010/11/ac" url="D:\250804 바탕화면 메인\1. 계약업무\2026년\25. [2인 수의] 경기도청소년수련원 정문 입구 정비공사\260703 입찰공고\실공고\"/>
    </mc:Choice>
  </mc:AlternateContent>
  <xr:revisionPtr revIDLastSave="0" documentId="13_ncr:1_{1D53D6A7-C239-475B-831C-93863B231E79}" xr6:coauthVersionLast="47" xr6:coauthVersionMax="47" xr10:uidLastSave="{00000000-0000-0000-0000-000000000000}"/>
  <bookViews>
    <workbookView xWindow="28680" yWindow="-120" windowWidth="29040" windowHeight="15720" tabRatio="851" xr2:uid="{00000000-000D-0000-FFFF-FFFF00000000}"/>
  </bookViews>
  <sheets>
    <sheet name="총공사비집계표" sheetId="13" r:id="rId1"/>
    <sheet name="원가계산서" sheetId="12" r:id="rId2"/>
    <sheet name="내역서" sheetId="11" r:id="rId3"/>
  </sheets>
  <calcPr calcId="191029" iterate="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calcChain.xml><?xml version="1.0" encoding="utf-8"?>
<calcChain xmlns="http://schemas.openxmlformats.org/spreadsheetml/2006/main">
  <c r="F11" i="13" l="1"/>
  <c r="F14" i="13"/>
  <c r="F15" i="13"/>
  <c r="F16" i="13"/>
  <c r="F17" i="13"/>
  <c r="F24" i="13"/>
  <c r="M91" i="11"/>
  <c r="E5" i="13"/>
  <c r="E6" i="13"/>
  <c r="E7" i="13"/>
  <c r="E8" i="13"/>
  <c r="E9" i="13"/>
  <c r="E10" i="13"/>
  <c r="E11" i="13"/>
  <c r="E12" i="13"/>
  <c r="E13" i="13"/>
  <c r="E14" i="13"/>
  <c r="E15" i="13"/>
  <c r="E16" i="13"/>
  <c r="E17" i="13"/>
  <c r="E18" i="13"/>
  <c r="E19" i="13"/>
  <c r="E20" i="13"/>
  <c r="E21" i="13"/>
  <c r="E22" i="13"/>
  <c r="E23" i="13"/>
  <c r="E24" i="13"/>
  <c r="E25" i="13"/>
  <c r="E26" i="13"/>
  <c r="E27" i="13"/>
  <c r="E28" i="13"/>
  <c r="E29" i="13"/>
  <c r="L9" i="13"/>
  <c r="J9" i="13"/>
  <c r="H9" i="13"/>
  <c r="F9" i="13" s="1"/>
  <c r="L6" i="13"/>
  <c r="F6" i="13" s="1"/>
  <c r="L7" i="13"/>
  <c r="F7" i="13" s="1"/>
  <c r="L5" i="13"/>
  <c r="J5" i="13"/>
  <c r="J8" i="13"/>
  <c r="J10" i="13" s="1"/>
  <c r="J7" i="13"/>
  <c r="H8" i="13"/>
  <c r="J6" i="13"/>
  <c r="L8" i="13"/>
  <c r="H5" i="13"/>
  <c r="F5" i="13" s="1"/>
  <c r="L10" i="13"/>
  <c r="F8" i="13"/>
  <c r="H6" i="13"/>
  <c r="H7" i="13"/>
  <c r="H10" i="13" l="1"/>
  <c r="F10" i="13" s="1"/>
  <c r="F13" i="13"/>
  <c r="F12" i="13"/>
  <c r="F18" i="13"/>
  <c r="F28" i="13"/>
  <c r="F20" i="13"/>
  <c r="F19" i="13"/>
  <c r="F21" i="13" l="1"/>
  <c r="F22" i="13" s="1"/>
  <c r="F23" i="13" l="1"/>
  <c r="F25" i="13" s="1"/>
  <c r="F26" i="13" s="1"/>
  <c r="F27" i="13" l="1"/>
  <c r="F29" i="13" s="1"/>
</calcChain>
</file>

<file path=xl/sharedStrings.xml><?xml version="1.0" encoding="utf-8"?>
<sst xmlns="http://schemas.openxmlformats.org/spreadsheetml/2006/main" count="955" uniqueCount="374">
  <si>
    <t>[3+5]*&lt;3.56%&gt;</t>
  </si>
  <si>
    <t>B-PRIMECOT 인 소.</t>
  </si>
  <si>
    <t/>
  </si>
  <si>
    <t>86</t>
  </si>
  <si>
    <t xml:space="preserve"> </t>
  </si>
  <si>
    <t>[3+5] x 0.09%</t>
  </si>
  <si>
    <t>S-ASCON CUT 소.</t>
  </si>
  <si>
    <t xml:space="preserve">   15. 기  타  경  비</t>
  </si>
  <si>
    <t>B-스틸설4050.</t>
  </si>
  <si>
    <t xml:space="preserve"> 1. 폐 기 물 운 반</t>
  </si>
  <si>
    <t xml:space="preserve">   비닐깔기</t>
  </si>
  <si>
    <t>300*400*900</t>
  </si>
  <si>
    <t xml:space="preserve">   21. 부 가 가 치 세</t>
  </si>
  <si>
    <t xml:space="preserve">   아스콘절단(소규모)</t>
  </si>
  <si>
    <t>단 가</t>
  </si>
  <si>
    <t>폐콘,폐아</t>
  </si>
  <si>
    <t xml:space="preserve">        소    계</t>
  </si>
  <si>
    <t xml:space="preserve">   PVC이중벽관 절단</t>
  </si>
  <si>
    <t>S-중기운반 트X</t>
  </si>
  <si>
    <t>수량</t>
  </si>
  <si>
    <t xml:space="preserve">        순공사비</t>
  </si>
  <si>
    <t xml:space="preserve">   표층포설및다짐</t>
  </si>
  <si>
    <t>[3+5]*&lt;0.09%&gt;</t>
  </si>
  <si>
    <t>절토부(BH0.4㎥)</t>
  </si>
  <si>
    <t>[23..24]</t>
  </si>
  <si>
    <t xml:space="preserve">   19. 폐 기 물 처 리</t>
  </si>
  <si>
    <t xml:space="preserve"> 2. 교통안전처리시설</t>
  </si>
  <si>
    <t>산근  1호표</t>
  </si>
  <si>
    <t>B-지장물이설(1100-1300).</t>
  </si>
  <si>
    <t>[20..21]</t>
  </si>
  <si>
    <t>금  액</t>
  </si>
  <si>
    <t xml:space="preserve">   17. 일 반 관 리 비</t>
  </si>
  <si>
    <t>M-23734469경서</t>
  </si>
  <si>
    <t>[16+17-2]x14.6058%= 2,638,341(≒2,569,019)</t>
  </si>
  <si>
    <t xml:space="preserve">  2. 배    수    공</t>
  </si>
  <si>
    <t>E-안전표지.</t>
  </si>
  <si>
    <t xml:space="preserve"> 2. 배    수    공</t>
  </si>
  <si>
    <t>#W-13</t>
  </si>
  <si>
    <t>M-21794913화성</t>
  </si>
  <si>
    <t>#W-17</t>
  </si>
  <si>
    <t xml:space="preserve">  1. 토          공</t>
  </si>
  <si>
    <t>B-2PVC 300(설+재).</t>
  </si>
  <si>
    <t xml:space="preserve">   18. 이          윤</t>
  </si>
  <si>
    <t xml:space="preserve">   프라임코팅(소규모)</t>
  </si>
  <si>
    <t>재료비의</t>
  </si>
  <si>
    <t>제 16호표</t>
  </si>
  <si>
    <t>B-2PVCSO 300.</t>
  </si>
  <si>
    <t>제  6호표</t>
  </si>
  <si>
    <t>단  가</t>
  </si>
  <si>
    <t>%SUM</t>
  </si>
  <si>
    <t>1 : 2</t>
  </si>
  <si>
    <t>D300mm</t>
  </si>
  <si>
    <t>원 가 계 산 서</t>
  </si>
  <si>
    <t>제  7호표</t>
  </si>
  <si>
    <t xml:space="preserve">  7. 산 재 보 험 료</t>
  </si>
  <si>
    <t>제 17호표</t>
  </si>
  <si>
    <t>B-TACCOT 인 소.</t>
  </si>
  <si>
    <t>[2+3+4] x 0.90%</t>
  </si>
  <si>
    <t xml:space="preserve">   11. 환 경 보 전 비</t>
  </si>
  <si>
    <t xml:space="preserve">  인터로킹:회색</t>
  </si>
  <si>
    <t xml:space="preserve"> 11. 환 경 보 전 비</t>
  </si>
  <si>
    <t>{B||*.순공사비|L}</t>
  </si>
  <si>
    <t>비      고</t>
  </si>
  <si>
    <t xml:space="preserve">   아스콘포장깨기</t>
  </si>
  <si>
    <t>#W-22</t>
  </si>
  <si>
    <t>*. 순 공 사 비</t>
  </si>
  <si>
    <t>[3+5]*&lt;0.006%&gt;</t>
  </si>
  <si>
    <t xml:space="preserve">    3. 직 접 노 무 비</t>
  </si>
  <si>
    <t>M-S ASCON 78</t>
  </si>
  <si>
    <t>[6..17]</t>
  </si>
  <si>
    <t>{B||*.폐기물처리|T}</t>
  </si>
  <si>
    <t>제 26호표</t>
  </si>
  <si>
    <t xml:space="preserve"> 1. 안전시설</t>
  </si>
  <si>
    <t xml:space="preserve">   몰    탈</t>
  </si>
  <si>
    <t xml:space="preserve">   중기운반비</t>
  </si>
  <si>
    <t>S-NOBAN BH04.</t>
  </si>
  <si>
    <t>공    종</t>
  </si>
  <si>
    <t xml:space="preserve">   택 코 팅(소규모)</t>
  </si>
  <si>
    <t>산근 10호표</t>
  </si>
  <si>
    <t>#W-5</t>
  </si>
  <si>
    <t xml:space="preserve">  2) 토    공</t>
  </si>
  <si>
    <t>B369-0011.</t>
  </si>
  <si>
    <t xml:space="preserve">  1) 보차도및도로경계석</t>
  </si>
  <si>
    <t>[2+3] x 3.15% x 1.2</t>
  </si>
  <si>
    <t xml:space="preserve">  교통정리원</t>
  </si>
  <si>
    <t xml:space="preserve">   14. 임금채권부담금</t>
  </si>
  <si>
    <t>[16+17-2]  x 14.6058%</t>
  </si>
  <si>
    <t>[2+3]*&lt;3.15%&gt;*1.2</t>
  </si>
  <si>
    <t>B-차선도색 백실1 소.</t>
  </si>
  <si>
    <t>S34-034*1도(단기주간)</t>
  </si>
  <si>
    <t xml:space="preserve">  폐기물운반</t>
  </si>
  <si>
    <t>B-보도철 장B.</t>
  </si>
  <si>
    <t xml:space="preserve"> 17. 이          윤</t>
  </si>
  <si>
    <t xml:space="preserve">   무근콘크리트깨기</t>
  </si>
  <si>
    <t>재 료 비</t>
  </si>
  <si>
    <t>인력식소규모</t>
  </si>
  <si>
    <t>BH0.4㎥</t>
  </si>
  <si>
    <t>{B||*.안전관리비|T}</t>
  </si>
  <si>
    <t>S-MGCON30-BH04.</t>
  </si>
  <si>
    <t>[20+21]</t>
  </si>
  <si>
    <t>제 19호표</t>
  </si>
  <si>
    <t xml:space="preserve">   보차도및도로경계석(곡선)</t>
  </si>
  <si>
    <t>B-규제봉 75 소.</t>
  </si>
  <si>
    <t>제  9호표</t>
  </si>
  <si>
    <t>산근  2호표</t>
  </si>
  <si>
    <t xml:space="preserve">   보도블럭포장(소규모)</t>
  </si>
  <si>
    <t xml:space="preserve">   보도블럭장비철거</t>
  </si>
  <si>
    <t>인 력 식</t>
  </si>
  <si>
    <t>B-DMUG(소)BH04 램80 소.</t>
  </si>
  <si>
    <t>S경계석하AA.</t>
  </si>
  <si>
    <t>S-ASCON30- BH04.</t>
  </si>
  <si>
    <t>#B-54</t>
  </si>
  <si>
    <t xml:space="preserve">   13. 석 면 분 담 금</t>
  </si>
  <si>
    <t xml:space="preserve"> 5. 부    대    공</t>
  </si>
  <si>
    <t>인</t>
  </si>
  <si>
    <t xml:space="preserve"> 13. 석 면 분 담 금</t>
  </si>
  <si>
    <t>제 24호표</t>
  </si>
  <si>
    <t xml:space="preserve">   폐기물상차</t>
  </si>
  <si>
    <t>폐아스콘</t>
  </si>
  <si>
    <t>낙찰율(%)</t>
  </si>
  <si>
    <t>#W-10</t>
  </si>
  <si>
    <t>#W-18</t>
  </si>
  <si>
    <t>#W-14</t>
  </si>
  <si>
    <t xml:space="preserve">   사토운반(L=5 0Km)</t>
  </si>
  <si>
    <t>B-TYPE</t>
  </si>
  <si>
    <t>표층(#78)</t>
  </si>
  <si>
    <t>[16+17-2]*&lt;15.00%&gt;</t>
  </si>
  <si>
    <t>[3]*&lt;19.1%&gt;</t>
  </si>
  <si>
    <t>인력식소규모장비</t>
  </si>
  <si>
    <t>굴삭기0.4㎥</t>
  </si>
  <si>
    <t>E-PYEGI WB시</t>
  </si>
  <si>
    <t>제 15호표</t>
  </si>
  <si>
    <t>합    계</t>
  </si>
  <si>
    <t>제  5호표</t>
  </si>
  <si>
    <t xml:space="preserve">  3. 포    장    공</t>
  </si>
  <si>
    <t xml:space="preserve">  2) 보도포장</t>
  </si>
  <si>
    <t xml:space="preserve">    1. 순  공  사  비</t>
  </si>
  <si>
    <t>[2+3+4]*&lt;0.90%&gt;</t>
  </si>
  <si>
    <t xml:space="preserve"> 6. 사 급 자 재 대</t>
  </si>
  <si>
    <t>*. 관 급 자 재 대</t>
  </si>
  <si>
    <t xml:space="preserve">  모    래</t>
  </si>
  <si>
    <t>B-GI IN*2.</t>
  </si>
  <si>
    <t>M-S REMI 2108</t>
  </si>
  <si>
    <t xml:space="preserve">  3) 자재운반비</t>
  </si>
  <si>
    <t xml:space="preserve">   차선도색(백색실선)(소규모)</t>
  </si>
  <si>
    <t xml:space="preserve">   스틸그레이팅설치</t>
  </si>
  <si>
    <t xml:space="preserve">   20. 공  급  가  액</t>
  </si>
  <si>
    <t xml:space="preserve">  보차도경계석(화강석)</t>
  </si>
  <si>
    <t>제  4호표</t>
  </si>
  <si>
    <t>제 14호표</t>
  </si>
  <si>
    <t>([2+3]+([23]/1.10)) x 3.15%</t>
  </si>
  <si>
    <t xml:space="preserve">    8. 산업안전보건관리비</t>
  </si>
  <si>
    <t xml:space="preserve">   구조물터파기</t>
  </si>
  <si>
    <t>제 25호표</t>
  </si>
  <si>
    <t xml:space="preserve">  보조기층</t>
  </si>
  <si>
    <t>750*200*D80</t>
  </si>
  <si>
    <t xml:space="preserve"> 14. 임금채권부담금</t>
  </si>
  <si>
    <t>[21] * 0.1</t>
  </si>
  <si>
    <t xml:space="preserve">  2) PVC 이중벽관</t>
  </si>
  <si>
    <t>[18..20]</t>
  </si>
  <si>
    <t xml:space="preserve">   유 로 폼</t>
  </si>
  <si>
    <t>굴삭기0.4㎥/램머80kg</t>
  </si>
  <si>
    <t xml:space="preserve">  아스콘</t>
  </si>
  <si>
    <t xml:space="preserve">  PVC이중벽관(이음관)</t>
  </si>
  <si>
    <t>비  고</t>
  </si>
  <si>
    <t xml:space="preserve"> 12. 건설기계대여대금지급보증서발급금액</t>
  </si>
  <si>
    <t>아래폭+높이(500미만)(B-TYPE)</t>
  </si>
  <si>
    <t>{B||*.순공사비|M}</t>
  </si>
  <si>
    <t>규 격</t>
  </si>
  <si>
    <t>제  8호표</t>
  </si>
  <si>
    <t>산근  3호표</t>
  </si>
  <si>
    <t>#W-6</t>
  </si>
  <si>
    <t>제 18호표</t>
  </si>
  <si>
    <t>B-MOLTAL 12</t>
  </si>
  <si>
    <t>#B-2</t>
  </si>
  <si>
    <t>400*500*50</t>
  </si>
  <si>
    <t>[2+3+4]*&lt;0.68%&gt;</t>
  </si>
  <si>
    <t xml:space="preserve">  폐기물처리</t>
  </si>
  <si>
    <t>Ton</t>
  </si>
  <si>
    <t xml:space="preserve">   24. 총  사  업  비</t>
  </si>
  <si>
    <t>([2+3]+([23]/1.10))*&lt;3.15%&gt;</t>
  </si>
  <si>
    <t>M-MORAE</t>
  </si>
  <si>
    <t xml:space="preserve"> 15. 기  타  경  비</t>
  </si>
  <si>
    <t>인력식소규모(2회포설)</t>
  </si>
  <si>
    <t>수 량</t>
  </si>
  <si>
    <t>산근  7호표</t>
  </si>
  <si>
    <t>[2+3+5] x 5.5%</t>
  </si>
  <si>
    <t>B-지장물이설(150-300).</t>
  </si>
  <si>
    <t>[1..5]</t>
  </si>
  <si>
    <t xml:space="preserve">  1) 기존구조물철거</t>
  </si>
  <si>
    <t>[2..15-9]</t>
  </si>
  <si>
    <t>[3+5] x 1.01%</t>
  </si>
  <si>
    <t xml:space="preserve">  1) 아스콘포장</t>
  </si>
  <si>
    <t>장비사용(VIB제외,소량)</t>
  </si>
  <si>
    <t>식</t>
  </si>
  <si>
    <t>중량 1100~1300Kg</t>
  </si>
  <si>
    <t>B-2PVC CUT30.</t>
  </si>
  <si>
    <t>#W-19</t>
  </si>
  <si>
    <t>#W-15</t>
  </si>
  <si>
    <t>제 10호표</t>
  </si>
  <si>
    <t>#W-11</t>
  </si>
  <si>
    <t>제 21호표</t>
  </si>
  <si>
    <t xml:space="preserve"> 1. 토          공</t>
  </si>
  <si>
    <t xml:space="preserve">  6. 간 접 노 무 비</t>
  </si>
  <si>
    <t xml:space="preserve">   되메우기및다짐(소형장비)(소규모)</t>
  </si>
  <si>
    <t>[16]*&lt;8.00%&gt;</t>
  </si>
  <si>
    <t xml:space="preserve">        공급가액</t>
  </si>
  <si>
    <t xml:space="preserve"> 19. 부 가 가 치 세</t>
  </si>
  <si>
    <t>::</t>
  </si>
  <si>
    <t xml:space="preserve">   차선규제봉설치(소규모)</t>
  </si>
  <si>
    <t>예  산  내  역  서</t>
  </si>
  <si>
    <t>%RAN*ME</t>
  </si>
  <si>
    <t xml:space="preserve"> 4. 포    장    공</t>
  </si>
  <si>
    <t xml:space="preserve">  9. 산업안전보건관리비</t>
  </si>
  <si>
    <t>%SUM-TOT</t>
  </si>
  <si>
    <t xml:space="preserve">    9. 산업안전보건관리비</t>
  </si>
  <si>
    <t>{B||*.순공사비|T}</t>
  </si>
  <si>
    <t>제 20호표</t>
  </si>
  <si>
    <t xml:space="preserve">   보조기층포설및다짐</t>
  </si>
  <si>
    <t>M-S INTER GRA</t>
  </si>
  <si>
    <t>제  1호표</t>
  </si>
  <si>
    <t>S-PE SANG BH04.</t>
  </si>
  <si>
    <t>제 11호표</t>
  </si>
  <si>
    <t>BB-2, #467(기층용)</t>
  </si>
  <si>
    <t>[2+3+5]*&lt;5.5%&gt;</t>
  </si>
  <si>
    <t xml:space="preserve">  4. 부    대    공</t>
  </si>
  <si>
    <t>[20] x 10.00%</t>
  </si>
  <si>
    <t>[3+5] x 0.006%</t>
  </si>
  <si>
    <t>S-SATO TO BH04 15.</t>
  </si>
  <si>
    <t xml:space="preserve">   23. 관 급 자 재 대</t>
  </si>
  <si>
    <t xml:space="preserve">   지장물이설</t>
  </si>
  <si>
    <t>노 무 비</t>
  </si>
  <si>
    <t>25-21-08</t>
  </si>
  <si>
    <t xml:space="preserve">     도 급 예 정 액</t>
  </si>
  <si>
    <t>#B-30</t>
  </si>
  <si>
    <t>INT({B||*.관급자재대|T}/10000+1)*10000</t>
  </si>
  <si>
    <t xml:space="preserve">  2) 지장물이설</t>
  </si>
  <si>
    <t>T=20Cm이하(굴삭기0.4㎥)</t>
  </si>
  <si>
    <t>T=8Cm이하(B-TYPE)</t>
  </si>
  <si>
    <t>M-HONHAP 40</t>
  </si>
  <si>
    <t>#W-7</t>
  </si>
  <si>
    <t xml:space="preserve">   PC개량우수받이설치</t>
  </si>
  <si>
    <t>B-YOURO 07 간.</t>
  </si>
  <si>
    <t>경    비</t>
  </si>
  <si>
    <t>조달수수료</t>
  </si>
  <si>
    <t>[22..23]</t>
  </si>
  <si>
    <t>산근  6호표</t>
  </si>
  <si>
    <t>Φ40mm(시내도착도)</t>
  </si>
  <si>
    <t xml:space="preserve">   차선밑그림(소규모)</t>
  </si>
  <si>
    <t>E-PYEGI ASCON 시</t>
  </si>
  <si>
    <t>900*1800(A형)</t>
  </si>
  <si>
    <t>M</t>
  </si>
  <si>
    <t>a</t>
  </si>
  <si>
    <t>m</t>
  </si>
  <si>
    <t>%</t>
  </si>
  <si>
    <t xml:space="preserve"> 2. 폐 기 물 처 리</t>
  </si>
  <si>
    <t xml:space="preserve"> 18. 폐 기 물 처 리</t>
  </si>
  <si>
    <t>#B-41</t>
  </si>
  <si>
    <t>*. 폐 기 물 처 리</t>
  </si>
  <si>
    <t xml:space="preserve">   PVC이중벽소켓이형관접합</t>
  </si>
  <si>
    <t>산근  4호표</t>
  </si>
  <si>
    <t>총 공 사 비  집 계 표</t>
  </si>
  <si>
    <t>B-BLOCK 06B 소.</t>
  </si>
  <si>
    <t>폐콘크리트</t>
  </si>
  <si>
    <t>B현수막-1.</t>
  </si>
  <si>
    <t>E-PYEGI CON 시</t>
  </si>
  <si>
    <t xml:space="preserve">  5. 사 급 자 재 대</t>
  </si>
  <si>
    <t>B-PCWOO349.</t>
  </si>
  <si>
    <t xml:space="preserve">    5. 간 접 노 무 비</t>
  </si>
  <si>
    <t xml:space="preserve">     총  사  업  비</t>
  </si>
  <si>
    <t>S-GJ YT BH04.</t>
  </si>
  <si>
    <t>[16..19]</t>
  </si>
  <si>
    <t xml:space="preserve">  8. 고 용 보 험 료</t>
  </si>
  <si>
    <t xml:space="preserve">    7. 고 용 보 험 료</t>
  </si>
  <si>
    <t>융착형,수동식(기존),고휘도+일반형</t>
  </si>
  <si>
    <t>중량 150~300Kg</t>
  </si>
  <si>
    <t>실선(기존도로)</t>
  </si>
  <si>
    <t>굴삭기0.4㎥/덤프15Ton</t>
  </si>
  <si>
    <t xml:space="preserve">    2. 재    료    비</t>
  </si>
  <si>
    <t>B-BOJO IN.</t>
  </si>
  <si>
    <t>T60</t>
  </si>
  <si>
    <t>EA</t>
  </si>
  <si>
    <t>#B-15</t>
  </si>
  <si>
    <t>제 13호표</t>
  </si>
  <si>
    <t xml:space="preserve">   몰탈(재료비)</t>
  </si>
  <si>
    <t>INT(6893524/10000+1) x 10000</t>
  </si>
  <si>
    <t>산근  8호표</t>
  </si>
  <si>
    <t>제  3호표</t>
  </si>
  <si>
    <t>㎥</t>
  </si>
  <si>
    <t>㎡</t>
  </si>
  <si>
    <t>#W-12</t>
  </si>
  <si>
    <t>[16] x 8.00%</t>
  </si>
  <si>
    <t xml:space="preserve">  아 스 콘</t>
  </si>
  <si>
    <t xml:space="preserve">   12. 건설기계대여대금지급보증서발급금액</t>
  </si>
  <si>
    <t>B-VINIL.</t>
  </si>
  <si>
    <t>[20]*&lt;10.00%&gt;</t>
  </si>
  <si>
    <t>B-MOLTAL 13재.</t>
  </si>
  <si>
    <t xml:space="preserve"> 10. 안 전 관 리 비</t>
  </si>
  <si>
    <t>[16+17+18+19]</t>
  </si>
  <si>
    <t xml:space="preserve">   10. 안 전 관 리 비</t>
  </si>
  <si>
    <t>제 22호표</t>
  </si>
  <si>
    <t>B-차로 실1 소.</t>
  </si>
  <si>
    <t xml:space="preserve"> 16. 일 반 관 리 비</t>
  </si>
  <si>
    <t>200*250*1000(표준곡선)</t>
  </si>
  <si>
    <t xml:space="preserve">   경계석하차비</t>
  </si>
  <si>
    <t>제 23호표</t>
  </si>
  <si>
    <t>1 : 3</t>
  </si>
  <si>
    <t>시내도착도</t>
  </si>
  <si>
    <t>[21..22]</t>
  </si>
  <si>
    <t>#W-23</t>
  </si>
  <si>
    <t>[3] x 19.1%</t>
  </si>
  <si>
    <t>구    분</t>
  </si>
  <si>
    <t xml:space="preserve">   기층포설및다짐</t>
  </si>
  <si>
    <t>공사안내</t>
  </si>
  <si>
    <t>산    출    근    거</t>
  </si>
  <si>
    <t xml:space="preserve">  교통안전처리시설</t>
  </si>
  <si>
    <t>B-MCON장 VIBX(소량).</t>
  </si>
  <si>
    <t>[3+5] x 3.56%</t>
  </si>
  <si>
    <t>금    액</t>
  </si>
  <si>
    <t>[3+5]*&lt;1.01%&gt;</t>
  </si>
  <si>
    <t>규  격</t>
  </si>
  <si>
    <t>B-BOG 500-곡B.</t>
  </si>
  <si>
    <t>*. 안전관리비</t>
  </si>
  <si>
    <t>산근  9호표</t>
  </si>
  <si>
    <t>제  2호표</t>
  </si>
  <si>
    <t xml:space="preserve">    6. 산 재 보 험 료</t>
  </si>
  <si>
    <t>제 12호표</t>
  </si>
  <si>
    <t>[22+23]</t>
  </si>
  <si>
    <t xml:space="preserve">   16. 순 공 사 원 가</t>
  </si>
  <si>
    <t>[2+3+4] x 0.68%</t>
  </si>
  <si>
    <t>[2+3+4+5+6+7+8+9+10+11+12+13+14+15-9]</t>
  </si>
  <si>
    <t xml:space="preserve">  3) 중기운반비</t>
  </si>
  <si>
    <t xml:space="preserve">  공사안내판제작및설치</t>
  </si>
  <si>
    <t>M-22509449푸른</t>
  </si>
  <si>
    <t>단위</t>
  </si>
  <si>
    <t>{B||*.순공사비|E}</t>
  </si>
  <si>
    <t xml:space="preserve">   PVC이중벽관부설및접합</t>
  </si>
  <si>
    <t>#W-8</t>
  </si>
  <si>
    <t xml:space="preserve">    4. 경          비</t>
  </si>
  <si>
    <t xml:space="preserve">   22. 도 급 예 정 액</t>
  </si>
  <si>
    <t xml:space="preserve">  1) 부대공</t>
  </si>
  <si>
    <t xml:space="preserve">   무근콘크리트타설</t>
  </si>
  <si>
    <t xml:space="preserve">  현수막설치</t>
  </si>
  <si>
    <t xml:space="preserve"> 20. 관 급 자 재 대</t>
  </si>
  <si>
    <t xml:space="preserve">  레 미 콘</t>
  </si>
  <si>
    <t xml:space="preserve">   노반준비공</t>
  </si>
  <si>
    <t>산근  5호표</t>
  </si>
  <si>
    <t>B-PYO IN.</t>
  </si>
  <si>
    <t>T=30Cm미만(BH0.4㎥)</t>
  </si>
  <si>
    <t>간단(벽체(0~7m))</t>
  </si>
  <si>
    <t xml:space="preserve"> 1. 도급자 관급</t>
    <phoneticPr fontId="4" type="noConversion"/>
  </si>
  <si>
    <t xml:space="preserve"> 2. 관급자 관급(현장설치도)</t>
    <phoneticPr fontId="4" type="noConversion"/>
  </si>
  <si>
    <t>차량인식기(차량번호인식)</t>
    <phoneticPr fontId="5" type="noConversion"/>
  </si>
  <si>
    <t>단방향, 전광판일체형, AGATE-LPR300</t>
    <phoneticPr fontId="5" type="noConversion"/>
  </si>
  <si>
    <t>24355652</t>
    <phoneticPr fontId="5" type="noConversion"/>
  </si>
  <si>
    <t>차량차단기(자동차단기)</t>
    <phoneticPr fontId="5" type="noConversion"/>
  </si>
  <si>
    <t>AGATE-GTL</t>
    <phoneticPr fontId="5" type="noConversion"/>
  </si>
  <si>
    <t>24358161</t>
    <phoneticPr fontId="5" type="noConversion"/>
  </si>
  <si>
    <t>주차주제어장치(주차관리컴퓨터)</t>
    <phoneticPr fontId="5" type="noConversion"/>
  </si>
  <si>
    <t>AGATE-PCS</t>
    <phoneticPr fontId="5" type="noConversion"/>
  </si>
  <si>
    <t>24355649</t>
    <phoneticPr fontId="5" type="noConversion"/>
  </si>
  <si>
    <t>주차관제주변기기(차단기 스위치)</t>
    <phoneticPr fontId="5" type="noConversion"/>
  </si>
  <si>
    <t>AGATE-SW</t>
    <phoneticPr fontId="5" type="noConversion"/>
  </si>
  <si>
    <t>25539877</t>
    <phoneticPr fontId="5" type="noConversion"/>
  </si>
  <si>
    <t>차량감지기(루프코일감지기)</t>
    <phoneticPr fontId="5" type="noConversion"/>
  </si>
  <si>
    <t>DET-P100</t>
    <phoneticPr fontId="5" type="noConversion"/>
  </si>
  <si>
    <t>24634156</t>
    <phoneticPr fontId="5" type="noConversion"/>
  </si>
  <si>
    <t>주차관제주변기기                    (리모컨송신기)</t>
    <phoneticPr fontId="5" type="noConversion"/>
  </si>
  <si>
    <t>AGATE-REMR</t>
    <phoneticPr fontId="5" type="noConversion"/>
  </si>
  <si>
    <t>25533183</t>
    <phoneticPr fontId="5" type="noConversion"/>
  </si>
  <si>
    <t>주차관제주변기기                    (리모컨수신기)</t>
    <phoneticPr fontId="5" type="noConversion"/>
  </si>
  <si>
    <t>AGATE-REMT</t>
    <phoneticPr fontId="5" type="noConversion"/>
  </si>
  <si>
    <t>25533184</t>
    <phoneticPr fontId="5" type="noConversion"/>
  </si>
  <si>
    <t>0.54%</t>
    <phoneticPr fontId="5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</si>
</sst>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41" formatCode="_-* #,##0_-;\-* #,##0_-;_-* &quot;-&quot;_-;_-@_-"/>
    <numFmt numFmtId="176" formatCode="_-* #,##0.00_-;\-* #,##0.00_-;_-* &quot;-&quot;_-;_-@_-"/>
    <numFmt numFmtId="177" formatCode="#,##0.0########"/>
    <numFmt numFmtId="181" formatCode="###"/>
    <numFmt numFmtId="182" formatCode="#,##0_);[Red]\(#,##0\)"/>
  </numFmts>
  <fonts count="10" x14ac:knownFonts="1">
    <font>
      <sz val="10"/>
      <name val="Arial"/>
      <family val="2"/>
    </font>
    <font>
      <sz val="9"/>
      <name val="굴림체"/>
      <family val="3"/>
      <charset val="129"/>
    </font>
    <font>
      <u/>
      <sz val="20"/>
      <name val="굴림체"/>
      <family val="3"/>
      <charset val="129"/>
    </font>
    <font>
      <b/>
      <sz val="10"/>
      <name val="굴림체"/>
      <family val="3"/>
      <charset val="129"/>
    </font>
    <font>
      <sz val="8"/>
      <name val="Arial"/>
      <family val="2"/>
    </font>
    <font>
      <sz val="8"/>
      <name val="맑은 고딕"/>
      <family val="3"/>
      <charset val="129"/>
    </font>
    <font>
      <sz val="9"/>
      <name val="굴림"/>
      <family val="3"/>
      <charset val="129"/>
    </font>
    <font>
      <sz val="8"/>
      <color theme="1"/>
      <name val="굴림"/>
      <family val="3"/>
      <charset val="129"/>
    </font>
    <font>
      <sz val="9"/>
      <color theme="1"/>
      <name val="굴림"/>
      <family val="3"/>
      <charset val="129"/>
    </font>
    <font>
      <b/>
      <sz val="9"/>
      <color rgb="FF800000"/>
      <name val="굴림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6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8">
    <xf numFmtId="0" fontId="0" fillId="0" borderId="0" xfId="0"/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3" fillId="0" borderId="1" xfId="0" applyNumberFormat="1" applyFont="1" applyFill="1" applyBorder="1" applyAlignment="1" applyProtection="1">
      <alignment horizontal="center" vertical="center"/>
    </xf>
    <xf numFmtId="0" fontId="3" fillId="0" borderId="2" xfId="0" applyNumberFormat="1" applyFont="1" applyFill="1" applyBorder="1" applyAlignment="1" applyProtection="1">
      <alignment horizontal="center" vertical="center"/>
    </xf>
    <xf numFmtId="0" fontId="3" fillId="0" borderId="3" xfId="0" applyNumberFormat="1" applyFont="1" applyFill="1" applyBorder="1" applyAlignment="1" applyProtection="1">
      <alignment horizontal="center" vertical="center"/>
    </xf>
    <xf numFmtId="0" fontId="1" fillId="0" borderId="4" xfId="0" applyNumberFormat="1" applyFont="1" applyFill="1" applyBorder="1" applyAlignment="1" applyProtection="1">
      <alignment vertical="center"/>
    </xf>
    <xf numFmtId="0" fontId="1" fillId="0" borderId="5" xfId="0" applyNumberFormat="1" applyFont="1" applyFill="1" applyBorder="1" applyAlignment="1" applyProtection="1">
      <alignment horizontal="center" vertical="center"/>
    </xf>
    <xf numFmtId="176" fontId="1" fillId="0" borderId="5" xfId="0" applyNumberFormat="1" applyFont="1" applyFill="1" applyBorder="1" applyAlignment="1" applyProtection="1">
      <alignment horizontal="right" vertical="center"/>
    </xf>
    <xf numFmtId="0" fontId="1" fillId="0" borderId="7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horizontal="center" vertical="center"/>
    </xf>
    <xf numFmtId="176" fontId="1" fillId="0" borderId="8" xfId="0" applyNumberFormat="1" applyFont="1" applyFill="1" applyBorder="1" applyAlignment="1" applyProtection="1">
      <alignment horizontal="right" vertical="center"/>
    </xf>
    <xf numFmtId="0" fontId="1" fillId="0" borderId="10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horizontal="center" vertical="center"/>
    </xf>
    <xf numFmtId="176" fontId="1" fillId="0" borderId="11" xfId="0" applyNumberFormat="1" applyFont="1" applyFill="1" applyBorder="1" applyAlignment="1" applyProtection="1">
      <alignment horizontal="right" vertical="center"/>
    </xf>
    <xf numFmtId="0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vertical="center"/>
    </xf>
    <xf numFmtId="0" fontId="1" fillId="0" borderId="11" xfId="0" applyNumberFormat="1" applyFont="1" applyFill="1" applyBorder="1" applyAlignment="1" applyProtection="1">
      <alignment vertical="center"/>
    </xf>
    <xf numFmtId="0" fontId="1" fillId="0" borderId="12" xfId="0" applyNumberFormat="1" applyFont="1" applyFill="1" applyBorder="1" applyAlignment="1" applyProtection="1">
      <alignment vertical="center"/>
    </xf>
    <xf numFmtId="0" fontId="1" fillId="0" borderId="8" xfId="0" applyNumberFormat="1" applyFont="1" applyFill="1" applyBorder="1" applyAlignment="1" applyProtection="1">
      <alignment vertical="center"/>
    </xf>
    <xf numFmtId="0" fontId="1" fillId="0" borderId="9" xfId="0" applyNumberFormat="1" applyFont="1" applyFill="1" applyBorder="1" applyAlignment="1" applyProtection="1">
      <alignment vertical="center"/>
    </xf>
    <xf numFmtId="177" fontId="1" fillId="0" borderId="8" xfId="0" applyNumberFormat="1" applyFont="1" applyFill="1" applyBorder="1" applyAlignment="1" applyProtection="1">
      <alignment vertical="center"/>
    </xf>
    <xf numFmtId="3" fontId="1" fillId="0" borderId="8" xfId="0" applyNumberFormat="1" applyFont="1" applyFill="1" applyBorder="1" applyAlignment="1" applyProtection="1">
      <alignment vertical="center"/>
    </xf>
    <xf numFmtId="41" fontId="1" fillId="0" borderId="5" xfId="0" applyNumberFormat="1" applyFont="1" applyFill="1" applyBorder="1" applyAlignment="1" applyProtection="1">
      <alignment horizontal="right" vertical="center"/>
    </xf>
    <xf numFmtId="41" fontId="1" fillId="0" borderId="8" xfId="0" applyNumberFormat="1" applyFont="1" applyFill="1" applyBorder="1" applyAlignment="1" applyProtection="1">
      <alignment horizontal="right" vertical="center"/>
    </xf>
    <xf numFmtId="41" fontId="1" fillId="0" borderId="11" xfId="0" applyNumberFormat="1" applyFont="1" applyFill="1" applyBorder="1" applyAlignment="1" applyProtection="1">
      <alignment horizontal="right" vertical="center"/>
    </xf>
    <xf numFmtId="181" fontId="1" fillId="0" borderId="8" xfId="0" applyNumberFormat="1" applyFont="1" applyFill="1" applyBorder="1" applyAlignment="1" applyProtection="1">
      <alignment vertical="center"/>
    </xf>
    <xf numFmtId="181" fontId="1" fillId="0" borderId="5" xfId="0" applyNumberFormat="1" applyFont="1" applyFill="1" applyBorder="1" applyAlignment="1" applyProtection="1">
      <alignment vertical="center"/>
    </xf>
    <xf numFmtId="0" fontId="1" fillId="0" borderId="6" xfId="0" applyNumberFormat="1" applyFont="1" applyFill="1" applyBorder="1" applyAlignment="1" applyProtection="1">
      <alignment horizontal="center" vertical="center"/>
    </xf>
    <xf numFmtId="0" fontId="1" fillId="0" borderId="9" xfId="0" applyNumberFormat="1" applyFont="1" applyFill="1" applyBorder="1" applyAlignment="1" applyProtection="1">
      <alignment horizontal="center" vertical="center"/>
    </xf>
    <xf numFmtId="0" fontId="1" fillId="0" borderId="12" xfId="0" applyNumberFormat="1" applyFont="1" applyFill="1" applyBorder="1" applyAlignment="1" applyProtection="1">
      <alignment horizontal="center" vertical="center"/>
    </xf>
    <xf numFmtId="0" fontId="1" fillId="0" borderId="16" xfId="0" applyNumberFormat="1" applyFont="1" applyFill="1" applyBorder="1" applyAlignment="1" applyProtection="1">
      <alignment vertical="center"/>
    </xf>
    <xf numFmtId="0" fontId="1" fillId="0" borderId="17" xfId="0" applyNumberFormat="1" applyFont="1" applyFill="1" applyBorder="1" applyAlignment="1" applyProtection="1">
      <alignment horizontal="center" vertical="center"/>
    </xf>
    <xf numFmtId="181" fontId="1" fillId="0" borderId="17" xfId="0" applyNumberFormat="1" applyFont="1" applyFill="1" applyBorder="1" applyAlignment="1" applyProtection="1">
      <alignment vertical="center"/>
    </xf>
    <xf numFmtId="176" fontId="1" fillId="0" borderId="17" xfId="0" applyNumberFormat="1" applyFont="1" applyFill="1" applyBorder="1" applyAlignment="1" applyProtection="1">
      <alignment horizontal="right" vertical="center"/>
    </xf>
    <xf numFmtId="41" fontId="1" fillId="0" borderId="17" xfId="0" applyNumberFormat="1" applyFont="1" applyFill="1" applyBorder="1" applyAlignment="1" applyProtection="1">
      <alignment horizontal="right" vertical="center"/>
    </xf>
    <xf numFmtId="0" fontId="1" fillId="0" borderId="18" xfId="0" applyNumberFormat="1" applyFont="1" applyFill="1" applyBorder="1" applyAlignment="1" applyProtection="1">
      <alignment vertical="center"/>
    </xf>
    <xf numFmtId="0" fontId="7" fillId="0" borderId="8" xfId="0" quotePrefix="1" applyFont="1" applyBorder="1" applyAlignment="1">
      <alignment vertical="center" wrapText="1"/>
    </xf>
    <xf numFmtId="0" fontId="8" fillId="0" borderId="8" xfId="0" quotePrefix="1" applyFont="1" applyBorder="1" applyAlignment="1">
      <alignment vertical="center" wrapText="1"/>
    </xf>
    <xf numFmtId="0" fontId="8" fillId="0" borderId="8" xfId="0" applyFont="1" applyBorder="1" applyAlignment="1">
      <alignment vertical="center" wrapText="1"/>
    </xf>
    <xf numFmtId="182" fontId="8" fillId="0" borderId="8" xfId="0" applyNumberFormat="1" applyFont="1" applyBorder="1" applyAlignment="1">
      <alignment vertical="center"/>
    </xf>
    <xf numFmtId="182" fontId="6" fillId="0" borderId="8" xfId="0" applyNumberFormat="1" applyFont="1" applyBorder="1" applyAlignment="1">
      <alignment vertical="center" shrinkToFit="1"/>
    </xf>
    <xf numFmtId="182" fontId="9" fillId="0" borderId="8" xfId="0" applyNumberFormat="1" applyFont="1" applyBorder="1" applyAlignment="1">
      <alignment vertical="center" shrinkToFit="1"/>
    </xf>
    <xf numFmtId="182" fontId="8" fillId="0" borderId="8" xfId="0" applyNumberFormat="1" applyFont="1" applyBorder="1" applyAlignment="1">
      <alignment horizontal="right" vertical="center" shrinkToFit="1"/>
    </xf>
    <xf numFmtId="49" fontId="8" fillId="0" borderId="8" xfId="0" quotePrefix="1" applyNumberFormat="1" applyFont="1" applyBorder="1" applyAlignment="1">
      <alignment horizontal="center" vertical="center" wrapText="1"/>
    </xf>
    <xf numFmtId="182" fontId="1" fillId="0" borderId="8" xfId="0" applyNumberFormat="1" applyFont="1" applyBorder="1" applyAlignment="1">
      <alignment horizontal="right" vertical="center" wrapText="1"/>
    </xf>
    <xf numFmtId="177" fontId="1" fillId="0" borderId="17" xfId="0" applyNumberFormat="1" applyFont="1" applyFill="1" applyBorder="1" applyAlignment="1" applyProtection="1">
      <alignment vertical="center"/>
    </xf>
    <xf numFmtId="182" fontId="1" fillId="0" borderId="17" xfId="0" applyNumberFormat="1" applyFont="1" applyFill="1" applyBorder="1" applyAlignment="1" applyProtection="1">
      <alignment horizontal="right" vertical="center"/>
    </xf>
    <xf numFmtId="0" fontId="7" fillId="0" borderId="8" xfId="0" quotePrefix="1" applyFont="1" applyBorder="1" applyAlignment="1">
      <alignment horizontal="center" vertical="center" wrapText="1"/>
    </xf>
    <xf numFmtId="0" fontId="2" fillId="0" borderId="0" xfId="0" applyNumberFormat="1" applyFont="1" applyFill="1" applyAlignment="1" applyProtection="1">
      <alignment horizontal="center" vertical="center"/>
    </xf>
    <xf numFmtId="0" fontId="3" fillId="0" borderId="19" xfId="0" applyNumberFormat="1" applyFont="1" applyFill="1" applyBorder="1" applyAlignment="1" applyProtection="1">
      <alignment horizontal="center" vertical="center"/>
    </xf>
    <xf numFmtId="0" fontId="3" fillId="0" borderId="13" xfId="0" applyNumberFormat="1" applyFont="1" applyFill="1" applyBorder="1" applyAlignment="1" applyProtection="1">
      <alignment horizontal="center" vertical="center"/>
    </xf>
    <xf numFmtId="0" fontId="3" fillId="0" borderId="20" xfId="0" applyNumberFormat="1" applyFont="1" applyFill="1" applyBorder="1" applyAlignment="1" applyProtection="1">
      <alignment horizontal="center" vertical="center"/>
    </xf>
    <xf numFmtId="0" fontId="3" fillId="0" borderId="21" xfId="0" applyNumberFormat="1" applyFont="1" applyFill="1" applyBorder="1" applyAlignment="1" applyProtection="1">
      <alignment horizontal="center" vertical="center"/>
    </xf>
    <xf numFmtId="0" fontId="3" fillId="0" borderId="14" xfId="0" applyNumberFormat="1" applyFont="1" applyFill="1" applyBorder="1" applyAlignment="1" applyProtection="1">
      <alignment horizontal="center" vertical="center"/>
    </xf>
    <xf numFmtId="0" fontId="3" fillId="0" borderId="22" xfId="0" applyNumberFormat="1" applyFont="1" applyFill="1" applyBorder="1" applyAlignment="1" applyProtection="1">
      <alignment horizontal="center" vertical="center"/>
    </xf>
    <xf numFmtId="0" fontId="3" fillId="0" borderId="15" xfId="0" applyNumberFormat="1" applyFont="1" applyFill="1" applyBorder="1" applyAlignment="1" applyProtection="1">
      <alignment horizontal="center" vertical="center"/>
    </xf>
    <xf numFmtId="0" fontId="3" fillId="0" borderId="5" xfId="0" applyNumberFormat="1" applyFont="1" applyFill="1" applyBorder="1" applyAlignment="1" applyProtection="1">
      <alignment horizontal="center" vertical="center"/>
    </xf>
    <xf numFmtId="0" fontId="3" fillId="0" borderId="23" xfId="0" applyNumberFormat="1" applyFont="1" applyFill="1" applyBorder="1" applyAlignment="1" applyProtection="1">
      <alignment horizontal="center" vertical="center"/>
    </xf>
    <xf numFmtId="0" fontId="3" fillId="0" borderId="24" xfId="0" applyNumberFormat="1" applyFont="1" applyFill="1" applyBorder="1" applyAlignment="1" applyProtection="1">
      <alignment horizontal="center" vertical="center"/>
    </xf>
    <xf numFmtId="0" fontId="3" fillId="0" borderId="25" xfId="0" applyNumberFormat="1" applyFont="1" applyFill="1" applyBorder="1" applyAlignment="1" applyProtection="1">
      <alignment horizontal="center" vertical="center"/>
    </xf>
    <xf numFmtId="0" fontId="1" fillId="2" borderId="7" xfId="0" applyNumberFormat="1" applyFont="1" applyFill="1" applyBorder="1" applyAlignment="1" applyProtection="1">
      <alignment vertical="center"/>
    </xf>
    <xf numFmtId="0" fontId="1" fillId="2" borderId="8" xfId="0" applyNumberFormat="1" applyFont="1" applyFill="1" applyBorder="1" applyAlignment="1" applyProtection="1">
      <alignment horizontal="center" vertical="center"/>
    </xf>
    <xf numFmtId="0" fontId="1" fillId="2" borderId="8" xfId="0" applyNumberFormat="1" applyFont="1" applyFill="1" applyBorder="1" applyAlignment="1" applyProtection="1">
      <alignment vertical="center"/>
    </xf>
    <xf numFmtId="176" fontId="1" fillId="2" borderId="8" xfId="0" applyNumberFormat="1" applyFont="1" applyFill="1" applyBorder="1" applyAlignment="1" applyProtection="1">
      <alignment horizontal="right" vertical="center"/>
    </xf>
    <xf numFmtId="41" fontId="1" fillId="2" borderId="8" xfId="0" applyNumberFormat="1" applyFont="1" applyFill="1" applyBorder="1" applyAlignment="1" applyProtection="1">
      <alignment horizontal="right" vertical="center"/>
    </xf>
    <xf numFmtId="0" fontId="1" fillId="2" borderId="9" xfId="0" applyNumberFormat="1" applyFont="1" applyFill="1" applyBorder="1" applyAlignment="1" applyProtection="1">
      <alignment horizontal="center" vertical="center"/>
    </xf>
    <xf numFmtId="0" fontId="1" fillId="2" borderId="9" xfId="0" applyNumberFormat="1" applyFont="1" applyFill="1" applyBorder="1" applyAlignment="1" applyProtection="1">
      <alignment vertical="center"/>
    </xf>
  </cellXfs>
  <cellStyles count="1">
    <cellStyle name="표준" xfId="0" builtinId="0"/>
  </cellStyles>
  <dxfs count="86"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  <dxf>
      <numFmt numFmtId="183" formatCode="#,###"/>
    </dxf>
    <dxf>
      <numFmt numFmtId="184" formatCode="#,##0.0#####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X30"/>
  <sheetViews>
    <sheetView showGridLines="0" tabSelected="1" workbookViewId="0">
      <selection sqref="A1:M1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7.85546875" customWidth="1"/>
    <col min="4" max="4" width="4.7109375" customWidth="1"/>
    <col min="5" max="5" width="13.28515625" customWidth="1"/>
    <col min="6" max="6" width="15.5703125" customWidth="1"/>
    <col min="7" max="7" width="13.28515625" customWidth="1"/>
    <col min="8" max="8" width="15.5703125" customWidth="1"/>
    <col min="9" max="9" width="13.28515625" customWidth="1"/>
    <col min="10" max="10" width="15.5703125" customWidth="1"/>
    <col min="11" max="11" width="13.28515625" customWidth="1"/>
    <col min="12" max="12" width="15.5703125" customWidth="1"/>
    <col min="13" max="13" width="14" customWidth="1"/>
    <col min="14" max="116" width="9.140625" customWidth="1"/>
    <col min="117" max="118" width="0" hidden="1" customWidth="1"/>
  </cols>
  <sheetData>
    <row r="1" spans="1:128" ht="26.1" customHeight="1" x14ac:dyDescent="0.2">
      <c r="A1" s="49" t="s">
        <v>261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50" t="s">
        <v>76</v>
      </c>
      <c r="B3" s="52" t="s">
        <v>168</v>
      </c>
      <c r="C3" s="52" t="s">
        <v>19</v>
      </c>
      <c r="D3" s="52" t="s">
        <v>334</v>
      </c>
      <c r="E3" s="57" t="s">
        <v>132</v>
      </c>
      <c r="F3" s="58"/>
      <c r="G3" s="57" t="s">
        <v>94</v>
      </c>
      <c r="H3" s="58"/>
      <c r="I3" s="57" t="s">
        <v>231</v>
      </c>
      <c r="J3" s="58"/>
      <c r="K3" s="57" t="s">
        <v>243</v>
      </c>
      <c r="L3" s="57"/>
      <c r="M3" s="55" t="s">
        <v>164</v>
      </c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51"/>
      <c r="B4" s="53"/>
      <c r="C4" s="53"/>
      <c r="D4" s="54"/>
      <c r="E4" s="3" t="s">
        <v>14</v>
      </c>
      <c r="F4" s="4" t="s">
        <v>30</v>
      </c>
      <c r="G4" s="4" t="s">
        <v>14</v>
      </c>
      <c r="H4" s="4" t="s">
        <v>30</v>
      </c>
      <c r="I4" s="4" t="s">
        <v>14</v>
      </c>
      <c r="J4" s="4" t="s">
        <v>30</v>
      </c>
      <c r="K4" s="4" t="s">
        <v>14</v>
      </c>
      <c r="L4" s="5" t="s">
        <v>30</v>
      </c>
      <c r="M4" s="56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40</v>
      </c>
      <c r="B5" s="7" t="s">
        <v>2</v>
      </c>
      <c r="C5" s="15" t="s">
        <v>2</v>
      </c>
      <c r="D5" s="7" t="s">
        <v>2</v>
      </c>
      <c r="E5" s="8">
        <f t="shared" ref="E5:F10" si="0">G5+I5+K5</f>
        <v>0</v>
      </c>
      <c r="F5" s="23">
        <f t="shared" si="0"/>
        <v>0</v>
      </c>
      <c r="G5" s="8">
        <v>0</v>
      </c>
      <c r="H5" s="23">
        <f>내역서!H6</f>
        <v>0</v>
      </c>
      <c r="I5" s="8">
        <v>0</v>
      </c>
      <c r="J5" s="23">
        <f>내역서!J6</f>
        <v>0</v>
      </c>
      <c r="K5" s="8">
        <v>0</v>
      </c>
      <c r="L5" s="23">
        <f>내역서!L6</f>
        <v>0</v>
      </c>
      <c r="M5" s="16" t="s">
        <v>2</v>
      </c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174</v>
      </c>
      <c r="DN5" s="1" t="s">
        <v>2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34</v>
      </c>
      <c r="B6" s="10" t="s">
        <v>2</v>
      </c>
      <c r="C6" s="19" t="s">
        <v>2</v>
      </c>
      <c r="D6" s="10" t="s">
        <v>2</v>
      </c>
      <c r="E6" s="11">
        <f t="shared" si="0"/>
        <v>0</v>
      </c>
      <c r="F6" s="24">
        <f t="shared" si="0"/>
        <v>0</v>
      </c>
      <c r="G6" s="11">
        <v>0</v>
      </c>
      <c r="H6" s="24">
        <f>내역서!H19</f>
        <v>0</v>
      </c>
      <c r="I6" s="11">
        <v>0</v>
      </c>
      <c r="J6" s="24">
        <f>내역서!J19</f>
        <v>0</v>
      </c>
      <c r="K6" s="11">
        <v>0</v>
      </c>
      <c r="L6" s="24">
        <f>내역서!L19</f>
        <v>0</v>
      </c>
      <c r="M6" s="20" t="s">
        <v>2</v>
      </c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282</v>
      </c>
      <c r="DN6" s="1" t="s">
        <v>2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134</v>
      </c>
      <c r="B7" s="10" t="s">
        <v>2</v>
      </c>
      <c r="C7" s="19" t="s">
        <v>2</v>
      </c>
      <c r="D7" s="10" t="s">
        <v>2</v>
      </c>
      <c r="E7" s="11">
        <f t="shared" si="0"/>
        <v>0</v>
      </c>
      <c r="F7" s="24">
        <f t="shared" si="0"/>
        <v>0</v>
      </c>
      <c r="G7" s="11">
        <v>0</v>
      </c>
      <c r="H7" s="24">
        <f>내역서!H34</f>
        <v>0</v>
      </c>
      <c r="I7" s="11">
        <v>0</v>
      </c>
      <c r="J7" s="24">
        <f>내역서!J34</f>
        <v>0</v>
      </c>
      <c r="K7" s="11">
        <v>0</v>
      </c>
      <c r="L7" s="24">
        <f>내역서!L34</f>
        <v>0</v>
      </c>
      <c r="M7" s="20" t="s">
        <v>2</v>
      </c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234</v>
      </c>
      <c r="DN7" s="1" t="s">
        <v>2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225</v>
      </c>
      <c r="B8" s="10" t="s">
        <v>2</v>
      </c>
      <c r="C8" s="19" t="s">
        <v>2</v>
      </c>
      <c r="D8" s="10" t="s">
        <v>2</v>
      </c>
      <c r="E8" s="11">
        <f t="shared" si="0"/>
        <v>0</v>
      </c>
      <c r="F8" s="24">
        <f t="shared" si="0"/>
        <v>0</v>
      </c>
      <c r="G8" s="11">
        <v>0</v>
      </c>
      <c r="H8" s="24">
        <f>내역서!H45</f>
        <v>0</v>
      </c>
      <c r="I8" s="11">
        <v>0</v>
      </c>
      <c r="J8" s="24">
        <f>내역서!J45</f>
        <v>0</v>
      </c>
      <c r="K8" s="11">
        <v>0</v>
      </c>
      <c r="L8" s="24">
        <f>내역서!L45</f>
        <v>0</v>
      </c>
      <c r="M8" s="20" t="s">
        <v>2</v>
      </c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257</v>
      </c>
      <c r="DN8" s="1" t="s">
        <v>2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266</v>
      </c>
      <c r="B9" s="10" t="s">
        <v>2</v>
      </c>
      <c r="C9" s="19" t="s">
        <v>2</v>
      </c>
      <c r="D9" s="10" t="s">
        <v>2</v>
      </c>
      <c r="E9" s="11">
        <f t="shared" si="0"/>
        <v>0</v>
      </c>
      <c r="F9" s="24">
        <f t="shared" si="0"/>
        <v>0</v>
      </c>
      <c r="G9" s="11">
        <v>0</v>
      </c>
      <c r="H9" s="24">
        <f>내역서!H58</f>
        <v>0</v>
      </c>
      <c r="I9" s="11">
        <v>0</v>
      </c>
      <c r="J9" s="24">
        <f>내역서!J58</f>
        <v>0</v>
      </c>
      <c r="K9" s="11">
        <v>0</v>
      </c>
      <c r="L9" s="24">
        <f>내역서!L58</f>
        <v>0</v>
      </c>
      <c r="M9" s="20" t="s">
        <v>2</v>
      </c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111</v>
      </c>
      <c r="DN9" s="1" t="s">
        <v>2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20</v>
      </c>
      <c r="B10" s="10" t="s">
        <v>2</v>
      </c>
      <c r="C10" s="19" t="s">
        <v>2</v>
      </c>
      <c r="D10" s="10" t="s">
        <v>2</v>
      </c>
      <c r="E10" s="11">
        <f t="shared" si="0"/>
        <v>0</v>
      </c>
      <c r="F10" s="24">
        <f t="shared" si="0"/>
        <v>0</v>
      </c>
      <c r="G10" s="11">
        <v>0</v>
      </c>
      <c r="H10" s="24">
        <f>SUM(H5:H9)</f>
        <v>0</v>
      </c>
      <c r="I10" s="11">
        <v>0</v>
      </c>
      <c r="J10" s="24">
        <f>SUM(J5:J9)</f>
        <v>0</v>
      </c>
      <c r="K10" s="11">
        <v>0</v>
      </c>
      <c r="L10" s="24">
        <f>SUM(L5:L9)</f>
        <v>0</v>
      </c>
      <c r="M10" s="20" t="s">
        <v>2</v>
      </c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49</v>
      </c>
      <c r="DN10" s="1" t="s">
        <v>188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203</v>
      </c>
      <c r="B11" s="10" t="s">
        <v>4</v>
      </c>
      <c r="C11" s="19">
        <v>1</v>
      </c>
      <c r="D11" s="10" t="s">
        <v>194</v>
      </c>
      <c r="E11" s="11">
        <f t="shared" ref="E11:E29" si="1">G11+I11+K11</f>
        <v>0</v>
      </c>
      <c r="F11" s="24">
        <f>원가계산서!C9</f>
        <v>0</v>
      </c>
      <c r="G11" s="11">
        <v>0</v>
      </c>
      <c r="H11" s="24">
        <v>0</v>
      </c>
      <c r="I11" s="11">
        <v>0</v>
      </c>
      <c r="J11" s="24">
        <v>0</v>
      </c>
      <c r="K11" s="11">
        <v>0</v>
      </c>
      <c r="L11" s="24">
        <v>0</v>
      </c>
      <c r="M11" s="20" t="s">
        <v>2</v>
      </c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79</v>
      </c>
      <c r="DN11" s="1" t="s">
        <v>2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54</v>
      </c>
      <c r="B12" s="10" t="s">
        <v>4</v>
      </c>
      <c r="C12" s="19">
        <v>1</v>
      </c>
      <c r="D12" s="10" t="s">
        <v>194</v>
      </c>
      <c r="E12" s="11">
        <f t="shared" si="1"/>
        <v>0</v>
      </c>
      <c r="F12" s="24">
        <f>원가계산서!C10</f>
        <v>0</v>
      </c>
      <c r="G12" s="11">
        <v>0</v>
      </c>
      <c r="H12" s="24">
        <v>0</v>
      </c>
      <c r="I12" s="11">
        <v>0</v>
      </c>
      <c r="J12" s="24">
        <v>0</v>
      </c>
      <c r="K12" s="11">
        <v>0</v>
      </c>
      <c r="L12" s="24">
        <v>0</v>
      </c>
      <c r="M12" s="20" t="s">
        <v>2</v>
      </c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171</v>
      </c>
      <c r="DN12" s="1" t="s">
        <v>2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272</v>
      </c>
      <c r="B13" s="10" t="s">
        <v>4</v>
      </c>
      <c r="C13" s="19">
        <v>1</v>
      </c>
      <c r="D13" s="10" t="s">
        <v>194</v>
      </c>
      <c r="E13" s="11">
        <f t="shared" si="1"/>
        <v>0</v>
      </c>
      <c r="F13" s="24">
        <f>원가계산서!C11</f>
        <v>0</v>
      </c>
      <c r="G13" s="11">
        <v>0</v>
      </c>
      <c r="H13" s="24">
        <v>0</v>
      </c>
      <c r="I13" s="11">
        <v>0</v>
      </c>
      <c r="J13" s="24">
        <v>0</v>
      </c>
      <c r="K13" s="11">
        <v>0</v>
      </c>
      <c r="L13" s="24">
        <v>0</v>
      </c>
      <c r="M13" s="20" t="s">
        <v>2</v>
      </c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240</v>
      </c>
      <c r="DN13" s="1" t="s">
        <v>2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61" t="s">
        <v>213</v>
      </c>
      <c r="B14" s="62" t="s">
        <v>4</v>
      </c>
      <c r="C14" s="63">
        <v>1</v>
      </c>
      <c r="D14" s="62" t="s">
        <v>194</v>
      </c>
      <c r="E14" s="64">
        <f t="shared" si="1"/>
        <v>0</v>
      </c>
      <c r="F14" s="65">
        <f>원가계산서!C12</f>
        <v>0</v>
      </c>
      <c r="G14" s="64">
        <v>0</v>
      </c>
      <c r="H14" s="65">
        <v>0</v>
      </c>
      <c r="I14" s="64">
        <v>0</v>
      </c>
      <c r="J14" s="65">
        <v>0</v>
      </c>
      <c r="K14" s="64">
        <v>0</v>
      </c>
      <c r="L14" s="65">
        <v>0</v>
      </c>
      <c r="M14" s="67" t="s">
        <v>2</v>
      </c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337</v>
      </c>
      <c r="DN14" s="1" t="s">
        <v>2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61" t="s">
        <v>297</v>
      </c>
      <c r="B15" s="62" t="s">
        <v>4</v>
      </c>
      <c r="C15" s="63">
        <v>1</v>
      </c>
      <c r="D15" s="62" t="s">
        <v>194</v>
      </c>
      <c r="E15" s="64">
        <f t="shared" si="1"/>
        <v>0</v>
      </c>
      <c r="F15" s="65">
        <f>원가계산서!C14</f>
        <v>0</v>
      </c>
      <c r="G15" s="64">
        <v>0</v>
      </c>
      <c r="H15" s="65">
        <v>0</v>
      </c>
      <c r="I15" s="64">
        <v>0</v>
      </c>
      <c r="J15" s="65">
        <v>0</v>
      </c>
      <c r="K15" s="64">
        <v>0</v>
      </c>
      <c r="L15" s="65">
        <v>0</v>
      </c>
      <c r="M15" s="67" t="s">
        <v>2</v>
      </c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120</v>
      </c>
      <c r="DN15" s="1" t="s">
        <v>2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60</v>
      </c>
      <c r="B16" s="10" t="s">
        <v>4</v>
      </c>
      <c r="C16" s="19">
        <v>1</v>
      </c>
      <c r="D16" s="10" t="s">
        <v>194</v>
      </c>
      <c r="E16" s="11">
        <f t="shared" si="1"/>
        <v>0</v>
      </c>
      <c r="F16" s="24">
        <f>원가계산서!C15</f>
        <v>0</v>
      </c>
      <c r="G16" s="11">
        <v>0</v>
      </c>
      <c r="H16" s="24">
        <v>0</v>
      </c>
      <c r="I16" s="11">
        <v>0</v>
      </c>
      <c r="J16" s="24">
        <v>0</v>
      </c>
      <c r="K16" s="11">
        <v>0</v>
      </c>
      <c r="L16" s="24">
        <v>0</v>
      </c>
      <c r="M16" s="20" t="s">
        <v>2</v>
      </c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200</v>
      </c>
      <c r="DN16" s="1" t="s">
        <v>2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165</v>
      </c>
      <c r="B17" s="10" t="s">
        <v>4</v>
      </c>
      <c r="C17" s="19">
        <v>1</v>
      </c>
      <c r="D17" s="10" t="s">
        <v>194</v>
      </c>
      <c r="E17" s="11">
        <f t="shared" si="1"/>
        <v>0</v>
      </c>
      <c r="F17" s="24">
        <f>원가계산서!C16</f>
        <v>0</v>
      </c>
      <c r="G17" s="11">
        <v>0</v>
      </c>
      <c r="H17" s="24">
        <v>0</v>
      </c>
      <c r="I17" s="11">
        <v>0</v>
      </c>
      <c r="J17" s="24">
        <v>0</v>
      </c>
      <c r="K17" s="11">
        <v>0</v>
      </c>
      <c r="L17" s="24">
        <v>0</v>
      </c>
      <c r="M17" s="20" t="s">
        <v>2</v>
      </c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290</v>
      </c>
      <c r="DN17" s="1" t="s">
        <v>2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115</v>
      </c>
      <c r="B18" s="10" t="s">
        <v>4</v>
      </c>
      <c r="C18" s="19">
        <v>1</v>
      </c>
      <c r="D18" s="10" t="s">
        <v>194</v>
      </c>
      <c r="E18" s="11">
        <f t="shared" si="1"/>
        <v>0</v>
      </c>
      <c r="F18" s="24">
        <f>원가계산서!C17</f>
        <v>0</v>
      </c>
      <c r="G18" s="11">
        <v>0</v>
      </c>
      <c r="H18" s="24">
        <v>0</v>
      </c>
      <c r="I18" s="11">
        <v>0</v>
      </c>
      <c r="J18" s="24">
        <v>0</v>
      </c>
      <c r="K18" s="11">
        <v>0</v>
      </c>
      <c r="L18" s="24">
        <v>0</v>
      </c>
      <c r="M18" s="20" t="s">
        <v>2</v>
      </c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37</v>
      </c>
      <c r="DN18" s="1" t="s">
        <v>2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156</v>
      </c>
      <c r="B19" s="10" t="s">
        <v>4</v>
      </c>
      <c r="C19" s="19">
        <v>1</v>
      </c>
      <c r="D19" s="10" t="s">
        <v>194</v>
      </c>
      <c r="E19" s="11">
        <f t="shared" si="1"/>
        <v>0</v>
      </c>
      <c r="F19" s="24">
        <f>원가계산서!C18</f>
        <v>0</v>
      </c>
      <c r="G19" s="11">
        <v>0</v>
      </c>
      <c r="H19" s="24">
        <v>0</v>
      </c>
      <c r="I19" s="11">
        <v>0</v>
      </c>
      <c r="J19" s="24">
        <v>0</v>
      </c>
      <c r="K19" s="11">
        <v>0</v>
      </c>
      <c r="L19" s="24">
        <v>0</v>
      </c>
      <c r="M19" s="20" t="s">
        <v>2</v>
      </c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122</v>
      </c>
      <c r="DN19" s="1" t="s">
        <v>2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182</v>
      </c>
      <c r="B20" s="10" t="s">
        <v>4</v>
      </c>
      <c r="C20" s="19">
        <v>1</v>
      </c>
      <c r="D20" s="10" t="s">
        <v>194</v>
      </c>
      <c r="E20" s="11">
        <f t="shared" si="1"/>
        <v>0</v>
      </c>
      <c r="F20" s="24">
        <f>원가계산서!C19</f>
        <v>0</v>
      </c>
      <c r="G20" s="11">
        <v>0</v>
      </c>
      <c r="H20" s="24">
        <v>0</v>
      </c>
      <c r="I20" s="11">
        <v>0</v>
      </c>
      <c r="J20" s="24">
        <v>0</v>
      </c>
      <c r="K20" s="11">
        <v>0</v>
      </c>
      <c r="L20" s="24">
        <v>0</v>
      </c>
      <c r="M20" s="20" t="s">
        <v>2</v>
      </c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198</v>
      </c>
      <c r="DN20" s="1" t="s">
        <v>2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302</v>
      </c>
      <c r="B21" s="10" t="s">
        <v>4</v>
      </c>
      <c r="C21" s="19">
        <v>1</v>
      </c>
      <c r="D21" s="10" t="s">
        <v>194</v>
      </c>
      <c r="E21" s="11">
        <f t="shared" si="1"/>
        <v>0</v>
      </c>
      <c r="F21" s="24">
        <f>원가계산서!C21</f>
        <v>0</v>
      </c>
      <c r="G21" s="11">
        <v>0</v>
      </c>
      <c r="H21" s="24">
        <v>0</v>
      </c>
      <c r="I21" s="11">
        <v>0</v>
      </c>
      <c r="J21" s="24">
        <v>0</v>
      </c>
      <c r="K21" s="11">
        <v>0</v>
      </c>
      <c r="L21" s="24">
        <v>0</v>
      </c>
      <c r="M21" s="20" t="s">
        <v>2</v>
      </c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39</v>
      </c>
      <c r="DN21" s="1" t="s">
        <v>2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16</v>
      </c>
      <c r="B22" s="10" t="s">
        <v>2</v>
      </c>
      <c r="C22" s="19" t="s">
        <v>2</v>
      </c>
      <c r="D22" s="10" t="s">
        <v>2</v>
      </c>
      <c r="E22" s="11">
        <f t="shared" si="1"/>
        <v>0</v>
      </c>
      <c r="F22" s="24">
        <f>SUM(F10:F21)</f>
        <v>0</v>
      </c>
      <c r="G22" s="11">
        <v>0</v>
      </c>
      <c r="H22" s="24">
        <v>0</v>
      </c>
      <c r="I22" s="11">
        <v>0</v>
      </c>
      <c r="J22" s="24">
        <v>0</v>
      </c>
      <c r="K22" s="11">
        <v>0</v>
      </c>
      <c r="L22" s="24">
        <v>0</v>
      </c>
      <c r="M22" s="20" t="s">
        <v>2</v>
      </c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214</v>
      </c>
      <c r="DN22" s="1" t="s">
        <v>69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92</v>
      </c>
      <c r="B23" s="10" t="s">
        <v>4</v>
      </c>
      <c r="C23" s="19">
        <v>1</v>
      </c>
      <c r="D23" s="10" t="s">
        <v>194</v>
      </c>
      <c r="E23" s="11">
        <f t="shared" si="1"/>
        <v>0</v>
      </c>
      <c r="F23" s="24">
        <f>원가계산서!C22</f>
        <v>0</v>
      </c>
      <c r="G23" s="11">
        <v>0</v>
      </c>
      <c r="H23" s="24">
        <v>0</v>
      </c>
      <c r="I23" s="11">
        <v>0</v>
      </c>
      <c r="J23" s="24">
        <v>0</v>
      </c>
      <c r="K23" s="11">
        <v>0</v>
      </c>
      <c r="L23" s="24">
        <v>0</v>
      </c>
      <c r="M23" s="20" t="s">
        <v>2</v>
      </c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121</v>
      </c>
      <c r="DN23" s="1" t="s">
        <v>2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256</v>
      </c>
      <c r="B24" s="10" t="s">
        <v>4</v>
      </c>
      <c r="C24" s="19">
        <v>1</v>
      </c>
      <c r="D24" s="10" t="s">
        <v>194</v>
      </c>
      <c r="E24" s="11">
        <f t="shared" si="1"/>
        <v>0</v>
      </c>
      <c r="F24" s="24">
        <f>원가계산서!C23</f>
        <v>0</v>
      </c>
      <c r="G24" s="11">
        <v>0</v>
      </c>
      <c r="H24" s="24">
        <v>0</v>
      </c>
      <c r="I24" s="11">
        <v>0</v>
      </c>
      <c r="J24" s="24">
        <v>0</v>
      </c>
      <c r="K24" s="11">
        <v>0</v>
      </c>
      <c r="L24" s="24">
        <v>0</v>
      </c>
      <c r="M24" s="20" t="s">
        <v>2</v>
      </c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197</v>
      </c>
      <c r="DN24" s="1" t="s">
        <v>2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206</v>
      </c>
      <c r="B25" s="10" t="s">
        <v>2</v>
      </c>
      <c r="C25" s="19" t="s">
        <v>2</v>
      </c>
      <c r="D25" s="10" t="s">
        <v>2</v>
      </c>
      <c r="E25" s="11">
        <f t="shared" si="1"/>
        <v>0</v>
      </c>
      <c r="F25" s="24">
        <f>SUM(F22:F24)</f>
        <v>0</v>
      </c>
      <c r="G25" s="11">
        <v>0</v>
      </c>
      <c r="H25" s="24">
        <v>0</v>
      </c>
      <c r="I25" s="11">
        <v>0</v>
      </c>
      <c r="J25" s="24">
        <v>0</v>
      </c>
      <c r="K25" s="11">
        <v>0</v>
      </c>
      <c r="L25" s="24">
        <v>0</v>
      </c>
      <c r="M25" s="20" t="s">
        <v>2</v>
      </c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214</v>
      </c>
      <c r="DN25" s="1" t="s">
        <v>159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207</v>
      </c>
      <c r="B26" s="10" t="s">
        <v>2</v>
      </c>
      <c r="C26" s="19">
        <v>1</v>
      </c>
      <c r="D26" s="10" t="s">
        <v>194</v>
      </c>
      <c r="E26" s="11">
        <f t="shared" si="1"/>
        <v>0</v>
      </c>
      <c r="F26" s="24">
        <f>F25*0.1</f>
        <v>0</v>
      </c>
      <c r="G26" s="11">
        <v>0</v>
      </c>
      <c r="H26" s="24">
        <v>0</v>
      </c>
      <c r="I26" s="11">
        <v>0</v>
      </c>
      <c r="J26" s="24">
        <v>0</v>
      </c>
      <c r="K26" s="11">
        <v>0</v>
      </c>
      <c r="L26" s="24">
        <v>0</v>
      </c>
      <c r="M26" s="20" t="s">
        <v>2</v>
      </c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214</v>
      </c>
      <c r="DN26" s="1" t="s">
        <v>157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233</v>
      </c>
      <c r="B27" s="10" t="s">
        <v>4</v>
      </c>
      <c r="C27" s="19">
        <v>1</v>
      </c>
      <c r="D27" s="10" t="s">
        <v>194</v>
      </c>
      <c r="E27" s="11">
        <f t="shared" si="1"/>
        <v>0</v>
      </c>
      <c r="F27" s="24">
        <f>원가계산서!C26</f>
        <v>0</v>
      </c>
      <c r="G27" s="11">
        <v>0</v>
      </c>
      <c r="H27" s="24">
        <v>0</v>
      </c>
      <c r="I27" s="11">
        <v>0</v>
      </c>
      <c r="J27" s="24">
        <v>0</v>
      </c>
      <c r="K27" s="11">
        <v>0</v>
      </c>
      <c r="L27" s="24">
        <v>0</v>
      </c>
      <c r="M27" s="20" t="s">
        <v>2</v>
      </c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64</v>
      </c>
      <c r="DN27" s="1" t="s">
        <v>308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343</v>
      </c>
      <c r="B28" s="10" t="s">
        <v>4</v>
      </c>
      <c r="C28" s="19">
        <v>1</v>
      </c>
      <c r="D28" s="10" t="s">
        <v>194</v>
      </c>
      <c r="E28" s="11">
        <f t="shared" si="1"/>
        <v>0</v>
      </c>
      <c r="F28" s="24">
        <f>원가계산서!C27</f>
        <v>0</v>
      </c>
      <c r="G28" s="11">
        <v>0</v>
      </c>
      <c r="H28" s="24">
        <v>0</v>
      </c>
      <c r="I28" s="11">
        <v>0</v>
      </c>
      <c r="J28" s="24">
        <v>0</v>
      </c>
      <c r="K28" s="11">
        <v>0</v>
      </c>
      <c r="L28" s="24">
        <v>0</v>
      </c>
      <c r="M28" s="20" t="s">
        <v>2</v>
      </c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309</v>
      </c>
      <c r="DN28" s="1" t="s">
        <v>2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12" t="s">
        <v>269</v>
      </c>
      <c r="B29" s="13" t="s">
        <v>4</v>
      </c>
      <c r="C29" s="17">
        <v>1</v>
      </c>
      <c r="D29" s="13" t="s">
        <v>194</v>
      </c>
      <c r="E29" s="14">
        <f t="shared" si="1"/>
        <v>0</v>
      </c>
      <c r="F29" s="25">
        <f>SUM(F27:F28)</f>
        <v>0</v>
      </c>
      <c r="G29" s="14">
        <v>0</v>
      </c>
      <c r="H29" s="25">
        <v>0</v>
      </c>
      <c r="I29" s="14">
        <v>0</v>
      </c>
      <c r="J29" s="25">
        <v>0</v>
      </c>
      <c r="K29" s="14">
        <v>0</v>
      </c>
      <c r="L29" s="25">
        <v>0</v>
      </c>
      <c r="M29" s="18" t="s">
        <v>2</v>
      </c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214</v>
      </c>
      <c r="DN29" s="1" t="s">
        <v>24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1"/>
      <c r="B30" s="2"/>
      <c r="C30" s="1"/>
      <c r="D30" s="2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</row>
  </sheetData>
  <mergeCells count="10">
    <mergeCell ref="A1:M1"/>
    <mergeCell ref="A3:A4"/>
    <mergeCell ref="B3:B4"/>
    <mergeCell ref="C3:C4"/>
    <mergeCell ref="D3:D4"/>
    <mergeCell ref="M3:M4"/>
    <mergeCell ref="E3:F3"/>
    <mergeCell ref="G3:H3"/>
    <mergeCell ref="I3:J3"/>
    <mergeCell ref="K3:L3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O29"/>
  <sheetViews>
    <sheetView showGridLines="0" workbookViewId="0">
      <selection activeCell="D22" sqref="D22"/>
    </sheetView>
  </sheetViews>
  <sheetFormatPr defaultRowHeight="18" customHeight="1" x14ac:dyDescent="0.2"/>
  <cols>
    <col min="1" max="1" width="21.85546875" customWidth="1"/>
    <col min="2" max="2" width="46.85546875" customWidth="1"/>
    <col min="3" max="3" width="15.5703125" customWidth="1"/>
    <col min="4" max="4" width="46.85546875" customWidth="1"/>
    <col min="5" max="116" width="9.140625" customWidth="1"/>
    <col min="117" max="118" width="0" hidden="1" customWidth="1"/>
  </cols>
  <sheetData>
    <row r="1" spans="1:119" ht="26.1" customHeight="1" x14ac:dyDescent="0.2">
      <c r="A1" s="49" t="s">
        <v>52</v>
      </c>
      <c r="B1" s="49"/>
      <c r="C1" s="49"/>
      <c r="D1" s="49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</row>
    <row r="2" spans="1:119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</row>
    <row r="3" spans="1:119" ht="18" customHeight="1" x14ac:dyDescent="0.2">
      <c r="A3" s="50" t="s">
        <v>311</v>
      </c>
      <c r="B3" s="52" t="s">
        <v>314</v>
      </c>
      <c r="C3" s="52" t="s">
        <v>318</v>
      </c>
      <c r="D3" s="59" t="s">
        <v>62</v>
      </c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</row>
    <row r="4" spans="1:119" ht="18" customHeight="1" x14ac:dyDescent="0.2">
      <c r="A4" s="51"/>
      <c r="B4" s="53"/>
      <c r="C4" s="53"/>
      <c r="D4" s="56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</row>
    <row r="5" spans="1:119" ht="18" customHeight="1" x14ac:dyDescent="0.2">
      <c r="A5" s="6" t="s">
        <v>136</v>
      </c>
      <c r="B5" s="7" t="s">
        <v>2</v>
      </c>
      <c r="C5" s="23"/>
      <c r="D5" s="28" t="s">
        <v>2</v>
      </c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</v>
      </c>
      <c r="DN5" s="1" t="s">
        <v>216</v>
      </c>
      <c r="DO5" s="1"/>
    </row>
    <row r="6" spans="1:119" ht="18" customHeight="1" x14ac:dyDescent="0.2">
      <c r="A6" s="9" t="s">
        <v>278</v>
      </c>
      <c r="B6" s="10" t="s">
        <v>2</v>
      </c>
      <c r="C6" s="24"/>
      <c r="D6" s="29" t="s">
        <v>2</v>
      </c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</v>
      </c>
      <c r="DN6" s="1" t="s">
        <v>167</v>
      </c>
      <c r="DO6" s="1"/>
    </row>
    <row r="7" spans="1:119" ht="18" customHeight="1" x14ac:dyDescent="0.2">
      <c r="A7" s="9" t="s">
        <v>67</v>
      </c>
      <c r="B7" s="10" t="s">
        <v>2</v>
      </c>
      <c r="C7" s="24"/>
      <c r="D7" s="29" t="s">
        <v>2</v>
      </c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</v>
      </c>
      <c r="DN7" s="1" t="s">
        <v>61</v>
      </c>
      <c r="DO7" s="1"/>
    </row>
    <row r="8" spans="1:119" ht="18" customHeight="1" x14ac:dyDescent="0.2">
      <c r="A8" s="9" t="s">
        <v>338</v>
      </c>
      <c r="B8" s="10" t="s">
        <v>2</v>
      </c>
      <c r="C8" s="24"/>
      <c r="D8" s="29" t="s">
        <v>2</v>
      </c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2</v>
      </c>
      <c r="DN8" s="1" t="s">
        <v>335</v>
      </c>
      <c r="DO8" s="1"/>
    </row>
    <row r="9" spans="1:119" ht="18" customHeight="1" x14ac:dyDescent="0.2">
      <c r="A9" s="9" t="s">
        <v>268</v>
      </c>
      <c r="B9" s="10" t="s">
        <v>310</v>
      </c>
      <c r="C9" s="24"/>
      <c r="D9" s="29" t="s">
        <v>2</v>
      </c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2</v>
      </c>
      <c r="DN9" s="1" t="s">
        <v>127</v>
      </c>
      <c r="DO9" s="1"/>
    </row>
    <row r="10" spans="1:119" ht="18" customHeight="1" x14ac:dyDescent="0.2">
      <c r="A10" s="9" t="s">
        <v>325</v>
      </c>
      <c r="B10" s="10" t="s">
        <v>317</v>
      </c>
      <c r="C10" s="24"/>
      <c r="D10" s="29" t="s">
        <v>2</v>
      </c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2</v>
      </c>
      <c r="DN10" s="1" t="s">
        <v>0</v>
      </c>
      <c r="DO10" s="1"/>
    </row>
    <row r="11" spans="1:119" ht="18" customHeight="1" x14ac:dyDescent="0.2">
      <c r="A11" s="9" t="s">
        <v>273</v>
      </c>
      <c r="B11" s="10" t="s">
        <v>191</v>
      </c>
      <c r="C11" s="24"/>
      <c r="D11" s="29" t="s">
        <v>2</v>
      </c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2</v>
      </c>
      <c r="DN11" s="1" t="s">
        <v>319</v>
      </c>
      <c r="DO11" s="1"/>
    </row>
    <row r="12" spans="1:119" ht="18" customHeight="1" x14ac:dyDescent="0.2">
      <c r="A12" s="61" t="s">
        <v>151</v>
      </c>
      <c r="B12" s="62" t="s">
        <v>83</v>
      </c>
      <c r="C12" s="65"/>
      <c r="D12" s="66" t="s">
        <v>2</v>
      </c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</v>
      </c>
      <c r="DN12" s="1" t="s">
        <v>87</v>
      </c>
      <c r="DO12" s="1"/>
    </row>
    <row r="13" spans="1:119" ht="18" customHeight="1" x14ac:dyDescent="0.2">
      <c r="A13" s="9" t="s">
        <v>215</v>
      </c>
      <c r="B13" s="10" t="s">
        <v>150</v>
      </c>
      <c r="C13" s="24"/>
      <c r="D13" s="29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2</v>
      </c>
      <c r="DN13" s="1" t="s">
        <v>180</v>
      </c>
      <c r="DO13" s="1"/>
    </row>
    <row r="14" spans="1:119" ht="18" customHeight="1" x14ac:dyDescent="0.2">
      <c r="A14" s="61" t="s">
        <v>299</v>
      </c>
      <c r="B14" s="62" t="s">
        <v>2</v>
      </c>
      <c r="C14" s="65"/>
      <c r="D14" s="66" t="s">
        <v>2</v>
      </c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</v>
      </c>
      <c r="DN14" s="1" t="s">
        <v>97</v>
      </c>
      <c r="DO14" s="1"/>
    </row>
    <row r="15" spans="1:119" ht="18" customHeight="1" x14ac:dyDescent="0.2">
      <c r="A15" s="9" t="s">
        <v>58</v>
      </c>
      <c r="B15" s="10" t="s">
        <v>57</v>
      </c>
      <c r="C15" s="24"/>
      <c r="D15" s="29" t="s">
        <v>2</v>
      </c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2</v>
      </c>
      <c r="DN15" s="1" t="s">
        <v>137</v>
      </c>
      <c r="DO15" s="1"/>
    </row>
    <row r="16" spans="1:119" ht="18" customHeight="1" x14ac:dyDescent="0.2">
      <c r="A16" s="9" t="s">
        <v>293</v>
      </c>
      <c r="B16" s="10" t="s">
        <v>329</v>
      </c>
      <c r="C16" s="24"/>
      <c r="D16" s="29" t="s">
        <v>2</v>
      </c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2</v>
      </c>
      <c r="DN16" s="1" t="s">
        <v>176</v>
      </c>
      <c r="DO16" s="1"/>
    </row>
    <row r="17" spans="1:119" ht="18" customHeight="1" x14ac:dyDescent="0.2">
      <c r="A17" s="9" t="s">
        <v>112</v>
      </c>
      <c r="B17" s="10" t="s">
        <v>227</v>
      </c>
      <c r="C17" s="24"/>
      <c r="D17" s="29" t="s">
        <v>2</v>
      </c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</v>
      </c>
      <c r="DN17" s="1" t="s">
        <v>66</v>
      </c>
      <c r="DO17" s="1"/>
    </row>
    <row r="18" spans="1:119" ht="18" customHeight="1" x14ac:dyDescent="0.2">
      <c r="A18" s="9" t="s">
        <v>85</v>
      </c>
      <c r="B18" s="10" t="s">
        <v>5</v>
      </c>
      <c r="C18" s="24"/>
      <c r="D18" s="29" t="s">
        <v>2</v>
      </c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2</v>
      </c>
      <c r="DN18" s="1" t="s">
        <v>22</v>
      </c>
      <c r="DO18" s="1"/>
    </row>
    <row r="19" spans="1:119" ht="18" customHeight="1" x14ac:dyDescent="0.2">
      <c r="A19" s="9" t="s">
        <v>7</v>
      </c>
      <c r="B19" s="10" t="s">
        <v>186</v>
      </c>
      <c r="C19" s="24"/>
      <c r="D19" s="29" t="s">
        <v>2</v>
      </c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</v>
      </c>
      <c r="DN19" s="1" t="s">
        <v>224</v>
      </c>
      <c r="DO19" s="1"/>
    </row>
    <row r="20" spans="1:119" ht="18" customHeight="1" x14ac:dyDescent="0.2">
      <c r="A20" s="9" t="s">
        <v>328</v>
      </c>
      <c r="B20" s="10" t="s">
        <v>330</v>
      </c>
      <c r="C20" s="24"/>
      <c r="D20" s="29" t="s">
        <v>2</v>
      </c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</v>
      </c>
      <c r="DN20" s="1" t="s">
        <v>190</v>
      </c>
      <c r="DO20" s="1"/>
    </row>
    <row r="21" spans="1:119" ht="18" customHeight="1" x14ac:dyDescent="0.2">
      <c r="A21" s="9" t="s">
        <v>31</v>
      </c>
      <c r="B21" s="10" t="s">
        <v>291</v>
      </c>
      <c r="C21" s="24"/>
      <c r="D21" s="29" t="s">
        <v>2</v>
      </c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2</v>
      </c>
      <c r="DN21" s="1" t="s">
        <v>205</v>
      </c>
      <c r="DO21" s="1"/>
    </row>
    <row r="22" spans="1:119" ht="18" customHeight="1" x14ac:dyDescent="0.2">
      <c r="A22" s="9" t="s">
        <v>42</v>
      </c>
      <c r="B22" s="10" t="s">
        <v>86</v>
      </c>
      <c r="C22" s="24"/>
      <c r="D22" s="29" t="s">
        <v>33</v>
      </c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2</v>
      </c>
      <c r="DN22" s="1" t="s">
        <v>126</v>
      </c>
      <c r="DO22" s="1"/>
    </row>
    <row r="23" spans="1:119" ht="18" customHeight="1" x14ac:dyDescent="0.2">
      <c r="A23" s="9" t="s">
        <v>25</v>
      </c>
      <c r="B23" s="10" t="s">
        <v>2</v>
      </c>
      <c r="C23" s="24"/>
      <c r="D23" s="29" t="s">
        <v>2</v>
      </c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</v>
      </c>
      <c r="DN23" s="1" t="s">
        <v>70</v>
      </c>
      <c r="DO23" s="1"/>
    </row>
    <row r="24" spans="1:119" ht="18" customHeight="1" x14ac:dyDescent="0.2">
      <c r="A24" s="9" t="s">
        <v>146</v>
      </c>
      <c r="B24" s="10" t="s">
        <v>298</v>
      </c>
      <c r="C24" s="24"/>
      <c r="D24" s="29" t="s">
        <v>2</v>
      </c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</v>
      </c>
      <c r="DN24" s="1" t="s">
        <v>271</v>
      </c>
      <c r="DO24" s="1"/>
    </row>
    <row r="25" spans="1:119" ht="18" customHeight="1" x14ac:dyDescent="0.2">
      <c r="A25" s="9" t="s">
        <v>12</v>
      </c>
      <c r="B25" s="10" t="s">
        <v>226</v>
      </c>
      <c r="C25" s="24"/>
      <c r="D25" s="29" t="s">
        <v>2</v>
      </c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</v>
      </c>
      <c r="DN25" s="1" t="s">
        <v>295</v>
      </c>
      <c r="DO25" s="1"/>
    </row>
    <row r="26" spans="1:119" ht="18" customHeight="1" x14ac:dyDescent="0.2">
      <c r="A26" s="9" t="s">
        <v>339</v>
      </c>
      <c r="B26" s="10" t="s">
        <v>99</v>
      </c>
      <c r="C26" s="24"/>
      <c r="D26" s="29" t="s">
        <v>2</v>
      </c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</v>
      </c>
      <c r="DN26" s="1" t="s">
        <v>29</v>
      </c>
      <c r="DO26" s="1"/>
    </row>
    <row r="27" spans="1:119" ht="18" customHeight="1" x14ac:dyDescent="0.2">
      <c r="A27" s="9" t="s">
        <v>229</v>
      </c>
      <c r="B27" s="10" t="s">
        <v>285</v>
      </c>
      <c r="C27" s="24"/>
      <c r="D27" s="29" t="s">
        <v>2</v>
      </c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</v>
      </c>
      <c r="DN27" s="1" t="s">
        <v>235</v>
      </c>
      <c r="DO27" s="1"/>
    </row>
    <row r="28" spans="1:119" ht="18" customHeight="1" x14ac:dyDescent="0.2">
      <c r="A28" s="12" t="s">
        <v>179</v>
      </c>
      <c r="B28" s="13" t="s">
        <v>327</v>
      </c>
      <c r="C28" s="25"/>
      <c r="D28" s="30" t="s">
        <v>2</v>
      </c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2</v>
      </c>
      <c r="DN28" s="1" t="s">
        <v>245</v>
      </c>
      <c r="DO28" s="1"/>
    </row>
    <row r="29" spans="1:119" ht="18" customHeight="1" x14ac:dyDescent="0.2">
      <c r="A29" s="1"/>
      <c r="B29" s="2"/>
      <c r="C29" s="1"/>
      <c r="D29" s="2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</row>
  </sheetData>
  <mergeCells count="5">
    <mergeCell ref="A1:D1"/>
    <mergeCell ref="A3:A4"/>
    <mergeCell ref="B3:B4"/>
    <mergeCell ref="C3:C4"/>
    <mergeCell ref="D3:D4"/>
  </mergeCells>
  <phoneticPr fontId="4" type="noConversion"/>
  <pageMargins left="0.75" right="0.75" top="1" bottom="1" header="0.5" footer="0.5"/>
  <pageSetup paperSize="9" orientation="portrait" horizontalDpi="1200" verticalDpi="1200" r:id="rId1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DX99"/>
  <sheetViews>
    <sheetView showGridLines="0" workbookViewId="0">
      <selection activeCell="B31" sqref="B31"/>
    </sheetView>
  </sheetViews>
  <sheetFormatPr defaultRowHeight="18" customHeight="1" x14ac:dyDescent="0.2"/>
  <cols>
    <col min="1" max="1" width="21.85546875" customWidth="1"/>
    <col min="2" max="2" width="18.7109375" customWidth="1"/>
    <col min="3" max="3" width="9.42578125" customWidth="1"/>
    <col min="4" max="4" width="4.7109375" customWidth="1"/>
    <col min="5" max="5" width="14" customWidth="1"/>
    <col min="6" max="6" width="17.140625" customWidth="1"/>
    <col min="7" max="7" width="14" customWidth="1"/>
    <col min="8" max="8" width="17.140625" customWidth="1"/>
    <col min="9" max="9" width="14" customWidth="1"/>
    <col min="10" max="10" width="17.140625" customWidth="1"/>
    <col min="11" max="11" width="14" customWidth="1"/>
    <col min="12" max="12" width="17.140625" customWidth="1"/>
    <col min="13" max="13" width="0" hidden="1" customWidth="1"/>
    <col min="14" max="14" width="15.5703125" customWidth="1"/>
    <col min="15" max="116" width="9.140625" customWidth="1"/>
    <col min="117" max="118" width="0" hidden="1" customWidth="1"/>
  </cols>
  <sheetData>
    <row r="1" spans="1:128" ht="26.1" customHeight="1" x14ac:dyDescent="0.2">
      <c r="A1" s="49" t="s">
        <v>210</v>
      </c>
      <c r="B1" s="49"/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</row>
    <row r="2" spans="1:128" ht="18" customHeight="1" x14ac:dyDescent="0.2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</row>
    <row r="3" spans="1:128" ht="18" customHeight="1" x14ac:dyDescent="0.2">
      <c r="A3" s="50" t="s">
        <v>76</v>
      </c>
      <c r="B3" s="52" t="s">
        <v>320</v>
      </c>
      <c r="C3" s="52" t="s">
        <v>184</v>
      </c>
      <c r="D3" s="52" t="s">
        <v>334</v>
      </c>
      <c r="E3" s="57" t="s">
        <v>132</v>
      </c>
      <c r="F3" s="58"/>
      <c r="G3" s="57" t="s">
        <v>94</v>
      </c>
      <c r="H3" s="58"/>
      <c r="I3" s="57" t="s">
        <v>231</v>
      </c>
      <c r="J3" s="58"/>
      <c r="K3" s="57" t="s">
        <v>243</v>
      </c>
      <c r="L3" s="57"/>
      <c r="M3" s="60" t="s">
        <v>119</v>
      </c>
      <c r="N3" s="59" t="s">
        <v>164</v>
      </c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1"/>
      <c r="AZ3" s="1"/>
      <c r="BA3" s="1"/>
      <c r="BB3" s="1"/>
      <c r="BC3" s="1"/>
      <c r="BD3" s="1"/>
      <c r="BE3" s="1"/>
      <c r="BF3" s="1"/>
      <c r="BG3" s="1"/>
      <c r="BH3" s="1"/>
      <c r="BI3" s="1"/>
      <c r="BJ3" s="1"/>
      <c r="BK3" s="1"/>
      <c r="BL3" s="1"/>
      <c r="BM3" s="1"/>
      <c r="BN3" s="1"/>
      <c r="BO3" s="1"/>
      <c r="BP3" s="1"/>
      <c r="BQ3" s="1"/>
      <c r="BR3" s="1"/>
      <c r="BS3" s="1"/>
      <c r="BT3" s="1"/>
      <c r="BU3" s="1"/>
      <c r="BV3" s="1"/>
      <c r="BW3" s="1"/>
      <c r="BX3" s="1"/>
      <c r="BY3" s="1"/>
      <c r="BZ3" s="1"/>
      <c r="CA3" s="1"/>
      <c r="CB3" s="1"/>
      <c r="CC3" s="1"/>
      <c r="CD3" s="1"/>
      <c r="CE3" s="1"/>
      <c r="CF3" s="1"/>
      <c r="CG3" s="1"/>
      <c r="CH3" s="1"/>
      <c r="CI3" s="1"/>
      <c r="CJ3" s="1"/>
      <c r="CK3" s="1"/>
      <c r="CL3" s="1"/>
      <c r="CM3" s="1"/>
      <c r="CN3" s="1"/>
      <c r="CO3" s="1"/>
      <c r="CP3" s="1"/>
      <c r="CQ3" s="1"/>
      <c r="CR3" s="1"/>
      <c r="CS3" s="1"/>
      <c r="CT3" s="1"/>
      <c r="CU3" s="1"/>
      <c r="CV3" s="1"/>
      <c r="CW3" s="1"/>
      <c r="CX3" s="1"/>
      <c r="CY3" s="1"/>
      <c r="CZ3" s="1"/>
      <c r="DA3" s="1"/>
      <c r="DB3" s="1"/>
      <c r="DC3" s="1"/>
      <c r="DD3" s="1"/>
      <c r="DE3" s="1"/>
      <c r="DF3" s="1"/>
      <c r="DG3" s="1"/>
      <c r="DH3" s="1"/>
      <c r="DI3" s="1"/>
      <c r="DJ3" s="1"/>
      <c r="DK3" s="1"/>
      <c r="DL3" s="1"/>
      <c r="DM3" s="1"/>
      <c r="DN3" s="1"/>
      <c r="DO3" s="1"/>
      <c r="DP3" s="1"/>
      <c r="DQ3" s="1"/>
      <c r="DR3" s="1"/>
      <c r="DS3" s="1"/>
      <c r="DT3" s="1"/>
      <c r="DU3" s="1"/>
      <c r="DV3" s="1"/>
      <c r="DW3" s="1"/>
      <c r="DX3" s="1"/>
    </row>
    <row r="4" spans="1:128" ht="18" customHeight="1" x14ac:dyDescent="0.2">
      <c r="A4" s="51"/>
      <c r="B4" s="53"/>
      <c r="C4" s="53"/>
      <c r="D4" s="54"/>
      <c r="E4" s="3" t="s">
        <v>48</v>
      </c>
      <c r="F4" s="4" t="s">
        <v>30</v>
      </c>
      <c r="G4" s="4" t="s">
        <v>48</v>
      </c>
      <c r="H4" s="4" t="s">
        <v>30</v>
      </c>
      <c r="I4" s="4" t="s">
        <v>48</v>
      </c>
      <c r="J4" s="4" t="s">
        <v>30</v>
      </c>
      <c r="K4" s="4" t="s">
        <v>48</v>
      </c>
      <c r="L4" s="5" t="s">
        <v>30</v>
      </c>
      <c r="M4" s="53"/>
      <c r="N4" s="56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</row>
    <row r="5" spans="1:128" ht="18" customHeight="1" x14ac:dyDescent="0.2">
      <c r="A5" s="6" t="s">
        <v>65</v>
      </c>
      <c r="B5" s="7" t="s">
        <v>2</v>
      </c>
      <c r="C5" s="27">
        <v>0</v>
      </c>
      <c r="D5" s="7" t="s">
        <v>2</v>
      </c>
      <c r="E5" s="8"/>
      <c r="F5" s="23"/>
      <c r="G5" s="8"/>
      <c r="H5" s="23"/>
      <c r="I5" s="8"/>
      <c r="J5" s="23"/>
      <c r="K5" s="8"/>
      <c r="L5" s="23"/>
      <c r="M5" s="8" t="s">
        <v>2</v>
      </c>
      <c r="N5" s="16" t="s">
        <v>2</v>
      </c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 t="s">
        <v>2</v>
      </c>
      <c r="DN5" s="1" t="s">
        <v>2</v>
      </c>
      <c r="DO5" s="1"/>
      <c r="DP5" s="1"/>
      <c r="DQ5" s="1"/>
      <c r="DR5" s="1"/>
      <c r="DS5" s="1"/>
      <c r="DT5" s="1"/>
      <c r="DU5" s="1"/>
      <c r="DV5" s="1"/>
      <c r="DW5" s="1"/>
      <c r="DX5" s="1"/>
    </row>
    <row r="6" spans="1:128" ht="18" customHeight="1" x14ac:dyDescent="0.2">
      <c r="A6" s="9" t="s">
        <v>202</v>
      </c>
      <c r="B6" s="10" t="s">
        <v>2</v>
      </c>
      <c r="C6" s="26">
        <v>0</v>
      </c>
      <c r="D6" s="10" t="s">
        <v>2</v>
      </c>
      <c r="E6" s="11"/>
      <c r="F6" s="24"/>
      <c r="G6" s="11"/>
      <c r="H6" s="24"/>
      <c r="I6" s="11"/>
      <c r="J6" s="24"/>
      <c r="K6" s="11"/>
      <c r="L6" s="24"/>
      <c r="M6" s="11" t="s">
        <v>2</v>
      </c>
      <c r="N6" s="20" t="s">
        <v>2</v>
      </c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 t="s">
        <v>2</v>
      </c>
      <c r="DN6" s="1" t="s">
        <v>2</v>
      </c>
      <c r="DO6" s="1"/>
      <c r="DP6" s="1"/>
      <c r="DQ6" s="1"/>
      <c r="DR6" s="1"/>
      <c r="DS6" s="1"/>
      <c r="DT6" s="1"/>
      <c r="DU6" s="1"/>
      <c r="DV6" s="1"/>
      <c r="DW6" s="1"/>
      <c r="DX6" s="1"/>
    </row>
    <row r="7" spans="1:128" ht="18" customHeight="1" x14ac:dyDescent="0.2">
      <c r="A7" s="9" t="s">
        <v>189</v>
      </c>
      <c r="B7" s="10" t="s">
        <v>2</v>
      </c>
      <c r="C7" s="26">
        <v>0</v>
      </c>
      <c r="D7" s="10" t="s">
        <v>2</v>
      </c>
      <c r="E7" s="11"/>
      <c r="F7" s="24"/>
      <c r="G7" s="11"/>
      <c r="H7" s="24"/>
      <c r="I7" s="11"/>
      <c r="J7" s="24"/>
      <c r="K7" s="11"/>
      <c r="L7" s="24"/>
      <c r="M7" s="11" t="s">
        <v>2</v>
      </c>
      <c r="N7" s="20" t="s">
        <v>2</v>
      </c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 t="s">
        <v>2</v>
      </c>
      <c r="DN7" s="1" t="s">
        <v>2</v>
      </c>
      <c r="DO7" s="1"/>
      <c r="DP7" s="1"/>
      <c r="DQ7" s="1"/>
      <c r="DR7" s="1"/>
      <c r="DS7" s="1"/>
      <c r="DT7" s="1"/>
      <c r="DU7" s="1"/>
      <c r="DV7" s="1"/>
      <c r="DW7" s="1"/>
      <c r="DX7" s="1"/>
    </row>
    <row r="8" spans="1:128" ht="18" customHeight="1" x14ac:dyDescent="0.2">
      <c r="A8" s="9" t="s">
        <v>93</v>
      </c>
      <c r="B8" s="10" t="s">
        <v>348</v>
      </c>
      <c r="C8" s="22">
        <v>11</v>
      </c>
      <c r="D8" s="10" t="s">
        <v>288</v>
      </c>
      <c r="E8" s="11"/>
      <c r="F8" s="24"/>
      <c r="G8" s="11"/>
      <c r="H8" s="24"/>
      <c r="I8" s="11"/>
      <c r="J8" s="24"/>
      <c r="K8" s="11"/>
      <c r="L8" s="24"/>
      <c r="M8" s="11" t="s">
        <v>2</v>
      </c>
      <c r="N8" s="20" t="s">
        <v>27</v>
      </c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 t="s">
        <v>98</v>
      </c>
      <c r="DN8" s="1" t="s">
        <v>2</v>
      </c>
      <c r="DO8" s="1"/>
      <c r="DP8" s="1"/>
      <c r="DQ8" s="1"/>
      <c r="DR8" s="1"/>
      <c r="DS8" s="1"/>
      <c r="DT8" s="1"/>
      <c r="DU8" s="1"/>
      <c r="DV8" s="1"/>
      <c r="DW8" s="1"/>
      <c r="DX8" s="1"/>
    </row>
    <row r="9" spans="1:128" ht="18" customHeight="1" x14ac:dyDescent="0.2">
      <c r="A9" s="9" t="s">
        <v>63</v>
      </c>
      <c r="B9" s="10" t="s">
        <v>237</v>
      </c>
      <c r="C9" s="22">
        <v>2</v>
      </c>
      <c r="D9" s="10" t="s">
        <v>288</v>
      </c>
      <c r="E9" s="11"/>
      <c r="F9" s="24"/>
      <c r="G9" s="11"/>
      <c r="H9" s="24"/>
      <c r="I9" s="11"/>
      <c r="J9" s="24"/>
      <c r="K9" s="11"/>
      <c r="L9" s="24"/>
      <c r="M9" s="11" t="s">
        <v>2</v>
      </c>
      <c r="N9" s="20" t="s">
        <v>104</v>
      </c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 t="s">
        <v>110</v>
      </c>
      <c r="DN9" s="1" t="s">
        <v>2</v>
      </c>
      <c r="DO9" s="1"/>
      <c r="DP9" s="1"/>
      <c r="DQ9" s="1"/>
      <c r="DR9" s="1"/>
      <c r="DS9" s="1"/>
      <c r="DT9" s="1"/>
      <c r="DU9" s="1"/>
      <c r="DV9" s="1"/>
      <c r="DW9" s="1"/>
      <c r="DX9" s="1"/>
    </row>
    <row r="10" spans="1:128" ht="18" customHeight="1" x14ac:dyDescent="0.2">
      <c r="A10" s="9" t="s">
        <v>106</v>
      </c>
      <c r="B10" s="10" t="s">
        <v>124</v>
      </c>
      <c r="C10" s="22">
        <v>168</v>
      </c>
      <c r="D10" s="10" t="s">
        <v>289</v>
      </c>
      <c r="E10" s="11"/>
      <c r="F10" s="24"/>
      <c r="G10" s="11"/>
      <c r="H10" s="24"/>
      <c r="I10" s="11"/>
      <c r="J10" s="24"/>
      <c r="K10" s="11"/>
      <c r="L10" s="24"/>
      <c r="M10" s="11" t="s">
        <v>2</v>
      </c>
      <c r="N10" s="20" t="s">
        <v>220</v>
      </c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 t="s">
        <v>91</v>
      </c>
      <c r="DN10" s="1" t="s">
        <v>2</v>
      </c>
      <c r="DO10" s="1"/>
      <c r="DP10" s="1"/>
      <c r="DQ10" s="1"/>
      <c r="DR10" s="1"/>
      <c r="DS10" s="1"/>
      <c r="DT10" s="1"/>
      <c r="DU10" s="1"/>
      <c r="DV10" s="1"/>
      <c r="DW10" s="1"/>
      <c r="DX10" s="1"/>
    </row>
    <row r="11" spans="1:128" ht="18" customHeight="1" x14ac:dyDescent="0.2">
      <c r="A11" s="9" t="s">
        <v>13</v>
      </c>
      <c r="B11" s="10" t="s">
        <v>2</v>
      </c>
      <c r="C11" s="22">
        <v>63</v>
      </c>
      <c r="D11" s="10" t="s">
        <v>253</v>
      </c>
      <c r="E11" s="11"/>
      <c r="F11" s="24"/>
      <c r="G11" s="11"/>
      <c r="H11" s="24"/>
      <c r="I11" s="11"/>
      <c r="J11" s="24"/>
      <c r="K11" s="11"/>
      <c r="L11" s="24"/>
      <c r="M11" s="11" t="s">
        <v>2</v>
      </c>
      <c r="N11" s="20" t="s">
        <v>170</v>
      </c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 t="s">
        <v>6</v>
      </c>
      <c r="DN11" s="1" t="s">
        <v>2</v>
      </c>
      <c r="DO11" s="1"/>
      <c r="DP11" s="1"/>
      <c r="DQ11" s="1"/>
      <c r="DR11" s="1"/>
      <c r="DS11" s="1"/>
      <c r="DT11" s="1"/>
      <c r="DU11" s="1"/>
      <c r="DV11" s="1"/>
      <c r="DW11" s="1"/>
      <c r="DX11" s="1"/>
    </row>
    <row r="12" spans="1:128" ht="18" customHeight="1" x14ac:dyDescent="0.2">
      <c r="A12" s="9" t="s">
        <v>117</v>
      </c>
      <c r="B12" s="10" t="s">
        <v>129</v>
      </c>
      <c r="C12" s="22">
        <v>23</v>
      </c>
      <c r="D12" s="10" t="s">
        <v>288</v>
      </c>
      <c r="E12" s="11"/>
      <c r="F12" s="24"/>
      <c r="G12" s="11"/>
      <c r="H12" s="24"/>
      <c r="I12" s="11"/>
      <c r="J12" s="24"/>
      <c r="K12" s="11"/>
      <c r="L12" s="24"/>
      <c r="M12" s="11" t="s">
        <v>2</v>
      </c>
      <c r="N12" s="20" t="s">
        <v>260</v>
      </c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 t="s">
        <v>221</v>
      </c>
      <c r="DN12" s="1" t="s">
        <v>2</v>
      </c>
      <c r="DO12" s="1"/>
      <c r="DP12" s="1"/>
      <c r="DQ12" s="1"/>
      <c r="DR12" s="1"/>
      <c r="DS12" s="1"/>
      <c r="DT12" s="1"/>
      <c r="DU12" s="1"/>
      <c r="DV12" s="1"/>
      <c r="DW12" s="1"/>
      <c r="DX12" s="1"/>
    </row>
    <row r="13" spans="1:128" ht="18" customHeight="1" x14ac:dyDescent="0.2">
      <c r="A13" s="9" t="s">
        <v>80</v>
      </c>
      <c r="B13" s="10" t="s">
        <v>2</v>
      </c>
      <c r="C13" s="26">
        <v>0</v>
      </c>
      <c r="D13" s="10" t="s">
        <v>2</v>
      </c>
      <c r="E13" s="11"/>
      <c r="F13" s="24"/>
      <c r="G13" s="11"/>
      <c r="H13" s="24"/>
      <c r="I13" s="11"/>
      <c r="J13" s="24"/>
      <c r="K13" s="11"/>
      <c r="L13" s="24"/>
      <c r="M13" s="11" t="s">
        <v>2</v>
      </c>
      <c r="N13" s="20" t="s">
        <v>2</v>
      </c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 t="s">
        <v>2</v>
      </c>
      <c r="DN13" s="1" t="s">
        <v>2</v>
      </c>
      <c r="DO13" s="1"/>
      <c r="DP13" s="1"/>
      <c r="DQ13" s="1"/>
      <c r="DR13" s="1"/>
      <c r="DS13" s="1"/>
      <c r="DT13" s="1"/>
      <c r="DU13" s="1"/>
      <c r="DV13" s="1"/>
      <c r="DW13" s="1"/>
      <c r="DX13" s="1"/>
    </row>
    <row r="14" spans="1:128" ht="18" customHeight="1" x14ac:dyDescent="0.2">
      <c r="A14" s="9" t="s">
        <v>152</v>
      </c>
      <c r="B14" s="10" t="s">
        <v>96</v>
      </c>
      <c r="C14" s="22">
        <v>135</v>
      </c>
      <c r="D14" s="10" t="s">
        <v>288</v>
      </c>
      <c r="E14" s="11"/>
      <c r="F14" s="24"/>
      <c r="G14" s="11"/>
      <c r="H14" s="24"/>
      <c r="I14" s="11"/>
      <c r="J14" s="24"/>
      <c r="K14" s="11"/>
      <c r="L14" s="24"/>
      <c r="M14" s="11" t="s">
        <v>2</v>
      </c>
      <c r="N14" s="20" t="s">
        <v>346</v>
      </c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 t="s">
        <v>270</v>
      </c>
      <c r="DN14" s="1" t="s">
        <v>2</v>
      </c>
      <c r="DO14" s="1"/>
      <c r="DP14" s="1"/>
      <c r="DQ14" s="1"/>
      <c r="DR14" s="1"/>
      <c r="DS14" s="1"/>
      <c r="DT14" s="1"/>
      <c r="DU14" s="1"/>
      <c r="DV14" s="1"/>
      <c r="DW14" s="1"/>
      <c r="DX14" s="1"/>
    </row>
    <row r="15" spans="1:128" ht="18" customHeight="1" x14ac:dyDescent="0.2">
      <c r="A15" s="9" t="s">
        <v>204</v>
      </c>
      <c r="B15" s="10" t="s">
        <v>161</v>
      </c>
      <c r="C15" s="22">
        <v>6</v>
      </c>
      <c r="D15" s="10" t="s">
        <v>288</v>
      </c>
      <c r="E15" s="11"/>
      <c r="F15" s="24"/>
      <c r="G15" s="11"/>
      <c r="H15" s="24"/>
      <c r="I15" s="11"/>
      <c r="J15" s="24"/>
      <c r="K15" s="11"/>
      <c r="L15" s="24"/>
      <c r="M15" s="11" t="s">
        <v>2</v>
      </c>
      <c r="N15" s="20" t="s">
        <v>324</v>
      </c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 t="s">
        <v>108</v>
      </c>
      <c r="DN15" s="1" t="s">
        <v>2</v>
      </c>
      <c r="DO15" s="1"/>
      <c r="DP15" s="1"/>
      <c r="DQ15" s="1"/>
      <c r="DR15" s="1"/>
      <c r="DS15" s="1"/>
      <c r="DT15" s="1"/>
      <c r="DU15" s="1"/>
      <c r="DV15" s="1"/>
      <c r="DW15" s="1"/>
      <c r="DX15" s="1"/>
    </row>
    <row r="16" spans="1:128" ht="18" customHeight="1" x14ac:dyDescent="0.2">
      <c r="A16" s="9" t="s">
        <v>345</v>
      </c>
      <c r="B16" s="10" t="s">
        <v>23</v>
      </c>
      <c r="C16" s="22">
        <v>217</v>
      </c>
      <c r="D16" s="10" t="s">
        <v>289</v>
      </c>
      <c r="E16" s="11"/>
      <c r="F16" s="24"/>
      <c r="G16" s="11"/>
      <c r="H16" s="24"/>
      <c r="I16" s="11"/>
      <c r="J16" s="24"/>
      <c r="K16" s="11"/>
      <c r="L16" s="24"/>
      <c r="M16" s="11" t="s">
        <v>2</v>
      </c>
      <c r="N16" s="20" t="s">
        <v>246</v>
      </c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 t="s">
        <v>75</v>
      </c>
      <c r="DN16" s="1" t="s">
        <v>2</v>
      </c>
      <c r="DO16" s="1"/>
      <c r="DP16" s="1"/>
      <c r="DQ16" s="1"/>
      <c r="DR16" s="1"/>
      <c r="DS16" s="1"/>
      <c r="DT16" s="1"/>
      <c r="DU16" s="1"/>
      <c r="DV16" s="1"/>
      <c r="DW16" s="1"/>
      <c r="DX16" s="1"/>
    </row>
    <row r="17" spans="1:128" ht="18" customHeight="1" x14ac:dyDescent="0.2">
      <c r="A17" s="9" t="s">
        <v>123</v>
      </c>
      <c r="B17" s="10" t="s">
        <v>277</v>
      </c>
      <c r="C17" s="22">
        <v>128</v>
      </c>
      <c r="D17" s="10" t="s">
        <v>288</v>
      </c>
      <c r="E17" s="11"/>
      <c r="F17" s="24"/>
      <c r="G17" s="11"/>
      <c r="H17" s="24"/>
      <c r="I17" s="11"/>
      <c r="J17" s="24"/>
      <c r="K17" s="11"/>
      <c r="L17" s="24"/>
      <c r="M17" s="11" t="s">
        <v>2</v>
      </c>
      <c r="N17" s="20" t="s">
        <v>185</v>
      </c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 t="s">
        <v>228</v>
      </c>
      <c r="DN17" s="1" t="s">
        <v>2</v>
      </c>
      <c r="DO17" s="1"/>
      <c r="DP17" s="1"/>
      <c r="DQ17" s="1"/>
      <c r="DR17" s="1"/>
      <c r="DS17" s="1"/>
      <c r="DT17" s="1"/>
      <c r="DU17" s="1"/>
      <c r="DV17" s="1"/>
      <c r="DW17" s="1"/>
      <c r="DX17" s="1"/>
    </row>
    <row r="18" spans="1:128" ht="18" customHeight="1" x14ac:dyDescent="0.2">
      <c r="A18" s="9" t="s">
        <v>4</v>
      </c>
      <c r="B18" s="10" t="s">
        <v>2</v>
      </c>
      <c r="C18" s="26">
        <v>0</v>
      </c>
      <c r="D18" s="10" t="s">
        <v>2</v>
      </c>
      <c r="E18" s="11"/>
      <c r="F18" s="24"/>
      <c r="G18" s="11"/>
      <c r="H18" s="24"/>
      <c r="I18" s="11"/>
      <c r="J18" s="24"/>
      <c r="K18" s="11"/>
      <c r="L18" s="24"/>
      <c r="M18" s="11" t="s">
        <v>2</v>
      </c>
      <c r="N18" s="20" t="s">
        <v>2</v>
      </c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 t="s">
        <v>2</v>
      </c>
      <c r="DN18" s="1" t="s">
        <v>2</v>
      </c>
      <c r="DO18" s="1"/>
      <c r="DP18" s="1"/>
      <c r="DQ18" s="1"/>
      <c r="DR18" s="1"/>
      <c r="DS18" s="1"/>
      <c r="DT18" s="1"/>
      <c r="DU18" s="1"/>
      <c r="DV18" s="1"/>
      <c r="DW18" s="1"/>
      <c r="DX18" s="1"/>
    </row>
    <row r="19" spans="1:128" ht="18" customHeight="1" x14ac:dyDescent="0.2">
      <c r="A19" s="9" t="s">
        <v>36</v>
      </c>
      <c r="B19" s="10" t="s">
        <v>2</v>
      </c>
      <c r="C19" s="26">
        <v>0</v>
      </c>
      <c r="D19" s="10" t="s">
        <v>2</v>
      </c>
      <c r="E19" s="11"/>
      <c r="F19" s="24"/>
      <c r="G19" s="11"/>
      <c r="H19" s="24"/>
      <c r="I19" s="11"/>
      <c r="J19" s="24"/>
      <c r="K19" s="11"/>
      <c r="L19" s="24"/>
      <c r="M19" s="11" t="s">
        <v>2</v>
      </c>
      <c r="N19" s="20" t="s">
        <v>2</v>
      </c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 t="s">
        <v>2</v>
      </c>
      <c r="DN19" s="1" t="s">
        <v>2</v>
      </c>
      <c r="DO19" s="1"/>
      <c r="DP19" s="1"/>
      <c r="DQ19" s="1"/>
      <c r="DR19" s="1"/>
      <c r="DS19" s="1"/>
      <c r="DT19" s="1"/>
      <c r="DU19" s="1"/>
      <c r="DV19" s="1"/>
      <c r="DW19" s="1"/>
      <c r="DX19" s="1"/>
    </row>
    <row r="20" spans="1:128" ht="18" customHeight="1" x14ac:dyDescent="0.2">
      <c r="A20" s="9" t="s">
        <v>82</v>
      </c>
      <c r="B20" s="10" t="s">
        <v>2</v>
      </c>
      <c r="C20" s="26">
        <v>0</v>
      </c>
      <c r="D20" s="10" t="s">
        <v>2</v>
      </c>
      <c r="E20" s="11"/>
      <c r="F20" s="24"/>
      <c r="G20" s="11"/>
      <c r="H20" s="24"/>
      <c r="I20" s="11"/>
      <c r="J20" s="24"/>
      <c r="K20" s="11"/>
      <c r="L20" s="24"/>
      <c r="M20" s="11" t="s">
        <v>2</v>
      </c>
      <c r="N20" s="20" t="s">
        <v>2</v>
      </c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 t="s">
        <v>2</v>
      </c>
      <c r="DN20" s="1" t="s">
        <v>2</v>
      </c>
      <c r="DO20" s="1"/>
      <c r="DP20" s="1"/>
      <c r="DQ20" s="1"/>
      <c r="DR20" s="1"/>
      <c r="DS20" s="1"/>
      <c r="DT20" s="1"/>
      <c r="DU20" s="1"/>
      <c r="DV20" s="1"/>
      <c r="DW20" s="1"/>
      <c r="DX20" s="1"/>
    </row>
    <row r="21" spans="1:128" ht="18" customHeight="1" x14ac:dyDescent="0.2">
      <c r="A21" s="9" t="s">
        <v>101</v>
      </c>
      <c r="B21" s="10" t="s">
        <v>166</v>
      </c>
      <c r="C21" s="22">
        <v>41</v>
      </c>
      <c r="D21" s="10" t="s">
        <v>251</v>
      </c>
      <c r="E21" s="11"/>
      <c r="F21" s="24"/>
      <c r="G21" s="11"/>
      <c r="H21" s="24"/>
      <c r="I21" s="11"/>
      <c r="J21" s="24"/>
      <c r="K21" s="11"/>
      <c r="L21" s="24"/>
      <c r="M21" s="11" t="s">
        <v>2</v>
      </c>
      <c r="N21" s="20" t="s">
        <v>287</v>
      </c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 t="s">
        <v>321</v>
      </c>
      <c r="DN21" s="1" t="s">
        <v>2</v>
      </c>
      <c r="DO21" s="1"/>
      <c r="DP21" s="1"/>
      <c r="DQ21" s="1"/>
      <c r="DR21" s="1"/>
      <c r="DS21" s="1"/>
      <c r="DT21" s="1"/>
      <c r="DU21" s="1"/>
      <c r="DV21" s="1"/>
      <c r="DW21" s="1"/>
      <c r="DX21" s="1"/>
    </row>
    <row r="22" spans="1:128" ht="18" customHeight="1" x14ac:dyDescent="0.2">
      <c r="A22" s="9" t="s">
        <v>341</v>
      </c>
      <c r="B22" s="10" t="s">
        <v>193</v>
      </c>
      <c r="C22" s="22">
        <v>5</v>
      </c>
      <c r="D22" s="10" t="s">
        <v>288</v>
      </c>
      <c r="E22" s="11"/>
      <c r="F22" s="24"/>
      <c r="G22" s="11"/>
      <c r="H22" s="24"/>
      <c r="I22" s="11"/>
      <c r="J22" s="24"/>
      <c r="K22" s="11"/>
      <c r="L22" s="24"/>
      <c r="M22" s="11" t="s">
        <v>2</v>
      </c>
      <c r="N22" s="20" t="s">
        <v>148</v>
      </c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 t="s">
        <v>316</v>
      </c>
      <c r="DN22" s="1" t="s">
        <v>2</v>
      </c>
      <c r="DO22" s="1"/>
      <c r="DP22" s="1"/>
      <c r="DQ22" s="1"/>
      <c r="DR22" s="1"/>
      <c r="DS22" s="1"/>
      <c r="DT22" s="1"/>
      <c r="DU22" s="1"/>
      <c r="DV22" s="1"/>
      <c r="DW22" s="1"/>
      <c r="DX22" s="1"/>
    </row>
    <row r="23" spans="1:128" ht="18" customHeight="1" x14ac:dyDescent="0.2">
      <c r="A23" s="9" t="s">
        <v>160</v>
      </c>
      <c r="B23" s="10" t="s">
        <v>349</v>
      </c>
      <c r="C23" s="22">
        <v>16</v>
      </c>
      <c r="D23" s="10" t="s">
        <v>289</v>
      </c>
      <c r="E23" s="11"/>
      <c r="F23" s="24"/>
      <c r="G23" s="11"/>
      <c r="H23" s="24"/>
      <c r="I23" s="11"/>
      <c r="J23" s="24"/>
      <c r="K23" s="11"/>
      <c r="L23" s="24"/>
      <c r="M23" s="11" t="s">
        <v>2</v>
      </c>
      <c r="N23" s="20" t="s">
        <v>133</v>
      </c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 t="s">
        <v>242</v>
      </c>
      <c r="DN23" s="1" t="s">
        <v>2</v>
      </c>
      <c r="DO23" s="1"/>
      <c r="DP23" s="1"/>
      <c r="DQ23" s="1"/>
      <c r="DR23" s="1"/>
      <c r="DS23" s="1"/>
      <c r="DT23" s="1"/>
      <c r="DU23" s="1"/>
      <c r="DV23" s="1"/>
      <c r="DW23" s="1"/>
      <c r="DX23" s="1"/>
    </row>
    <row r="24" spans="1:128" ht="18" customHeight="1" x14ac:dyDescent="0.2">
      <c r="A24" s="9" t="s">
        <v>284</v>
      </c>
      <c r="B24" s="10" t="s">
        <v>306</v>
      </c>
      <c r="C24" s="21">
        <v>0.02</v>
      </c>
      <c r="D24" s="10" t="s">
        <v>288</v>
      </c>
      <c r="E24" s="11"/>
      <c r="F24" s="24"/>
      <c r="G24" s="11"/>
      <c r="H24" s="24"/>
      <c r="I24" s="11"/>
      <c r="J24" s="24"/>
      <c r="K24" s="11"/>
      <c r="L24" s="24"/>
      <c r="M24" s="11" t="s">
        <v>2</v>
      </c>
      <c r="N24" s="20" t="s">
        <v>47</v>
      </c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 t="s">
        <v>296</v>
      </c>
      <c r="DN24" s="1" t="s">
        <v>2</v>
      </c>
      <c r="DO24" s="1"/>
      <c r="DP24" s="1"/>
      <c r="DQ24" s="1"/>
      <c r="DR24" s="1"/>
      <c r="DS24" s="1"/>
      <c r="DT24" s="1"/>
      <c r="DU24" s="1"/>
      <c r="DV24" s="1"/>
      <c r="DW24" s="1"/>
      <c r="DX24" s="1"/>
    </row>
    <row r="25" spans="1:128" ht="18" customHeight="1" x14ac:dyDescent="0.2">
      <c r="A25" s="9" t="s">
        <v>10</v>
      </c>
      <c r="B25" s="10" t="s">
        <v>2</v>
      </c>
      <c r="C25" s="22">
        <v>39</v>
      </c>
      <c r="D25" s="10" t="s">
        <v>289</v>
      </c>
      <c r="E25" s="11"/>
      <c r="F25" s="24"/>
      <c r="G25" s="11"/>
      <c r="H25" s="24"/>
      <c r="I25" s="11"/>
      <c r="J25" s="24"/>
      <c r="K25" s="11"/>
      <c r="L25" s="24"/>
      <c r="M25" s="11" t="s">
        <v>2</v>
      </c>
      <c r="N25" s="20" t="s">
        <v>53</v>
      </c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 t="s">
        <v>294</v>
      </c>
      <c r="DN25" s="1" t="s">
        <v>2</v>
      </c>
      <c r="DO25" s="1"/>
      <c r="DP25" s="1"/>
      <c r="DQ25" s="1"/>
      <c r="DR25" s="1"/>
      <c r="DS25" s="1"/>
      <c r="DT25" s="1"/>
      <c r="DU25" s="1"/>
      <c r="DV25" s="1"/>
      <c r="DW25" s="1"/>
      <c r="DX25" s="1"/>
    </row>
    <row r="26" spans="1:128" ht="18" customHeight="1" x14ac:dyDescent="0.2">
      <c r="A26" s="9" t="s">
        <v>158</v>
      </c>
      <c r="B26" s="10" t="s">
        <v>2</v>
      </c>
      <c r="C26" s="26">
        <v>0</v>
      </c>
      <c r="D26" s="10" t="s">
        <v>2</v>
      </c>
      <c r="E26" s="11"/>
      <c r="F26" s="24"/>
      <c r="G26" s="11"/>
      <c r="H26" s="24"/>
      <c r="I26" s="11"/>
      <c r="J26" s="24"/>
      <c r="K26" s="11"/>
      <c r="L26" s="24"/>
      <c r="M26" s="11" t="s">
        <v>2</v>
      </c>
      <c r="N26" s="20" t="s">
        <v>2</v>
      </c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 t="s">
        <v>2</v>
      </c>
      <c r="DN26" s="1" t="s">
        <v>2</v>
      </c>
      <c r="DO26" s="1"/>
      <c r="DP26" s="1"/>
      <c r="DQ26" s="1"/>
      <c r="DR26" s="1"/>
      <c r="DS26" s="1"/>
      <c r="DT26" s="1"/>
      <c r="DU26" s="1"/>
      <c r="DV26" s="1"/>
      <c r="DW26" s="1"/>
      <c r="DX26" s="1"/>
    </row>
    <row r="27" spans="1:128" ht="18" customHeight="1" x14ac:dyDescent="0.2">
      <c r="A27" s="9" t="s">
        <v>241</v>
      </c>
      <c r="B27" s="10" t="s">
        <v>11</v>
      </c>
      <c r="C27" s="22">
        <v>1</v>
      </c>
      <c r="D27" s="10" t="s">
        <v>281</v>
      </c>
      <c r="E27" s="11"/>
      <c r="F27" s="24"/>
      <c r="G27" s="11"/>
      <c r="H27" s="24"/>
      <c r="I27" s="11"/>
      <c r="J27" s="24"/>
      <c r="K27" s="11"/>
      <c r="L27" s="24"/>
      <c r="M27" s="11" t="s">
        <v>2</v>
      </c>
      <c r="N27" s="20" t="s">
        <v>169</v>
      </c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 t="s">
        <v>267</v>
      </c>
      <c r="DN27" s="1" t="s">
        <v>2</v>
      </c>
      <c r="DO27" s="1"/>
      <c r="DP27" s="1"/>
      <c r="DQ27" s="1"/>
      <c r="DR27" s="1"/>
      <c r="DS27" s="1"/>
      <c r="DT27" s="1"/>
      <c r="DU27" s="1"/>
      <c r="DV27" s="1"/>
      <c r="DW27" s="1"/>
      <c r="DX27" s="1"/>
    </row>
    <row r="28" spans="1:128" ht="18" customHeight="1" x14ac:dyDescent="0.2">
      <c r="A28" s="9" t="s">
        <v>145</v>
      </c>
      <c r="B28" s="10" t="s">
        <v>175</v>
      </c>
      <c r="C28" s="22">
        <v>1</v>
      </c>
      <c r="D28" s="10" t="s">
        <v>281</v>
      </c>
      <c r="E28" s="11"/>
      <c r="F28" s="24"/>
      <c r="G28" s="11"/>
      <c r="H28" s="24"/>
      <c r="I28" s="11"/>
      <c r="J28" s="24"/>
      <c r="K28" s="11"/>
      <c r="L28" s="24"/>
      <c r="M28" s="11" t="s">
        <v>2</v>
      </c>
      <c r="N28" s="20" t="s">
        <v>103</v>
      </c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 t="s">
        <v>8</v>
      </c>
      <c r="DN28" s="1" t="s">
        <v>2</v>
      </c>
      <c r="DO28" s="1"/>
      <c r="DP28" s="1"/>
      <c r="DQ28" s="1"/>
      <c r="DR28" s="1"/>
      <c r="DS28" s="1"/>
      <c r="DT28" s="1"/>
      <c r="DU28" s="1"/>
      <c r="DV28" s="1"/>
      <c r="DW28" s="1"/>
      <c r="DX28" s="1"/>
    </row>
    <row r="29" spans="1:128" ht="18" customHeight="1" x14ac:dyDescent="0.2">
      <c r="A29" s="9" t="s">
        <v>336</v>
      </c>
      <c r="B29" s="10" t="s">
        <v>51</v>
      </c>
      <c r="C29" s="22">
        <v>7</v>
      </c>
      <c r="D29" s="10" t="s">
        <v>251</v>
      </c>
      <c r="E29" s="11"/>
      <c r="F29" s="24"/>
      <c r="G29" s="11"/>
      <c r="H29" s="24"/>
      <c r="I29" s="11"/>
      <c r="J29" s="24"/>
      <c r="K29" s="11"/>
      <c r="L29" s="24"/>
      <c r="M29" s="11" t="s">
        <v>2</v>
      </c>
      <c r="N29" s="20" t="s">
        <v>199</v>
      </c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 t="s">
        <v>41</v>
      </c>
      <c r="DN29" s="1" t="s">
        <v>2</v>
      </c>
      <c r="DO29" s="1"/>
      <c r="DP29" s="1"/>
      <c r="DQ29" s="1"/>
      <c r="DR29" s="1"/>
      <c r="DS29" s="1"/>
      <c r="DT29" s="1"/>
      <c r="DU29" s="1"/>
      <c r="DV29" s="1"/>
      <c r="DW29" s="1"/>
      <c r="DX29" s="1"/>
    </row>
    <row r="30" spans="1:128" ht="18" customHeight="1" x14ac:dyDescent="0.2">
      <c r="A30" s="9" t="s">
        <v>259</v>
      </c>
      <c r="B30" s="10" t="s">
        <v>51</v>
      </c>
      <c r="C30" s="22">
        <v>1</v>
      </c>
      <c r="D30" s="10" t="s">
        <v>281</v>
      </c>
      <c r="E30" s="11"/>
      <c r="F30" s="24"/>
      <c r="G30" s="11"/>
      <c r="H30" s="24"/>
      <c r="I30" s="11"/>
      <c r="J30" s="24"/>
      <c r="K30" s="11"/>
      <c r="L30" s="24"/>
      <c r="M30" s="11" t="s">
        <v>2</v>
      </c>
      <c r="N30" s="20" t="s">
        <v>222</v>
      </c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 t="s">
        <v>46</v>
      </c>
      <c r="DN30" s="1" t="s">
        <v>2</v>
      </c>
      <c r="DO30" s="1"/>
      <c r="DP30" s="1"/>
      <c r="DQ30" s="1"/>
      <c r="DR30" s="1"/>
      <c r="DS30" s="1"/>
      <c r="DT30" s="1"/>
      <c r="DU30" s="1"/>
      <c r="DV30" s="1"/>
      <c r="DW30" s="1"/>
      <c r="DX30" s="1"/>
    </row>
    <row r="31" spans="1:128" ht="18" customHeight="1" x14ac:dyDescent="0.2">
      <c r="A31" s="9" t="s">
        <v>73</v>
      </c>
      <c r="B31" s="10" t="s">
        <v>50</v>
      </c>
      <c r="C31" s="21">
        <v>1.6E-2</v>
      </c>
      <c r="D31" s="10" t="s">
        <v>288</v>
      </c>
      <c r="E31" s="11"/>
      <c r="F31" s="24"/>
      <c r="G31" s="11"/>
      <c r="H31" s="24"/>
      <c r="I31" s="11"/>
      <c r="J31" s="24"/>
      <c r="K31" s="11"/>
      <c r="L31" s="24"/>
      <c r="M31" s="11" t="s">
        <v>2</v>
      </c>
      <c r="N31" s="20" t="s">
        <v>326</v>
      </c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 t="s">
        <v>173</v>
      </c>
      <c r="DN31" s="1" t="s">
        <v>2</v>
      </c>
      <c r="DO31" s="1"/>
      <c r="DP31" s="1"/>
      <c r="DQ31" s="1"/>
      <c r="DR31" s="1"/>
      <c r="DS31" s="1"/>
      <c r="DT31" s="1"/>
      <c r="DU31" s="1"/>
      <c r="DV31" s="1"/>
      <c r="DW31" s="1"/>
      <c r="DX31" s="1"/>
    </row>
    <row r="32" spans="1:128" ht="18" customHeight="1" x14ac:dyDescent="0.2">
      <c r="A32" s="9" t="s">
        <v>17</v>
      </c>
      <c r="B32" s="10" t="s">
        <v>51</v>
      </c>
      <c r="C32" s="22">
        <v>1</v>
      </c>
      <c r="D32" s="10" t="s">
        <v>281</v>
      </c>
      <c r="E32" s="11"/>
      <c r="F32" s="24"/>
      <c r="G32" s="11"/>
      <c r="H32" s="24"/>
      <c r="I32" s="11"/>
      <c r="J32" s="24"/>
      <c r="K32" s="11"/>
      <c r="L32" s="24"/>
      <c r="M32" s="11" t="s">
        <v>2</v>
      </c>
      <c r="N32" s="20" t="s">
        <v>283</v>
      </c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 t="s">
        <v>196</v>
      </c>
      <c r="DN32" s="1" t="s">
        <v>2</v>
      </c>
      <c r="DO32" s="1"/>
      <c r="DP32" s="1"/>
      <c r="DQ32" s="1"/>
      <c r="DR32" s="1"/>
      <c r="DS32" s="1"/>
      <c r="DT32" s="1"/>
      <c r="DU32" s="1"/>
      <c r="DV32" s="1"/>
      <c r="DW32" s="1"/>
      <c r="DX32" s="1"/>
    </row>
    <row r="33" spans="1:128" ht="18" customHeight="1" x14ac:dyDescent="0.2">
      <c r="A33" s="9" t="s">
        <v>4</v>
      </c>
      <c r="B33" s="10" t="s">
        <v>2</v>
      </c>
      <c r="C33" s="26">
        <v>0</v>
      </c>
      <c r="D33" s="10" t="s">
        <v>2</v>
      </c>
      <c r="E33" s="11"/>
      <c r="F33" s="24"/>
      <c r="G33" s="11"/>
      <c r="H33" s="24"/>
      <c r="I33" s="11"/>
      <c r="J33" s="24"/>
      <c r="K33" s="11"/>
      <c r="L33" s="24"/>
      <c r="M33" s="11" t="s">
        <v>2</v>
      </c>
      <c r="N33" s="20" t="s">
        <v>2</v>
      </c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 t="s">
        <v>2</v>
      </c>
      <c r="DN33" s="1" t="s">
        <v>2</v>
      </c>
      <c r="DO33" s="1"/>
      <c r="DP33" s="1"/>
      <c r="DQ33" s="1"/>
      <c r="DR33" s="1"/>
      <c r="DS33" s="1"/>
      <c r="DT33" s="1"/>
      <c r="DU33" s="1"/>
      <c r="DV33" s="1"/>
      <c r="DW33" s="1"/>
      <c r="DX33" s="1"/>
    </row>
    <row r="34" spans="1:128" ht="18" customHeight="1" x14ac:dyDescent="0.2">
      <c r="A34" s="9" t="s">
        <v>212</v>
      </c>
      <c r="B34" s="10" t="s">
        <v>2</v>
      </c>
      <c r="C34" s="26">
        <v>0</v>
      </c>
      <c r="D34" s="10" t="s">
        <v>2</v>
      </c>
      <c r="E34" s="11"/>
      <c r="F34" s="24"/>
      <c r="G34" s="11"/>
      <c r="H34" s="24"/>
      <c r="I34" s="11"/>
      <c r="J34" s="24"/>
      <c r="K34" s="11"/>
      <c r="L34" s="24"/>
      <c r="M34" s="11" t="s">
        <v>2</v>
      </c>
      <c r="N34" s="20" t="s">
        <v>2</v>
      </c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 t="s">
        <v>2</v>
      </c>
      <c r="DN34" s="1" t="s">
        <v>2</v>
      </c>
      <c r="DO34" s="1"/>
      <c r="DP34" s="1"/>
      <c r="DQ34" s="1"/>
      <c r="DR34" s="1"/>
      <c r="DS34" s="1"/>
      <c r="DT34" s="1"/>
      <c r="DU34" s="1"/>
      <c r="DV34" s="1"/>
      <c r="DW34" s="1"/>
      <c r="DX34" s="1"/>
    </row>
    <row r="35" spans="1:128" ht="18" customHeight="1" x14ac:dyDescent="0.2">
      <c r="A35" s="9" t="s">
        <v>192</v>
      </c>
      <c r="B35" s="10" t="s">
        <v>2</v>
      </c>
      <c r="C35" s="26">
        <v>0</v>
      </c>
      <c r="D35" s="10" t="s">
        <v>2</v>
      </c>
      <c r="E35" s="11"/>
      <c r="F35" s="24"/>
      <c r="G35" s="11"/>
      <c r="H35" s="24"/>
      <c r="I35" s="11"/>
      <c r="J35" s="24"/>
      <c r="K35" s="11"/>
      <c r="L35" s="24"/>
      <c r="M35" s="11" t="s">
        <v>2</v>
      </c>
      <c r="N35" s="20" t="s">
        <v>2</v>
      </c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 t="s">
        <v>2</v>
      </c>
      <c r="DN35" s="1" t="s">
        <v>2</v>
      </c>
      <c r="DO35" s="1"/>
      <c r="DP35" s="1"/>
      <c r="DQ35" s="1"/>
      <c r="DR35" s="1"/>
      <c r="DS35" s="1"/>
      <c r="DT35" s="1"/>
      <c r="DU35" s="1"/>
      <c r="DV35" s="1"/>
      <c r="DW35" s="1"/>
      <c r="DX35" s="1"/>
    </row>
    <row r="36" spans="1:128" ht="18" customHeight="1" x14ac:dyDescent="0.2">
      <c r="A36" s="9" t="s">
        <v>21</v>
      </c>
      <c r="B36" s="10" t="s">
        <v>95</v>
      </c>
      <c r="C36" s="22">
        <v>188</v>
      </c>
      <c r="D36" s="10" t="s">
        <v>289</v>
      </c>
      <c r="E36" s="11"/>
      <c r="F36" s="24"/>
      <c r="G36" s="11"/>
      <c r="H36" s="24"/>
      <c r="I36" s="11"/>
      <c r="J36" s="24"/>
      <c r="K36" s="11"/>
      <c r="L36" s="24"/>
      <c r="M36" s="11" t="s">
        <v>2</v>
      </c>
      <c r="N36" s="20" t="s">
        <v>149</v>
      </c>
      <c r="O36" s="1"/>
      <c r="P36" s="1"/>
      <c r="Q36" s="1"/>
      <c r="R36" s="1"/>
      <c r="S36" s="1"/>
      <c r="T36" s="1"/>
      <c r="U36" s="1"/>
      <c r="V36" s="1"/>
      <c r="W36" s="1"/>
      <c r="X36" s="1"/>
      <c r="Y36" s="1"/>
      <c r="Z36" s="1"/>
      <c r="AA36" s="1"/>
      <c r="AB36" s="1"/>
      <c r="AC36" s="1"/>
      <c r="AD36" s="1"/>
      <c r="AE36" s="1"/>
      <c r="AF36" s="1"/>
      <c r="AG36" s="1"/>
      <c r="AH36" s="1"/>
      <c r="AI36" s="1"/>
      <c r="AJ36" s="1"/>
      <c r="AK36" s="1"/>
      <c r="AL36" s="1"/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 t="s">
        <v>347</v>
      </c>
      <c r="DN36" s="1" t="s">
        <v>2</v>
      </c>
      <c r="DO36" s="1"/>
      <c r="DP36" s="1"/>
      <c r="DQ36" s="1"/>
      <c r="DR36" s="1"/>
      <c r="DS36" s="1"/>
      <c r="DT36" s="1"/>
      <c r="DU36" s="1"/>
      <c r="DV36" s="1"/>
      <c r="DW36" s="1"/>
      <c r="DX36" s="1"/>
    </row>
    <row r="37" spans="1:128" ht="18" customHeight="1" x14ac:dyDescent="0.2">
      <c r="A37" s="9" t="s">
        <v>77</v>
      </c>
      <c r="B37" s="10" t="s">
        <v>107</v>
      </c>
      <c r="C37" s="21">
        <v>1.88</v>
      </c>
      <c r="D37" s="10" t="s">
        <v>252</v>
      </c>
      <c r="E37" s="11"/>
      <c r="F37" s="24"/>
      <c r="G37" s="11"/>
      <c r="H37" s="24"/>
      <c r="I37" s="11"/>
      <c r="J37" s="24"/>
      <c r="K37" s="11"/>
      <c r="L37" s="24"/>
      <c r="M37" s="11" t="s">
        <v>2</v>
      </c>
      <c r="N37" s="20" t="s">
        <v>131</v>
      </c>
      <c r="O37" s="1"/>
      <c r="P37" s="1"/>
      <c r="Q37" s="1"/>
      <c r="R37" s="1"/>
      <c r="S37" s="1"/>
      <c r="T37" s="1"/>
      <c r="U37" s="1"/>
      <c r="V37" s="1"/>
      <c r="W37" s="1"/>
      <c r="X37" s="1"/>
      <c r="Y37" s="1"/>
      <c r="Z37" s="1"/>
      <c r="AA37" s="1"/>
      <c r="AB37" s="1"/>
      <c r="AC37" s="1"/>
      <c r="AD37" s="1"/>
      <c r="AE37" s="1"/>
      <c r="AF37" s="1"/>
      <c r="AG37" s="1"/>
      <c r="AH37" s="1"/>
      <c r="AI37" s="1"/>
      <c r="AJ37" s="1"/>
      <c r="AK37" s="1"/>
      <c r="AL37" s="1"/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 t="s">
        <v>56</v>
      </c>
      <c r="DN37" s="1" t="s">
        <v>2</v>
      </c>
      <c r="DO37" s="1"/>
      <c r="DP37" s="1"/>
      <c r="DQ37" s="1"/>
      <c r="DR37" s="1"/>
      <c r="DS37" s="1"/>
      <c r="DT37" s="1"/>
      <c r="DU37" s="1"/>
      <c r="DV37" s="1"/>
      <c r="DW37" s="1"/>
      <c r="DX37" s="1"/>
    </row>
    <row r="38" spans="1:128" ht="18" customHeight="1" x14ac:dyDescent="0.2">
      <c r="A38" s="9" t="s">
        <v>312</v>
      </c>
      <c r="B38" s="10" t="s">
        <v>183</v>
      </c>
      <c r="C38" s="22">
        <v>188</v>
      </c>
      <c r="D38" s="10" t="s">
        <v>289</v>
      </c>
      <c r="E38" s="11"/>
      <c r="F38" s="24"/>
      <c r="G38" s="11"/>
      <c r="H38" s="24"/>
      <c r="I38" s="11"/>
      <c r="J38" s="24"/>
      <c r="K38" s="11"/>
      <c r="L38" s="24"/>
      <c r="M38" s="11" t="s">
        <v>2</v>
      </c>
      <c r="N38" s="20" t="s">
        <v>45</v>
      </c>
      <c r="O38" s="1"/>
      <c r="P38" s="1"/>
      <c r="Q38" s="1"/>
      <c r="R38" s="1"/>
      <c r="S38" s="1"/>
      <c r="T38" s="1"/>
      <c r="U38" s="1"/>
      <c r="V38" s="1"/>
      <c r="W38" s="1"/>
      <c r="X38" s="1"/>
      <c r="Y38" s="1"/>
      <c r="Z38" s="1"/>
      <c r="AA38" s="1"/>
      <c r="AB38" s="1"/>
      <c r="AC38" s="1"/>
      <c r="AD38" s="1"/>
      <c r="AE38" s="1"/>
      <c r="AF38" s="1"/>
      <c r="AG38" s="1"/>
      <c r="AH38" s="1"/>
      <c r="AI38" s="1"/>
      <c r="AJ38" s="1"/>
      <c r="AK38" s="1"/>
      <c r="AL38" s="1"/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 t="s">
        <v>141</v>
      </c>
      <c r="DN38" s="1" t="s">
        <v>2</v>
      </c>
      <c r="DO38" s="1"/>
      <c r="DP38" s="1"/>
      <c r="DQ38" s="1"/>
      <c r="DR38" s="1"/>
      <c r="DS38" s="1"/>
      <c r="DT38" s="1"/>
      <c r="DU38" s="1"/>
      <c r="DV38" s="1"/>
      <c r="DW38" s="1"/>
      <c r="DX38" s="1"/>
    </row>
    <row r="39" spans="1:128" ht="18" customHeight="1" x14ac:dyDescent="0.2">
      <c r="A39" s="9" t="s">
        <v>43</v>
      </c>
      <c r="B39" s="10" t="s">
        <v>107</v>
      </c>
      <c r="C39" s="21">
        <v>1.88</v>
      </c>
      <c r="D39" s="10" t="s">
        <v>252</v>
      </c>
      <c r="E39" s="11"/>
      <c r="F39" s="24"/>
      <c r="G39" s="11"/>
      <c r="H39" s="24"/>
      <c r="I39" s="11"/>
      <c r="J39" s="24"/>
      <c r="K39" s="11"/>
      <c r="L39" s="24"/>
      <c r="M39" s="11" t="s">
        <v>2</v>
      </c>
      <c r="N39" s="20" t="s">
        <v>55</v>
      </c>
      <c r="O39" s="1"/>
      <c r="P39" s="1"/>
      <c r="Q39" s="1"/>
      <c r="R39" s="1"/>
      <c r="S39" s="1"/>
      <c r="T39" s="1"/>
      <c r="U39" s="1"/>
      <c r="V39" s="1"/>
      <c r="W39" s="1"/>
      <c r="X39" s="1"/>
      <c r="Y39" s="1"/>
      <c r="Z39" s="1"/>
      <c r="AA39" s="1"/>
      <c r="AB39" s="1"/>
      <c r="AC39" s="1"/>
      <c r="AD39" s="1"/>
      <c r="AE39" s="1"/>
      <c r="AF39" s="1"/>
      <c r="AG39" s="1"/>
      <c r="AH39" s="1"/>
      <c r="AI39" s="1"/>
      <c r="AJ39" s="1"/>
      <c r="AK39" s="1"/>
      <c r="AL39" s="1"/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 t="s">
        <v>1</v>
      </c>
      <c r="DN39" s="1" t="s">
        <v>2</v>
      </c>
      <c r="DO39" s="1"/>
      <c r="DP39" s="1"/>
      <c r="DQ39" s="1"/>
      <c r="DR39" s="1"/>
      <c r="DS39" s="1"/>
      <c r="DT39" s="1"/>
      <c r="DU39" s="1"/>
      <c r="DV39" s="1"/>
      <c r="DW39" s="1"/>
      <c r="DX39" s="1"/>
    </row>
    <row r="40" spans="1:128" ht="18" customHeight="1" x14ac:dyDescent="0.2">
      <c r="A40" s="9" t="s">
        <v>218</v>
      </c>
      <c r="B40" s="10" t="s">
        <v>128</v>
      </c>
      <c r="C40" s="22">
        <v>65</v>
      </c>
      <c r="D40" s="10" t="s">
        <v>288</v>
      </c>
      <c r="E40" s="11"/>
      <c r="F40" s="24"/>
      <c r="G40" s="11"/>
      <c r="H40" s="24"/>
      <c r="I40" s="11"/>
      <c r="J40" s="24"/>
      <c r="K40" s="11"/>
      <c r="L40" s="24"/>
      <c r="M40" s="11" t="s">
        <v>2</v>
      </c>
      <c r="N40" s="20" t="s">
        <v>172</v>
      </c>
      <c r="O40" s="1"/>
      <c r="P40" s="1"/>
      <c r="Q40" s="1"/>
      <c r="R40" s="1"/>
      <c r="S40" s="1"/>
      <c r="T40" s="1"/>
      <c r="U40" s="1"/>
      <c r="V40" s="1"/>
      <c r="W40" s="1"/>
      <c r="X40" s="1"/>
      <c r="Y40" s="1"/>
      <c r="Z40" s="1"/>
      <c r="AA40" s="1"/>
      <c r="AB40" s="1"/>
      <c r="AC40" s="1"/>
      <c r="AD40" s="1"/>
      <c r="AE40" s="1"/>
      <c r="AF40" s="1"/>
      <c r="AG40" s="1"/>
      <c r="AH40" s="1"/>
      <c r="AI40" s="1"/>
      <c r="AJ40" s="1"/>
      <c r="AK40" s="1"/>
      <c r="AL40" s="1"/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 t="s">
        <v>279</v>
      </c>
      <c r="DN40" s="1" t="s">
        <v>2</v>
      </c>
      <c r="DO40" s="1"/>
      <c r="DP40" s="1"/>
      <c r="DQ40" s="1"/>
      <c r="DR40" s="1"/>
      <c r="DS40" s="1"/>
      <c r="DT40" s="1"/>
      <c r="DU40" s="1"/>
      <c r="DV40" s="1"/>
      <c r="DW40" s="1"/>
      <c r="DX40" s="1"/>
    </row>
    <row r="41" spans="1:128" ht="18" customHeight="1" x14ac:dyDescent="0.2">
      <c r="A41" s="9" t="s">
        <v>135</v>
      </c>
      <c r="B41" s="10" t="s">
        <v>2</v>
      </c>
      <c r="C41" s="26">
        <v>0</v>
      </c>
      <c r="D41" s="10" t="s">
        <v>2</v>
      </c>
      <c r="E41" s="11"/>
      <c r="F41" s="24"/>
      <c r="G41" s="11"/>
      <c r="H41" s="24"/>
      <c r="I41" s="11"/>
      <c r="J41" s="24"/>
      <c r="K41" s="11"/>
      <c r="L41" s="24"/>
      <c r="M41" s="11" t="s">
        <v>2</v>
      </c>
      <c r="N41" s="20" t="s">
        <v>2</v>
      </c>
      <c r="O41" s="1"/>
      <c r="P41" s="1"/>
      <c r="Q41" s="1"/>
      <c r="R41" s="1"/>
      <c r="S41" s="1"/>
      <c r="T41" s="1"/>
      <c r="U41" s="1"/>
      <c r="V41" s="1"/>
      <c r="W41" s="1"/>
      <c r="X41" s="1"/>
      <c r="Y41" s="1"/>
      <c r="Z41" s="1"/>
      <c r="AA41" s="1"/>
      <c r="AB41" s="1"/>
      <c r="AC41" s="1"/>
      <c r="AD41" s="1"/>
      <c r="AE41" s="1"/>
      <c r="AF41" s="1"/>
      <c r="AG41" s="1"/>
      <c r="AH41" s="1"/>
      <c r="AI41" s="1"/>
      <c r="AJ41" s="1"/>
      <c r="AK41" s="1"/>
      <c r="AL41" s="1"/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 t="s">
        <v>2</v>
      </c>
      <c r="DN41" s="1" t="s">
        <v>2</v>
      </c>
      <c r="DO41" s="1"/>
      <c r="DP41" s="1"/>
      <c r="DQ41" s="1"/>
      <c r="DR41" s="1"/>
      <c r="DS41" s="1"/>
      <c r="DT41" s="1"/>
      <c r="DU41" s="1"/>
      <c r="DV41" s="1"/>
      <c r="DW41" s="1"/>
      <c r="DX41" s="1"/>
    </row>
    <row r="42" spans="1:128" ht="18" customHeight="1" x14ac:dyDescent="0.2">
      <c r="A42" s="9" t="s">
        <v>105</v>
      </c>
      <c r="B42" s="10" t="s">
        <v>238</v>
      </c>
      <c r="C42" s="22">
        <v>3</v>
      </c>
      <c r="D42" s="10" t="s">
        <v>289</v>
      </c>
      <c r="E42" s="11"/>
      <c r="F42" s="24"/>
      <c r="G42" s="11"/>
      <c r="H42" s="24"/>
      <c r="I42" s="11"/>
      <c r="J42" s="24"/>
      <c r="K42" s="11"/>
      <c r="L42" s="24"/>
      <c r="M42" s="11" t="s">
        <v>2</v>
      </c>
      <c r="N42" s="20" t="s">
        <v>100</v>
      </c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  <c r="AE42" s="1"/>
      <c r="AF42" s="1"/>
      <c r="AG42" s="1"/>
      <c r="AH42" s="1"/>
      <c r="AI42" s="1"/>
      <c r="AJ42" s="1"/>
      <c r="AK42" s="1"/>
      <c r="AL42" s="1"/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 t="s">
        <v>262</v>
      </c>
      <c r="DN42" s="1" t="s">
        <v>2</v>
      </c>
      <c r="DO42" s="1"/>
      <c r="DP42" s="1"/>
      <c r="DQ42" s="1"/>
      <c r="DR42" s="1"/>
      <c r="DS42" s="1"/>
      <c r="DT42" s="1"/>
      <c r="DU42" s="1"/>
      <c r="DV42" s="1"/>
      <c r="DW42" s="1"/>
      <c r="DX42" s="1"/>
    </row>
    <row r="43" spans="1:128" ht="18" customHeight="1" x14ac:dyDescent="0.2">
      <c r="A43" s="9" t="s">
        <v>218</v>
      </c>
      <c r="B43" s="10" t="s">
        <v>128</v>
      </c>
      <c r="C43" s="22">
        <v>1</v>
      </c>
      <c r="D43" s="10" t="s">
        <v>288</v>
      </c>
      <c r="E43" s="11"/>
      <c r="F43" s="24"/>
      <c r="G43" s="11"/>
      <c r="H43" s="24"/>
      <c r="I43" s="11"/>
      <c r="J43" s="24"/>
      <c r="K43" s="11"/>
      <c r="L43" s="24"/>
      <c r="M43" s="11" t="s">
        <v>2</v>
      </c>
      <c r="N43" s="20" t="s">
        <v>172</v>
      </c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  <c r="AE43" s="1"/>
      <c r="AF43" s="1"/>
      <c r="AG43" s="1"/>
      <c r="AH43" s="1"/>
      <c r="AI43" s="1"/>
      <c r="AJ43" s="1"/>
      <c r="AK43" s="1"/>
      <c r="AL43" s="1"/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 t="s">
        <v>279</v>
      </c>
      <c r="DN43" s="1" t="s">
        <v>2</v>
      </c>
      <c r="DO43" s="1"/>
      <c r="DP43" s="1"/>
      <c r="DQ43" s="1"/>
      <c r="DR43" s="1"/>
      <c r="DS43" s="1"/>
      <c r="DT43" s="1"/>
      <c r="DU43" s="1"/>
      <c r="DV43" s="1"/>
      <c r="DW43" s="1"/>
      <c r="DX43" s="1"/>
    </row>
    <row r="44" spans="1:128" ht="18" customHeight="1" x14ac:dyDescent="0.2">
      <c r="A44" s="9" t="s">
        <v>4</v>
      </c>
      <c r="B44" s="10" t="s">
        <v>2</v>
      </c>
      <c r="C44" s="26">
        <v>0</v>
      </c>
      <c r="D44" s="10" t="s">
        <v>2</v>
      </c>
      <c r="E44" s="11"/>
      <c r="F44" s="24"/>
      <c r="G44" s="11"/>
      <c r="H44" s="24"/>
      <c r="I44" s="11"/>
      <c r="J44" s="24"/>
      <c r="K44" s="11"/>
      <c r="L44" s="24"/>
      <c r="M44" s="11" t="s">
        <v>2</v>
      </c>
      <c r="N44" s="20" t="s">
        <v>2</v>
      </c>
      <c r="O44" s="1"/>
      <c r="P44" s="1"/>
      <c r="Q44" s="1"/>
      <c r="R44" s="1"/>
      <c r="S44" s="1"/>
      <c r="T44" s="1"/>
      <c r="U44" s="1"/>
      <c r="V44" s="1"/>
      <c r="W44" s="1"/>
      <c r="X44" s="1"/>
      <c r="Y44" s="1"/>
      <c r="Z44" s="1"/>
      <c r="AA44" s="1"/>
      <c r="AB44" s="1"/>
      <c r="AC44" s="1"/>
      <c r="AD44" s="1"/>
      <c r="AE44" s="1"/>
      <c r="AF44" s="1"/>
      <c r="AG44" s="1"/>
      <c r="AH44" s="1"/>
      <c r="AI44" s="1"/>
      <c r="AJ44" s="1"/>
      <c r="AK44" s="1"/>
      <c r="AL44" s="1"/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 t="s">
        <v>2</v>
      </c>
      <c r="DN44" s="1" t="s">
        <v>2</v>
      </c>
      <c r="DO44" s="1"/>
      <c r="DP44" s="1"/>
      <c r="DQ44" s="1"/>
      <c r="DR44" s="1"/>
      <c r="DS44" s="1"/>
      <c r="DT44" s="1"/>
      <c r="DU44" s="1"/>
      <c r="DV44" s="1"/>
      <c r="DW44" s="1"/>
      <c r="DX44" s="1"/>
    </row>
    <row r="45" spans="1:128" ht="18" customHeight="1" x14ac:dyDescent="0.2">
      <c r="A45" s="9" t="s">
        <v>113</v>
      </c>
      <c r="B45" s="10" t="s">
        <v>2</v>
      </c>
      <c r="C45" s="26">
        <v>0</v>
      </c>
      <c r="D45" s="10" t="s">
        <v>2</v>
      </c>
      <c r="E45" s="11"/>
      <c r="F45" s="24"/>
      <c r="G45" s="11"/>
      <c r="H45" s="24"/>
      <c r="I45" s="11"/>
      <c r="J45" s="24"/>
      <c r="K45" s="11"/>
      <c r="L45" s="24"/>
      <c r="M45" s="11" t="s">
        <v>2</v>
      </c>
      <c r="N45" s="20" t="s">
        <v>2</v>
      </c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  <c r="AE45" s="1"/>
      <c r="AF45" s="1"/>
      <c r="AG45" s="1"/>
      <c r="AH45" s="1"/>
      <c r="AI45" s="1"/>
      <c r="AJ45" s="1"/>
      <c r="AK45" s="1"/>
      <c r="AL45" s="1"/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 t="s">
        <v>2</v>
      </c>
      <c r="DN45" s="1" t="s">
        <v>2</v>
      </c>
      <c r="DO45" s="1"/>
      <c r="DP45" s="1"/>
      <c r="DQ45" s="1"/>
      <c r="DR45" s="1"/>
      <c r="DS45" s="1"/>
      <c r="DT45" s="1"/>
      <c r="DU45" s="1"/>
      <c r="DV45" s="1"/>
      <c r="DW45" s="1"/>
      <c r="DX45" s="1"/>
    </row>
    <row r="46" spans="1:128" ht="18" customHeight="1" x14ac:dyDescent="0.2">
      <c r="A46" s="9" t="s">
        <v>340</v>
      </c>
      <c r="B46" s="10" t="s">
        <v>2</v>
      </c>
      <c r="C46" s="26">
        <v>0</v>
      </c>
      <c r="D46" s="10" t="s">
        <v>2</v>
      </c>
      <c r="E46" s="11"/>
      <c r="F46" s="24"/>
      <c r="G46" s="11"/>
      <c r="H46" s="24"/>
      <c r="I46" s="11"/>
      <c r="J46" s="24"/>
      <c r="K46" s="11"/>
      <c r="L46" s="24"/>
      <c r="M46" s="11" t="s">
        <v>2</v>
      </c>
      <c r="N46" s="20" t="s">
        <v>2</v>
      </c>
      <c r="O46" s="1"/>
      <c r="P46" s="1"/>
      <c r="Q46" s="1"/>
      <c r="R46" s="1"/>
      <c r="S46" s="1"/>
      <c r="T46" s="1"/>
      <c r="U46" s="1"/>
      <c r="V46" s="1"/>
      <c r="W46" s="1"/>
      <c r="X46" s="1"/>
      <c r="Y46" s="1"/>
      <c r="Z46" s="1"/>
      <c r="AA46" s="1"/>
      <c r="AB46" s="1"/>
      <c r="AC46" s="1"/>
      <c r="AD46" s="1"/>
      <c r="AE46" s="1"/>
      <c r="AF46" s="1"/>
      <c r="AG46" s="1"/>
      <c r="AH46" s="1"/>
      <c r="AI46" s="1"/>
      <c r="AJ46" s="1"/>
      <c r="AK46" s="1"/>
      <c r="AL46" s="1"/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 t="s">
        <v>2</v>
      </c>
      <c r="DN46" s="1" t="s">
        <v>2</v>
      </c>
      <c r="DO46" s="1"/>
      <c r="DP46" s="1"/>
      <c r="DQ46" s="1"/>
      <c r="DR46" s="1"/>
      <c r="DS46" s="1"/>
      <c r="DT46" s="1"/>
      <c r="DU46" s="1"/>
      <c r="DV46" s="1"/>
      <c r="DW46" s="1"/>
      <c r="DX46" s="1"/>
    </row>
    <row r="47" spans="1:128" ht="18" customHeight="1" x14ac:dyDescent="0.2">
      <c r="A47" s="9" t="s">
        <v>248</v>
      </c>
      <c r="B47" s="10" t="s">
        <v>276</v>
      </c>
      <c r="C47" s="22">
        <v>7</v>
      </c>
      <c r="D47" s="10" t="s">
        <v>289</v>
      </c>
      <c r="E47" s="11"/>
      <c r="F47" s="24"/>
      <c r="G47" s="11"/>
      <c r="H47" s="24"/>
      <c r="I47" s="11"/>
      <c r="J47" s="24"/>
      <c r="K47" s="11"/>
      <c r="L47" s="24"/>
      <c r="M47" s="11" t="s">
        <v>2</v>
      </c>
      <c r="N47" s="20" t="s">
        <v>217</v>
      </c>
      <c r="O47" s="1"/>
      <c r="P47" s="1"/>
      <c r="Q47" s="1"/>
      <c r="R47" s="1"/>
      <c r="S47" s="1"/>
      <c r="T47" s="1"/>
      <c r="U47" s="1"/>
      <c r="V47" s="1"/>
      <c r="W47" s="1"/>
      <c r="X47" s="1"/>
      <c r="Y47" s="1"/>
      <c r="Z47" s="1"/>
      <c r="AA47" s="1"/>
      <c r="AB47" s="1"/>
      <c r="AC47" s="1"/>
      <c r="AD47" s="1"/>
      <c r="AE47" s="1"/>
      <c r="AF47" s="1"/>
      <c r="AG47" s="1"/>
      <c r="AH47" s="1"/>
      <c r="AI47" s="1"/>
      <c r="AJ47" s="1"/>
      <c r="AK47" s="1"/>
      <c r="AL47" s="1"/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 t="s">
        <v>301</v>
      </c>
      <c r="DN47" s="1" t="s">
        <v>2</v>
      </c>
      <c r="DO47" s="1"/>
      <c r="DP47" s="1"/>
      <c r="DQ47" s="1"/>
      <c r="DR47" s="1"/>
      <c r="DS47" s="1"/>
      <c r="DT47" s="1"/>
      <c r="DU47" s="1"/>
      <c r="DV47" s="1"/>
      <c r="DW47" s="1"/>
      <c r="DX47" s="1"/>
    </row>
    <row r="48" spans="1:128" ht="18" customHeight="1" x14ac:dyDescent="0.2">
      <c r="A48" s="9" t="s">
        <v>144</v>
      </c>
      <c r="B48" s="10" t="s">
        <v>274</v>
      </c>
      <c r="C48" s="22">
        <v>7</v>
      </c>
      <c r="D48" s="10" t="s">
        <v>289</v>
      </c>
      <c r="E48" s="11"/>
      <c r="F48" s="24"/>
      <c r="G48" s="11"/>
      <c r="H48" s="24"/>
      <c r="I48" s="11"/>
      <c r="J48" s="24"/>
      <c r="K48" s="11"/>
      <c r="L48" s="24"/>
      <c r="M48" s="11" t="s">
        <v>2</v>
      </c>
      <c r="N48" s="20" t="s">
        <v>201</v>
      </c>
      <c r="O48" s="1"/>
      <c r="P48" s="1"/>
      <c r="Q48" s="1"/>
      <c r="R48" s="1"/>
      <c r="S48" s="1"/>
      <c r="T48" s="1"/>
      <c r="U48" s="1"/>
      <c r="V48" s="1"/>
      <c r="W48" s="1"/>
      <c r="X48" s="1"/>
      <c r="Y48" s="1"/>
      <c r="Z48" s="1"/>
      <c r="AA48" s="1"/>
      <c r="AB48" s="1"/>
      <c r="AC48" s="1"/>
      <c r="AD48" s="1"/>
      <c r="AE48" s="1"/>
      <c r="AF48" s="1"/>
      <c r="AG48" s="1"/>
      <c r="AH48" s="1"/>
      <c r="AI48" s="1"/>
      <c r="AJ48" s="1"/>
      <c r="AK48" s="1"/>
      <c r="AL48" s="1"/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 t="s">
        <v>88</v>
      </c>
      <c r="DN48" s="1" t="s">
        <v>2</v>
      </c>
      <c r="DO48" s="1"/>
      <c r="DP48" s="1"/>
      <c r="DQ48" s="1"/>
      <c r="DR48" s="1"/>
      <c r="DS48" s="1"/>
      <c r="DT48" s="1"/>
      <c r="DU48" s="1"/>
      <c r="DV48" s="1"/>
      <c r="DW48" s="1"/>
      <c r="DX48" s="1"/>
    </row>
    <row r="49" spans="1:128" ht="18" customHeight="1" x14ac:dyDescent="0.2">
      <c r="A49" s="9" t="s">
        <v>209</v>
      </c>
      <c r="B49" s="10" t="s">
        <v>155</v>
      </c>
      <c r="C49" s="22">
        <v>4</v>
      </c>
      <c r="D49" s="10" t="s">
        <v>281</v>
      </c>
      <c r="E49" s="11"/>
      <c r="F49" s="24"/>
      <c r="G49" s="11"/>
      <c r="H49" s="24"/>
      <c r="I49" s="11"/>
      <c r="J49" s="24"/>
      <c r="K49" s="11"/>
      <c r="L49" s="24"/>
      <c r="M49" s="11" t="s">
        <v>2</v>
      </c>
      <c r="N49" s="20" t="s">
        <v>300</v>
      </c>
      <c r="O49" s="1"/>
      <c r="P49" s="1"/>
      <c r="Q49" s="1"/>
      <c r="R49" s="1"/>
      <c r="S49" s="1"/>
      <c r="T49" s="1"/>
      <c r="U49" s="1"/>
      <c r="V49" s="1"/>
      <c r="W49" s="1"/>
      <c r="X49" s="1"/>
      <c r="Y49" s="1"/>
      <c r="Z49" s="1"/>
      <c r="AA49" s="1"/>
      <c r="AB49" s="1"/>
      <c r="AC49" s="1"/>
      <c r="AD49" s="1"/>
      <c r="AE49" s="1"/>
      <c r="AF49" s="1"/>
      <c r="AG49" s="1"/>
      <c r="AH49" s="1"/>
      <c r="AI49" s="1"/>
      <c r="AJ49" s="1"/>
      <c r="AK49" s="1"/>
      <c r="AL49" s="1"/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 t="s">
        <v>102</v>
      </c>
      <c r="DN49" s="1" t="s">
        <v>2</v>
      </c>
      <c r="DO49" s="1"/>
      <c r="DP49" s="1"/>
      <c r="DQ49" s="1"/>
      <c r="DR49" s="1"/>
      <c r="DS49" s="1"/>
      <c r="DT49" s="1"/>
      <c r="DU49" s="1"/>
      <c r="DV49" s="1"/>
      <c r="DW49" s="1"/>
      <c r="DX49" s="1"/>
    </row>
    <row r="50" spans="1:128" ht="18" customHeight="1" x14ac:dyDescent="0.2">
      <c r="A50" s="9" t="s">
        <v>236</v>
      </c>
      <c r="B50" s="10" t="s">
        <v>2</v>
      </c>
      <c r="C50" s="26">
        <v>0</v>
      </c>
      <c r="D50" s="10" t="s">
        <v>2</v>
      </c>
      <c r="E50" s="11"/>
      <c r="F50" s="24"/>
      <c r="G50" s="11"/>
      <c r="H50" s="24"/>
      <c r="I50" s="11"/>
      <c r="J50" s="24"/>
      <c r="K50" s="11"/>
      <c r="L50" s="24"/>
      <c r="M50" s="11" t="s">
        <v>2</v>
      </c>
      <c r="N50" s="20" t="s">
        <v>2</v>
      </c>
      <c r="O50" s="1"/>
      <c r="P50" s="1"/>
      <c r="Q50" s="1"/>
      <c r="R50" s="1"/>
      <c r="S50" s="1"/>
      <c r="T50" s="1"/>
      <c r="U50" s="1"/>
      <c r="V50" s="1"/>
      <c r="W50" s="1"/>
      <c r="X50" s="1"/>
      <c r="Y50" s="1"/>
      <c r="Z50" s="1"/>
      <c r="AA50" s="1"/>
      <c r="AB50" s="1"/>
      <c r="AC50" s="1"/>
      <c r="AD50" s="1"/>
      <c r="AE50" s="1"/>
      <c r="AF50" s="1"/>
      <c r="AG50" s="1"/>
      <c r="AH50" s="1"/>
      <c r="AI50" s="1"/>
      <c r="AJ50" s="1"/>
      <c r="AK50" s="1"/>
      <c r="AL50" s="1"/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 t="s">
        <v>2</v>
      </c>
      <c r="DN50" s="1" t="s">
        <v>2</v>
      </c>
      <c r="DO50" s="1"/>
      <c r="DP50" s="1"/>
      <c r="DQ50" s="1"/>
      <c r="DR50" s="1"/>
      <c r="DS50" s="1"/>
      <c r="DT50" s="1"/>
      <c r="DU50" s="1"/>
      <c r="DV50" s="1"/>
      <c r="DW50" s="1"/>
      <c r="DX50" s="1"/>
    </row>
    <row r="51" spans="1:128" ht="18" customHeight="1" x14ac:dyDescent="0.2">
      <c r="A51" s="9" t="s">
        <v>230</v>
      </c>
      <c r="B51" s="10" t="s">
        <v>195</v>
      </c>
      <c r="C51" s="22">
        <v>1</v>
      </c>
      <c r="D51" s="10" t="s">
        <v>281</v>
      </c>
      <c r="E51" s="11"/>
      <c r="F51" s="24"/>
      <c r="G51" s="11"/>
      <c r="H51" s="24"/>
      <c r="I51" s="11"/>
      <c r="J51" s="24"/>
      <c r="K51" s="11"/>
      <c r="L51" s="24"/>
      <c r="M51" s="11" t="s">
        <v>2</v>
      </c>
      <c r="N51" s="20" t="s">
        <v>305</v>
      </c>
      <c r="O51" s="1"/>
      <c r="P51" s="1"/>
      <c r="Q51" s="1"/>
      <c r="R51" s="1"/>
      <c r="S51" s="1"/>
      <c r="T51" s="1"/>
      <c r="U51" s="1"/>
      <c r="V51" s="1"/>
      <c r="W51" s="1"/>
      <c r="X51" s="1"/>
      <c r="Y51" s="1"/>
      <c r="Z51" s="1"/>
      <c r="AA51" s="1"/>
      <c r="AB51" s="1"/>
      <c r="AC51" s="1"/>
      <c r="AD51" s="1"/>
      <c r="AE51" s="1"/>
      <c r="AF51" s="1"/>
      <c r="AG51" s="1"/>
      <c r="AH51" s="1"/>
      <c r="AI51" s="1"/>
      <c r="AJ51" s="1"/>
      <c r="AK51" s="1"/>
      <c r="AL51" s="1"/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 t="s">
        <v>28</v>
      </c>
      <c r="DN51" s="1" t="s">
        <v>2</v>
      </c>
      <c r="DO51" s="1"/>
      <c r="DP51" s="1"/>
      <c r="DQ51" s="1"/>
      <c r="DR51" s="1"/>
      <c r="DS51" s="1"/>
      <c r="DT51" s="1"/>
      <c r="DU51" s="1"/>
      <c r="DV51" s="1"/>
      <c r="DW51" s="1"/>
      <c r="DX51" s="1"/>
    </row>
    <row r="52" spans="1:128" ht="18" customHeight="1" x14ac:dyDescent="0.2">
      <c r="A52" s="9" t="s">
        <v>230</v>
      </c>
      <c r="B52" s="10" t="s">
        <v>275</v>
      </c>
      <c r="C52" s="22">
        <v>11</v>
      </c>
      <c r="D52" s="10" t="s">
        <v>281</v>
      </c>
      <c r="E52" s="11"/>
      <c r="F52" s="24"/>
      <c r="G52" s="11"/>
      <c r="H52" s="24"/>
      <c r="I52" s="11"/>
      <c r="J52" s="24"/>
      <c r="K52" s="11"/>
      <c r="L52" s="24"/>
      <c r="M52" s="11" t="s">
        <v>2</v>
      </c>
      <c r="N52" s="20" t="s">
        <v>116</v>
      </c>
      <c r="O52" s="1"/>
      <c r="P52" s="1"/>
      <c r="Q52" s="1"/>
      <c r="R52" s="1"/>
      <c r="S52" s="1"/>
      <c r="T52" s="1"/>
      <c r="U52" s="1"/>
      <c r="V52" s="1"/>
      <c r="W52" s="1"/>
      <c r="X52" s="1"/>
      <c r="Y52" s="1"/>
      <c r="Z52" s="1"/>
      <c r="AA52" s="1"/>
      <c r="AB52" s="1"/>
      <c r="AC52" s="1"/>
      <c r="AD52" s="1"/>
      <c r="AE52" s="1"/>
      <c r="AF52" s="1"/>
      <c r="AG52" s="1"/>
      <c r="AH52" s="1"/>
      <c r="AI52" s="1"/>
      <c r="AJ52" s="1"/>
      <c r="AK52" s="1"/>
      <c r="AL52" s="1"/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 t="s">
        <v>187</v>
      </c>
      <c r="DN52" s="1" t="s">
        <v>2</v>
      </c>
      <c r="DO52" s="1"/>
      <c r="DP52" s="1"/>
      <c r="DQ52" s="1"/>
      <c r="DR52" s="1"/>
      <c r="DS52" s="1"/>
      <c r="DT52" s="1"/>
      <c r="DU52" s="1"/>
      <c r="DV52" s="1"/>
      <c r="DW52" s="1"/>
      <c r="DX52" s="1"/>
    </row>
    <row r="53" spans="1:128" ht="18" customHeight="1" x14ac:dyDescent="0.2">
      <c r="A53" s="9" t="s">
        <v>143</v>
      </c>
      <c r="B53" s="10" t="s">
        <v>2</v>
      </c>
      <c r="C53" s="26">
        <v>0</v>
      </c>
      <c r="D53" s="10" t="s">
        <v>2</v>
      </c>
      <c r="E53" s="11"/>
      <c r="F53" s="24"/>
      <c r="G53" s="11"/>
      <c r="H53" s="24"/>
      <c r="I53" s="11"/>
      <c r="J53" s="24"/>
      <c r="K53" s="11"/>
      <c r="L53" s="24"/>
      <c r="M53" s="11" t="s">
        <v>2</v>
      </c>
      <c r="N53" s="20" t="s">
        <v>2</v>
      </c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 t="s">
        <v>2</v>
      </c>
      <c r="DN53" s="1" t="s">
        <v>2</v>
      </c>
      <c r="DO53" s="1"/>
      <c r="DP53" s="1"/>
      <c r="DQ53" s="1"/>
      <c r="DR53" s="1"/>
      <c r="DS53" s="1"/>
      <c r="DT53" s="1"/>
      <c r="DU53" s="1"/>
      <c r="DV53" s="1"/>
      <c r="DW53" s="1"/>
      <c r="DX53" s="1"/>
    </row>
    <row r="54" spans="1:128" ht="18" customHeight="1" x14ac:dyDescent="0.2">
      <c r="A54" s="9" t="s">
        <v>304</v>
      </c>
      <c r="B54" s="10" t="s">
        <v>2</v>
      </c>
      <c r="C54" s="22">
        <v>1</v>
      </c>
      <c r="D54" s="10" t="s">
        <v>194</v>
      </c>
      <c r="E54" s="11"/>
      <c r="F54" s="24"/>
      <c r="G54" s="11"/>
      <c r="H54" s="24"/>
      <c r="I54" s="11"/>
      <c r="J54" s="24"/>
      <c r="K54" s="11"/>
      <c r="L54" s="24"/>
      <c r="M54" s="11" t="s">
        <v>2</v>
      </c>
      <c r="N54" s="20" t="s">
        <v>286</v>
      </c>
      <c r="O54" s="1"/>
      <c r="P54" s="1"/>
      <c r="Q54" s="1"/>
      <c r="R54" s="1"/>
      <c r="S54" s="1"/>
      <c r="T54" s="1"/>
      <c r="U54" s="1"/>
      <c r="V54" s="1"/>
      <c r="W54" s="1"/>
      <c r="X54" s="1"/>
      <c r="Y54" s="1"/>
      <c r="Z54" s="1"/>
      <c r="AA54" s="1"/>
      <c r="AB54" s="1"/>
      <c r="AC54" s="1"/>
      <c r="AD54" s="1"/>
      <c r="AE54" s="1"/>
      <c r="AF54" s="1"/>
      <c r="AG54" s="1"/>
      <c r="AH54" s="1"/>
      <c r="AI54" s="1"/>
      <c r="AJ54" s="1"/>
      <c r="AK54" s="1"/>
      <c r="AL54" s="1"/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 t="s">
        <v>109</v>
      </c>
      <c r="DN54" s="1" t="s">
        <v>2</v>
      </c>
      <c r="DO54" s="1"/>
      <c r="DP54" s="1"/>
      <c r="DQ54" s="1"/>
      <c r="DR54" s="1"/>
      <c r="DS54" s="1"/>
      <c r="DT54" s="1"/>
      <c r="DU54" s="1"/>
      <c r="DV54" s="1"/>
      <c r="DW54" s="1"/>
      <c r="DX54" s="1"/>
    </row>
    <row r="55" spans="1:128" ht="18" customHeight="1" x14ac:dyDescent="0.2">
      <c r="A55" s="9" t="s">
        <v>331</v>
      </c>
      <c r="B55" s="10" t="s">
        <v>2</v>
      </c>
      <c r="C55" s="26">
        <v>0</v>
      </c>
      <c r="D55" s="10" t="s">
        <v>2</v>
      </c>
      <c r="E55" s="11"/>
      <c r="F55" s="24"/>
      <c r="G55" s="11"/>
      <c r="H55" s="24"/>
      <c r="I55" s="11"/>
      <c r="J55" s="24"/>
      <c r="K55" s="11"/>
      <c r="L55" s="24"/>
      <c r="M55" s="11" t="s">
        <v>2</v>
      </c>
      <c r="N55" s="20" t="s">
        <v>2</v>
      </c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 t="s">
        <v>2</v>
      </c>
      <c r="DN55" s="1" t="s">
        <v>2</v>
      </c>
      <c r="DO55" s="1"/>
      <c r="DP55" s="1"/>
      <c r="DQ55" s="1"/>
      <c r="DR55" s="1"/>
      <c r="DS55" s="1"/>
      <c r="DT55" s="1"/>
      <c r="DU55" s="1"/>
      <c r="DV55" s="1"/>
      <c r="DW55" s="1"/>
      <c r="DX55" s="1"/>
    </row>
    <row r="56" spans="1:128" ht="18" customHeight="1" x14ac:dyDescent="0.2">
      <c r="A56" s="9" t="s">
        <v>74</v>
      </c>
      <c r="B56" s="10" t="s">
        <v>2</v>
      </c>
      <c r="C56" s="22">
        <v>1</v>
      </c>
      <c r="D56" s="10" t="s">
        <v>194</v>
      </c>
      <c r="E56" s="11"/>
      <c r="F56" s="24"/>
      <c r="G56" s="11"/>
      <c r="H56" s="24"/>
      <c r="I56" s="11"/>
      <c r="J56" s="24"/>
      <c r="K56" s="11"/>
      <c r="L56" s="24"/>
      <c r="M56" s="11" t="s">
        <v>2</v>
      </c>
      <c r="N56" s="20" t="s">
        <v>323</v>
      </c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 t="s">
        <v>18</v>
      </c>
      <c r="DN56" s="1" t="s">
        <v>2</v>
      </c>
      <c r="DO56" s="1"/>
      <c r="DP56" s="1"/>
      <c r="DQ56" s="1"/>
      <c r="DR56" s="1"/>
      <c r="DS56" s="1"/>
      <c r="DT56" s="1"/>
      <c r="DU56" s="1"/>
      <c r="DV56" s="1"/>
      <c r="DW56" s="1"/>
      <c r="DX56" s="1"/>
    </row>
    <row r="57" spans="1:128" ht="18" customHeight="1" x14ac:dyDescent="0.2">
      <c r="A57" s="9" t="s">
        <v>4</v>
      </c>
      <c r="B57" s="10" t="s">
        <v>2</v>
      </c>
      <c r="C57" s="26">
        <v>0</v>
      </c>
      <c r="D57" s="10" t="s">
        <v>2</v>
      </c>
      <c r="E57" s="11"/>
      <c r="F57" s="24"/>
      <c r="G57" s="11"/>
      <c r="H57" s="24"/>
      <c r="I57" s="11"/>
      <c r="J57" s="24"/>
      <c r="K57" s="11"/>
      <c r="L57" s="24"/>
      <c r="M57" s="11" t="s">
        <v>2</v>
      </c>
      <c r="N57" s="20" t="s">
        <v>2</v>
      </c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 t="s">
        <v>2</v>
      </c>
      <c r="DN57" s="1" t="s">
        <v>2</v>
      </c>
      <c r="DO57" s="1"/>
      <c r="DP57" s="1"/>
      <c r="DQ57" s="1"/>
      <c r="DR57" s="1"/>
      <c r="DS57" s="1"/>
      <c r="DT57" s="1"/>
      <c r="DU57" s="1"/>
      <c r="DV57" s="1"/>
      <c r="DW57" s="1"/>
      <c r="DX57" s="1"/>
    </row>
    <row r="58" spans="1:128" ht="18" customHeight="1" x14ac:dyDescent="0.2">
      <c r="A58" s="9" t="s">
        <v>138</v>
      </c>
      <c r="B58" s="10" t="s">
        <v>2</v>
      </c>
      <c r="C58" s="26">
        <v>0</v>
      </c>
      <c r="D58" s="10" t="s">
        <v>2</v>
      </c>
      <c r="E58" s="11"/>
      <c r="F58" s="24"/>
      <c r="G58" s="11"/>
      <c r="H58" s="24"/>
      <c r="I58" s="11"/>
      <c r="J58" s="24"/>
      <c r="K58" s="11"/>
      <c r="L58" s="24"/>
      <c r="M58" s="11" t="s">
        <v>2</v>
      </c>
      <c r="N58" s="20" t="s">
        <v>2</v>
      </c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 t="s">
        <v>2</v>
      </c>
      <c r="DN58" s="1" t="s">
        <v>2</v>
      </c>
      <c r="DO58" s="1"/>
      <c r="DP58" s="1"/>
      <c r="DQ58" s="1"/>
      <c r="DR58" s="1"/>
      <c r="DS58" s="1"/>
      <c r="DT58" s="1"/>
      <c r="DU58" s="1"/>
      <c r="DV58" s="1"/>
      <c r="DW58" s="1"/>
      <c r="DX58" s="1"/>
    </row>
    <row r="59" spans="1:128" ht="18" customHeight="1" x14ac:dyDescent="0.2">
      <c r="A59" s="9" t="s">
        <v>344</v>
      </c>
      <c r="B59" s="10" t="s">
        <v>232</v>
      </c>
      <c r="C59" s="22">
        <v>6</v>
      </c>
      <c r="D59" s="10" t="s">
        <v>288</v>
      </c>
      <c r="E59" s="11"/>
      <c r="F59" s="24"/>
      <c r="G59" s="11"/>
      <c r="H59" s="24"/>
      <c r="I59" s="11"/>
      <c r="J59" s="24"/>
      <c r="K59" s="11"/>
      <c r="L59" s="24"/>
      <c r="M59" s="11" t="s">
        <v>2</v>
      </c>
      <c r="N59" s="20" t="s">
        <v>142</v>
      </c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 t="s">
        <v>142</v>
      </c>
      <c r="DN59" s="1" t="s">
        <v>2</v>
      </c>
      <c r="DO59" s="1"/>
      <c r="DP59" s="1"/>
      <c r="DQ59" s="1"/>
      <c r="DR59" s="1"/>
      <c r="DS59" s="1"/>
      <c r="DT59" s="1"/>
      <c r="DU59" s="1"/>
      <c r="DV59" s="1"/>
      <c r="DW59" s="1"/>
      <c r="DX59" s="1"/>
    </row>
    <row r="60" spans="1:128" ht="18" customHeight="1" x14ac:dyDescent="0.2">
      <c r="A60" s="9" t="s">
        <v>163</v>
      </c>
      <c r="B60" s="10" t="s">
        <v>51</v>
      </c>
      <c r="C60" s="22">
        <v>1</v>
      </c>
      <c r="D60" s="10" t="s">
        <v>281</v>
      </c>
      <c r="E60" s="11"/>
      <c r="F60" s="24"/>
      <c r="G60" s="11"/>
      <c r="H60" s="24"/>
      <c r="I60" s="11"/>
      <c r="J60" s="24"/>
      <c r="K60" s="11"/>
      <c r="L60" s="24"/>
      <c r="M60" s="11" t="s">
        <v>2</v>
      </c>
      <c r="N60" s="20" t="s">
        <v>333</v>
      </c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 t="s">
        <v>333</v>
      </c>
      <c r="DN60" s="1" t="s">
        <v>2</v>
      </c>
      <c r="DO60" s="1"/>
      <c r="DP60" s="1"/>
      <c r="DQ60" s="1"/>
      <c r="DR60" s="1"/>
      <c r="DS60" s="1"/>
      <c r="DT60" s="1"/>
      <c r="DU60" s="1"/>
      <c r="DV60" s="1"/>
      <c r="DW60" s="1"/>
      <c r="DX60" s="1"/>
    </row>
    <row r="61" spans="1:128" ht="18" customHeight="1" x14ac:dyDescent="0.2">
      <c r="A61" s="9" t="s">
        <v>162</v>
      </c>
      <c r="B61" s="10" t="s">
        <v>125</v>
      </c>
      <c r="C61" s="22">
        <v>22</v>
      </c>
      <c r="D61" s="10" t="s">
        <v>178</v>
      </c>
      <c r="E61" s="11"/>
      <c r="F61" s="24"/>
      <c r="G61" s="11"/>
      <c r="H61" s="24"/>
      <c r="I61" s="11"/>
      <c r="J61" s="24"/>
      <c r="K61" s="11"/>
      <c r="L61" s="24"/>
      <c r="M61" s="11" t="s">
        <v>2</v>
      </c>
      <c r="N61" s="20" t="s">
        <v>68</v>
      </c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 t="s">
        <v>68</v>
      </c>
      <c r="DN61" s="1" t="s">
        <v>2</v>
      </c>
      <c r="DO61" s="1"/>
      <c r="DP61" s="1"/>
      <c r="DQ61" s="1"/>
      <c r="DR61" s="1"/>
      <c r="DS61" s="1"/>
      <c r="DT61" s="1"/>
      <c r="DU61" s="1"/>
      <c r="DV61" s="1"/>
      <c r="DW61" s="1"/>
      <c r="DX61" s="1"/>
    </row>
    <row r="62" spans="1:128" ht="18" customHeight="1" x14ac:dyDescent="0.2">
      <c r="A62" s="9" t="s">
        <v>59</v>
      </c>
      <c r="B62" s="10" t="s">
        <v>280</v>
      </c>
      <c r="C62" s="22">
        <v>3</v>
      </c>
      <c r="D62" s="10" t="s">
        <v>289</v>
      </c>
      <c r="E62" s="11"/>
      <c r="F62" s="24"/>
      <c r="G62" s="11"/>
      <c r="H62" s="24"/>
      <c r="I62" s="11"/>
      <c r="J62" s="24"/>
      <c r="K62" s="11"/>
      <c r="L62" s="24"/>
      <c r="M62" s="11" t="s">
        <v>2</v>
      </c>
      <c r="N62" s="20" t="s">
        <v>219</v>
      </c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 t="s">
        <v>219</v>
      </c>
      <c r="DN62" s="1" t="s">
        <v>2</v>
      </c>
      <c r="DO62" s="1"/>
      <c r="DP62" s="1"/>
      <c r="DQ62" s="1"/>
      <c r="DR62" s="1"/>
      <c r="DS62" s="1"/>
      <c r="DT62" s="1"/>
      <c r="DU62" s="1"/>
      <c r="DV62" s="1"/>
      <c r="DW62" s="1"/>
      <c r="DX62" s="1"/>
    </row>
    <row r="63" spans="1:128" ht="18" customHeight="1" x14ac:dyDescent="0.2">
      <c r="A63" s="9" t="s">
        <v>140</v>
      </c>
      <c r="B63" s="10" t="s">
        <v>307</v>
      </c>
      <c r="C63" s="22">
        <v>1</v>
      </c>
      <c r="D63" s="10" t="s">
        <v>288</v>
      </c>
      <c r="E63" s="11"/>
      <c r="F63" s="24"/>
      <c r="G63" s="11"/>
      <c r="H63" s="24"/>
      <c r="I63" s="11"/>
      <c r="J63" s="24"/>
      <c r="K63" s="11"/>
      <c r="L63" s="24"/>
      <c r="M63" s="11" t="s">
        <v>2</v>
      </c>
      <c r="N63" s="20" t="s">
        <v>181</v>
      </c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 t="s">
        <v>181</v>
      </c>
      <c r="DN63" s="1" t="s">
        <v>2</v>
      </c>
      <c r="DO63" s="1"/>
      <c r="DP63" s="1"/>
      <c r="DQ63" s="1"/>
      <c r="DR63" s="1"/>
      <c r="DS63" s="1"/>
      <c r="DT63" s="1"/>
      <c r="DU63" s="1"/>
      <c r="DV63" s="1"/>
      <c r="DW63" s="1"/>
      <c r="DX63" s="1"/>
    </row>
    <row r="64" spans="1:128" ht="18" customHeight="1" x14ac:dyDescent="0.2">
      <c r="A64" s="9" t="s">
        <v>154</v>
      </c>
      <c r="B64" s="10" t="s">
        <v>247</v>
      </c>
      <c r="C64" s="22">
        <v>83</v>
      </c>
      <c r="D64" s="10" t="s">
        <v>288</v>
      </c>
      <c r="E64" s="11"/>
      <c r="F64" s="24"/>
      <c r="G64" s="11"/>
      <c r="H64" s="24"/>
      <c r="I64" s="11"/>
      <c r="J64" s="24"/>
      <c r="K64" s="11"/>
      <c r="L64" s="24"/>
      <c r="M64" s="11" t="s">
        <v>2</v>
      </c>
      <c r="N64" s="20" t="s">
        <v>239</v>
      </c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 t="s">
        <v>239</v>
      </c>
      <c r="DN64" s="1" t="s">
        <v>2</v>
      </c>
      <c r="DO64" s="1"/>
      <c r="DP64" s="1"/>
      <c r="DQ64" s="1"/>
      <c r="DR64" s="1"/>
      <c r="DS64" s="1"/>
      <c r="DT64" s="1"/>
      <c r="DU64" s="1"/>
      <c r="DV64" s="1"/>
      <c r="DW64" s="1"/>
      <c r="DX64" s="1"/>
    </row>
    <row r="65" spans="1:128" ht="18" customHeight="1" x14ac:dyDescent="0.2">
      <c r="A65" s="9" t="s">
        <v>2</v>
      </c>
      <c r="B65" s="10" t="s">
        <v>2</v>
      </c>
      <c r="C65" s="26">
        <v>0</v>
      </c>
      <c r="D65" s="10" t="s">
        <v>2</v>
      </c>
      <c r="E65" s="11"/>
      <c r="F65" s="24"/>
      <c r="G65" s="11"/>
      <c r="H65" s="24"/>
      <c r="I65" s="11"/>
      <c r="J65" s="24"/>
      <c r="K65" s="11"/>
      <c r="L65" s="24"/>
      <c r="M65" s="11" t="s">
        <v>2</v>
      </c>
      <c r="N65" s="20" t="s">
        <v>2</v>
      </c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 t="s">
        <v>2</v>
      </c>
      <c r="DN65" s="1" t="s">
        <v>2</v>
      </c>
      <c r="DO65" s="1"/>
      <c r="DP65" s="1"/>
      <c r="DQ65" s="1"/>
      <c r="DR65" s="1"/>
      <c r="DS65" s="1"/>
      <c r="DT65" s="1"/>
      <c r="DU65" s="1"/>
      <c r="DV65" s="1"/>
      <c r="DW65" s="1"/>
      <c r="DX65" s="1"/>
    </row>
    <row r="66" spans="1:128" ht="18" customHeight="1" x14ac:dyDescent="0.2">
      <c r="A66" s="9" t="s">
        <v>208</v>
      </c>
      <c r="B66" s="10" t="s">
        <v>2</v>
      </c>
      <c r="C66" s="26">
        <v>0</v>
      </c>
      <c r="D66" s="10" t="s">
        <v>2</v>
      </c>
      <c r="E66" s="11"/>
      <c r="F66" s="24"/>
      <c r="G66" s="11"/>
      <c r="H66" s="24"/>
      <c r="I66" s="11"/>
      <c r="J66" s="24"/>
      <c r="K66" s="11"/>
      <c r="L66" s="24"/>
      <c r="M66" s="11" t="s">
        <v>2</v>
      </c>
      <c r="N66" s="20" t="s">
        <v>2</v>
      </c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 t="s">
        <v>2</v>
      </c>
      <c r="DN66" s="1" t="s">
        <v>2</v>
      </c>
      <c r="DO66" s="1"/>
      <c r="DP66" s="1"/>
      <c r="DQ66" s="1"/>
      <c r="DR66" s="1"/>
      <c r="DS66" s="1"/>
      <c r="DT66" s="1"/>
      <c r="DU66" s="1"/>
      <c r="DV66" s="1"/>
      <c r="DW66" s="1"/>
      <c r="DX66" s="1"/>
    </row>
    <row r="67" spans="1:128" ht="18" customHeight="1" x14ac:dyDescent="0.2">
      <c r="A67" s="9" t="s">
        <v>322</v>
      </c>
      <c r="B67" s="10" t="s">
        <v>2</v>
      </c>
      <c r="C67" s="26">
        <v>0</v>
      </c>
      <c r="D67" s="10" t="s">
        <v>2</v>
      </c>
      <c r="E67" s="11"/>
      <c r="F67" s="24"/>
      <c r="G67" s="11"/>
      <c r="H67" s="24"/>
      <c r="I67" s="11"/>
      <c r="J67" s="24"/>
      <c r="K67" s="11"/>
      <c r="L67" s="24"/>
      <c r="M67" s="11" t="s">
        <v>2</v>
      </c>
      <c r="N67" s="20" t="s">
        <v>2</v>
      </c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 t="s">
        <v>2</v>
      </c>
      <c r="DN67" s="1" t="s">
        <v>2</v>
      </c>
      <c r="DO67" s="1"/>
      <c r="DP67" s="1"/>
      <c r="DQ67" s="1"/>
      <c r="DR67" s="1"/>
      <c r="DS67" s="1"/>
      <c r="DT67" s="1"/>
      <c r="DU67" s="1"/>
      <c r="DV67" s="1"/>
      <c r="DW67" s="1"/>
      <c r="DX67" s="1"/>
    </row>
    <row r="68" spans="1:128" ht="18" customHeight="1" x14ac:dyDescent="0.2">
      <c r="A68" s="9" t="s">
        <v>72</v>
      </c>
      <c r="B68" s="10" t="s">
        <v>2</v>
      </c>
      <c r="C68" s="26">
        <v>0</v>
      </c>
      <c r="D68" s="10" t="s">
        <v>2</v>
      </c>
      <c r="E68" s="11"/>
      <c r="F68" s="24"/>
      <c r="G68" s="11"/>
      <c r="H68" s="24"/>
      <c r="I68" s="11"/>
      <c r="J68" s="24"/>
      <c r="K68" s="11"/>
      <c r="L68" s="24"/>
      <c r="M68" s="11" t="s">
        <v>2</v>
      </c>
      <c r="N68" s="20" t="s">
        <v>2</v>
      </c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 t="s">
        <v>2</v>
      </c>
      <c r="DN68" s="1" t="s">
        <v>2</v>
      </c>
      <c r="DO68" s="1"/>
      <c r="DP68" s="1"/>
      <c r="DQ68" s="1"/>
      <c r="DR68" s="1"/>
      <c r="DS68" s="1"/>
      <c r="DT68" s="1"/>
      <c r="DU68" s="1"/>
      <c r="DV68" s="1"/>
      <c r="DW68" s="1"/>
      <c r="DX68" s="1"/>
    </row>
    <row r="69" spans="1:128" ht="18" customHeight="1" x14ac:dyDescent="0.2">
      <c r="A69" s="9" t="s">
        <v>84</v>
      </c>
      <c r="B69" s="10" t="s">
        <v>2</v>
      </c>
      <c r="C69" s="22">
        <v>1</v>
      </c>
      <c r="D69" s="10" t="s">
        <v>114</v>
      </c>
      <c r="E69" s="11"/>
      <c r="F69" s="24"/>
      <c r="G69" s="11"/>
      <c r="H69" s="24"/>
      <c r="I69" s="11"/>
      <c r="J69" s="24"/>
      <c r="K69" s="11"/>
      <c r="L69" s="24"/>
      <c r="M69" s="11" t="s">
        <v>2</v>
      </c>
      <c r="N69" s="20" t="s">
        <v>153</v>
      </c>
      <c r="O69" s="1"/>
      <c r="P69" s="1"/>
      <c r="Q69" s="1"/>
      <c r="R69" s="1"/>
      <c r="S69" s="1"/>
      <c r="T69" s="1"/>
      <c r="U69" s="1"/>
      <c r="V69" s="1"/>
      <c r="W69" s="1"/>
      <c r="X69" s="1"/>
      <c r="Y69" s="1"/>
      <c r="Z69" s="1"/>
      <c r="AA69" s="1"/>
      <c r="AB69" s="1"/>
      <c r="AC69" s="1"/>
      <c r="AD69" s="1"/>
      <c r="AE69" s="1"/>
      <c r="AF69" s="1"/>
      <c r="AG69" s="1"/>
      <c r="AH69" s="1"/>
      <c r="AI69" s="1"/>
      <c r="AJ69" s="1"/>
      <c r="AK69" s="1"/>
      <c r="AL69" s="1"/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 t="s">
        <v>81</v>
      </c>
      <c r="DN69" s="1" t="s">
        <v>2</v>
      </c>
      <c r="DO69" s="1"/>
      <c r="DP69" s="1"/>
      <c r="DQ69" s="1"/>
      <c r="DR69" s="1"/>
      <c r="DS69" s="1"/>
      <c r="DT69" s="1"/>
      <c r="DU69" s="1"/>
      <c r="DV69" s="1"/>
      <c r="DW69" s="1"/>
      <c r="DX69" s="1"/>
    </row>
    <row r="70" spans="1:128" ht="18" customHeight="1" x14ac:dyDescent="0.2">
      <c r="A70" s="9" t="s">
        <v>332</v>
      </c>
      <c r="B70" s="10" t="s">
        <v>250</v>
      </c>
      <c r="C70" s="22">
        <v>1</v>
      </c>
      <c r="D70" s="10" t="s">
        <v>281</v>
      </c>
      <c r="E70" s="11"/>
      <c r="F70" s="24"/>
      <c r="G70" s="11"/>
      <c r="H70" s="24"/>
      <c r="I70" s="11"/>
      <c r="J70" s="24"/>
      <c r="K70" s="11"/>
      <c r="L70" s="24"/>
      <c r="M70" s="11" t="s">
        <v>2</v>
      </c>
      <c r="N70" s="20" t="s">
        <v>35</v>
      </c>
      <c r="O70" s="1"/>
      <c r="P70" s="1"/>
      <c r="Q70" s="1"/>
      <c r="R70" s="1"/>
      <c r="S70" s="1"/>
      <c r="T70" s="1"/>
      <c r="U70" s="1"/>
      <c r="V70" s="1"/>
      <c r="W70" s="1"/>
      <c r="X70" s="1"/>
      <c r="Y70" s="1"/>
      <c r="Z70" s="1"/>
      <c r="AA70" s="1"/>
      <c r="AB70" s="1"/>
      <c r="AC70" s="1"/>
      <c r="AD70" s="1"/>
      <c r="AE70" s="1"/>
      <c r="AF70" s="1"/>
      <c r="AG70" s="1"/>
      <c r="AH70" s="1"/>
      <c r="AI70" s="1"/>
      <c r="AJ70" s="1"/>
      <c r="AK70" s="1"/>
      <c r="AL70" s="1"/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 t="s">
        <v>35</v>
      </c>
      <c r="DN70" s="1" t="s">
        <v>2</v>
      </c>
      <c r="DO70" s="1"/>
      <c r="DP70" s="1"/>
      <c r="DQ70" s="1"/>
      <c r="DR70" s="1"/>
      <c r="DS70" s="1"/>
      <c r="DT70" s="1"/>
      <c r="DU70" s="1"/>
      <c r="DV70" s="1"/>
      <c r="DW70" s="1"/>
      <c r="DX70" s="1"/>
    </row>
    <row r="71" spans="1:128" ht="18" customHeight="1" x14ac:dyDescent="0.2">
      <c r="A71" s="9" t="s">
        <v>342</v>
      </c>
      <c r="B71" s="10" t="s">
        <v>313</v>
      </c>
      <c r="C71" s="22">
        <v>1</v>
      </c>
      <c r="D71" s="10" t="s">
        <v>281</v>
      </c>
      <c r="E71" s="11"/>
      <c r="F71" s="24"/>
      <c r="G71" s="11"/>
      <c r="H71" s="24"/>
      <c r="I71" s="11"/>
      <c r="J71" s="24"/>
      <c r="K71" s="11"/>
      <c r="L71" s="24"/>
      <c r="M71" s="11" t="s">
        <v>2</v>
      </c>
      <c r="N71" s="20" t="s">
        <v>71</v>
      </c>
      <c r="O71" s="1"/>
      <c r="P71" s="1"/>
      <c r="Q71" s="1"/>
      <c r="R71" s="1"/>
      <c r="S71" s="1"/>
      <c r="T71" s="1"/>
      <c r="U71" s="1"/>
      <c r="V71" s="1"/>
      <c r="W71" s="1"/>
      <c r="X71" s="1"/>
      <c r="Y71" s="1"/>
      <c r="Z71" s="1"/>
      <c r="AA71" s="1"/>
      <c r="AB71" s="1"/>
      <c r="AC71" s="1"/>
      <c r="AD71" s="1"/>
      <c r="AE71" s="1"/>
      <c r="AF71" s="1"/>
      <c r="AG71" s="1"/>
      <c r="AH71" s="1"/>
      <c r="AI71" s="1"/>
      <c r="AJ71" s="1"/>
      <c r="AK71" s="1"/>
      <c r="AL71" s="1"/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 t="s">
        <v>264</v>
      </c>
      <c r="DN71" s="1" t="s">
        <v>2</v>
      </c>
      <c r="DO71" s="1"/>
      <c r="DP71" s="1"/>
      <c r="DQ71" s="1"/>
      <c r="DR71" s="1"/>
      <c r="DS71" s="1"/>
      <c r="DT71" s="1"/>
      <c r="DU71" s="1"/>
      <c r="DV71" s="1"/>
      <c r="DW71" s="1"/>
      <c r="DX71" s="1"/>
    </row>
    <row r="72" spans="1:128" ht="18" customHeight="1" x14ac:dyDescent="0.2">
      <c r="A72" s="9" t="s">
        <v>26</v>
      </c>
      <c r="B72" s="10" t="s">
        <v>2</v>
      </c>
      <c r="C72" s="26">
        <v>0</v>
      </c>
      <c r="D72" s="10" t="s">
        <v>2</v>
      </c>
      <c r="E72" s="11"/>
      <c r="F72" s="24"/>
      <c r="G72" s="11"/>
      <c r="H72" s="24"/>
      <c r="I72" s="11"/>
      <c r="J72" s="24"/>
      <c r="K72" s="11"/>
      <c r="L72" s="24"/>
      <c r="M72" s="11" t="s">
        <v>2</v>
      </c>
      <c r="N72" s="20" t="s">
        <v>2</v>
      </c>
      <c r="O72" s="1"/>
      <c r="P72" s="1"/>
      <c r="Q72" s="1"/>
      <c r="R72" s="1"/>
      <c r="S72" s="1"/>
      <c r="T72" s="1"/>
      <c r="U72" s="1"/>
      <c r="V72" s="1"/>
      <c r="W72" s="1"/>
      <c r="X72" s="1"/>
      <c r="Y72" s="1"/>
      <c r="Z72" s="1"/>
      <c r="AA72" s="1"/>
      <c r="AB72" s="1"/>
      <c r="AC72" s="1"/>
      <c r="AD72" s="1"/>
      <c r="AE72" s="1"/>
      <c r="AF72" s="1"/>
      <c r="AG72" s="1"/>
      <c r="AH72" s="1"/>
      <c r="AI72" s="1"/>
      <c r="AJ72" s="1"/>
      <c r="AK72" s="1"/>
      <c r="AL72" s="1"/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 t="s">
        <v>2</v>
      </c>
      <c r="DN72" s="1" t="s">
        <v>2</v>
      </c>
      <c r="DO72" s="1"/>
      <c r="DP72" s="1"/>
      <c r="DQ72" s="1"/>
      <c r="DR72" s="1"/>
      <c r="DS72" s="1"/>
      <c r="DT72" s="1"/>
      <c r="DU72" s="1"/>
      <c r="DV72" s="1"/>
      <c r="DW72" s="1"/>
      <c r="DX72" s="1"/>
    </row>
    <row r="73" spans="1:128" ht="18" customHeight="1" x14ac:dyDescent="0.2">
      <c r="A73" s="9" t="s">
        <v>315</v>
      </c>
      <c r="B73" s="10" t="s">
        <v>2</v>
      </c>
      <c r="C73" s="22">
        <v>1</v>
      </c>
      <c r="D73" s="10" t="s">
        <v>194</v>
      </c>
      <c r="E73" s="11"/>
      <c r="F73" s="24"/>
      <c r="G73" s="11"/>
      <c r="H73" s="24"/>
      <c r="I73" s="11"/>
      <c r="J73" s="24"/>
      <c r="K73" s="11"/>
      <c r="L73" s="24"/>
      <c r="M73" s="11" t="s">
        <v>2</v>
      </c>
      <c r="N73" s="20" t="s">
        <v>78</v>
      </c>
      <c r="O73" s="1"/>
      <c r="P73" s="1"/>
      <c r="Q73" s="1"/>
      <c r="R73" s="1"/>
      <c r="S73" s="1"/>
      <c r="T73" s="1"/>
      <c r="U73" s="1"/>
      <c r="V73" s="1"/>
      <c r="W73" s="1"/>
      <c r="X73" s="1"/>
      <c r="Y73" s="1"/>
      <c r="Z73" s="1"/>
      <c r="AA73" s="1"/>
      <c r="AB73" s="1"/>
      <c r="AC73" s="1"/>
      <c r="AD73" s="1"/>
      <c r="AE73" s="1"/>
      <c r="AF73" s="1"/>
      <c r="AG73" s="1"/>
      <c r="AH73" s="1"/>
      <c r="AI73" s="1"/>
      <c r="AJ73" s="1"/>
      <c r="AK73" s="1"/>
      <c r="AL73" s="1"/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 t="s">
        <v>89</v>
      </c>
      <c r="DN73" s="1" t="s">
        <v>2</v>
      </c>
      <c r="DO73" s="1"/>
      <c r="DP73" s="1"/>
      <c r="DQ73" s="1"/>
      <c r="DR73" s="1"/>
      <c r="DS73" s="1"/>
      <c r="DT73" s="1"/>
      <c r="DU73" s="1"/>
      <c r="DV73" s="1"/>
      <c r="DW73" s="1"/>
      <c r="DX73" s="1"/>
    </row>
    <row r="74" spans="1:128" ht="18" customHeight="1" x14ac:dyDescent="0.2">
      <c r="A74" s="9" t="s">
        <v>2</v>
      </c>
      <c r="B74" s="10" t="s">
        <v>2</v>
      </c>
      <c r="C74" s="26">
        <v>0</v>
      </c>
      <c r="D74" s="10" t="s">
        <v>2</v>
      </c>
      <c r="E74" s="11"/>
      <c r="F74" s="24"/>
      <c r="G74" s="11"/>
      <c r="H74" s="24"/>
      <c r="I74" s="11"/>
      <c r="J74" s="24"/>
      <c r="K74" s="11"/>
      <c r="L74" s="24"/>
      <c r="M74" s="11" t="s">
        <v>2</v>
      </c>
      <c r="N74" s="20" t="s">
        <v>2</v>
      </c>
      <c r="O74" s="1"/>
      <c r="P74" s="1"/>
      <c r="Q74" s="1"/>
      <c r="R74" s="1"/>
      <c r="S74" s="1"/>
      <c r="T74" s="1"/>
      <c r="U74" s="1"/>
      <c r="V74" s="1"/>
      <c r="W74" s="1"/>
      <c r="X74" s="1"/>
      <c r="Y74" s="1"/>
      <c r="Z74" s="1"/>
      <c r="AA74" s="1"/>
      <c r="AB74" s="1"/>
      <c r="AC74" s="1"/>
      <c r="AD74" s="1"/>
      <c r="AE74" s="1"/>
      <c r="AF74" s="1"/>
      <c r="AG74" s="1"/>
      <c r="AH74" s="1"/>
      <c r="AI74" s="1"/>
      <c r="AJ74" s="1"/>
      <c r="AK74" s="1"/>
      <c r="AL74" s="1"/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 t="s">
        <v>2</v>
      </c>
      <c r="DN74" s="1" t="s">
        <v>2</v>
      </c>
      <c r="DO74" s="1"/>
      <c r="DP74" s="1"/>
      <c r="DQ74" s="1"/>
      <c r="DR74" s="1"/>
      <c r="DS74" s="1"/>
      <c r="DT74" s="1"/>
      <c r="DU74" s="1"/>
      <c r="DV74" s="1"/>
      <c r="DW74" s="1"/>
      <c r="DX74" s="1"/>
    </row>
    <row r="75" spans="1:128" ht="18" customHeight="1" x14ac:dyDescent="0.2">
      <c r="A75" s="9" t="s">
        <v>208</v>
      </c>
      <c r="B75" s="10" t="s">
        <v>2</v>
      </c>
      <c r="C75" s="26">
        <v>0</v>
      </c>
      <c r="D75" s="10" t="s">
        <v>2</v>
      </c>
      <c r="E75" s="11"/>
      <c r="F75" s="24"/>
      <c r="G75" s="11"/>
      <c r="H75" s="24"/>
      <c r="I75" s="11"/>
      <c r="J75" s="24"/>
      <c r="K75" s="11"/>
      <c r="L75" s="24"/>
      <c r="M75" s="11" t="s">
        <v>2</v>
      </c>
      <c r="N75" s="20" t="s">
        <v>2</v>
      </c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 t="s">
        <v>2</v>
      </c>
      <c r="DN75" s="1" t="s">
        <v>2</v>
      </c>
      <c r="DO75" s="1"/>
      <c r="DP75" s="1"/>
      <c r="DQ75" s="1"/>
      <c r="DR75" s="1"/>
      <c r="DS75" s="1"/>
      <c r="DT75" s="1"/>
      <c r="DU75" s="1"/>
      <c r="DV75" s="1"/>
      <c r="DW75" s="1"/>
      <c r="DX75" s="1"/>
    </row>
    <row r="76" spans="1:128" ht="18" customHeight="1" x14ac:dyDescent="0.2">
      <c r="A76" s="9" t="s">
        <v>258</v>
      </c>
      <c r="B76" s="10" t="s">
        <v>2</v>
      </c>
      <c r="C76" s="26">
        <v>0</v>
      </c>
      <c r="D76" s="10" t="s">
        <v>2</v>
      </c>
      <c r="E76" s="11"/>
      <c r="F76" s="24"/>
      <c r="G76" s="11"/>
      <c r="H76" s="24"/>
      <c r="I76" s="11"/>
      <c r="J76" s="24"/>
      <c r="K76" s="11"/>
      <c r="L76" s="24"/>
      <c r="M76" s="11" t="s">
        <v>2</v>
      </c>
      <c r="N76" s="20" t="s">
        <v>2</v>
      </c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 t="s">
        <v>2</v>
      </c>
      <c r="DN76" s="1" t="s">
        <v>2</v>
      </c>
      <c r="DO76" s="1"/>
      <c r="DP76" s="1"/>
      <c r="DQ76" s="1"/>
      <c r="DR76" s="1"/>
      <c r="DS76" s="1"/>
      <c r="DT76" s="1"/>
      <c r="DU76" s="1"/>
      <c r="DV76" s="1"/>
      <c r="DW76" s="1"/>
      <c r="DX76" s="1"/>
    </row>
    <row r="77" spans="1:128" ht="18" customHeight="1" x14ac:dyDescent="0.2">
      <c r="A77" s="9" t="s">
        <v>9</v>
      </c>
      <c r="B77" s="10" t="s">
        <v>2</v>
      </c>
      <c r="C77" s="26">
        <v>0</v>
      </c>
      <c r="D77" s="10" t="s">
        <v>2</v>
      </c>
      <c r="E77" s="11"/>
      <c r="F77" s="24"/>
      <c r="G77" s="11"/>
      <c r="H77" s="24"/>
      <c r="I77" s="11"/>
      <c r="J77" s="24"/>
      <c r="K77" s="11"/>
      <c r="L77" s="24"/>
      <c r="M77" s="11" t="s">
        <v>2</v>
      </c>
      <c r="N77" s="20" t="s">
        <v>2</v>
      </c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 t="s">
        <v>2</v>
      </c>
      <c r="DN77" s="1" t="s">
        <v>2</v>
      </c>
      <c r="DO77" s="1"/>
      <c r="DP77" s="1"/>
      <c r="DQ77" s="1"/>
      <c r="DR77" s="1"/>
      <c r="DS77" s="1"/>
      <c r="DT77" s="1"/>
      <c r="DU77" s="1"/>
      <c r="DV77" s="1"/>
      <c r="DW77" s="1"/>
      <c r="DX77" s="1"/>
    </row>
    <row r="78" spans="1:128" ht="18" customHeight="1" x14ac:dyDescent="0.2">
      <c r="A78" s="9" t="s">
        <v>90</v>
      </c>
      <c r="B78" s="10" t="s">
        <v>15</v>
      </c>
      <c r="C78" s="22">
        <v>50</v>
      </c>
      <c r="D78" s="10" t="s">
        <v>178</v>
      </c>
      <c r="E78" s="11"/>
      <c r="F78" s="24"/>
      <c r="G78" s="11"/>
      <c r="H78" s="24"/>
      <c r="I78" s="11"/>
      <c r="J78" s="24"/>
      <c r="K78" s="11"/>
      <c r="L78" s="24"/>
      <c r="M78" s="11" t="s">
        <v>2</v>
      </c>
      <c r="N78" s="20" t="s">
        <v>130</v>
      </c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 t="s">
        <v>130</v>
      </c>
      <c r="DN78" s="1" t="s">
        <v>2</v>
      </c>
      <c r="DO78" s="1"/>
      <c r="DP78" s="1"/>
      <c r="DQ78" s="1"/>
      <c r="DR78" s="1"/>
      <c r="DS78" s="1"/>
      <c r="DT78" s="1"/>
      <c r="DU78" s="1"/>
      <c r="DV78" s="1"/>
      <c r="DW78" s="1"/>
      <c r="DX78" s="1"/>
    </row>
    <row r="79" spans="1:128" ht="18" customHeight="1" x14ac:dyDescent="0.2">
      <c r="A79" s="9" t="s">
        <v>4</v>
      </c>
      <c r="B79" s="10" t="s">
        <v>2</v>
      </c>
      <c r="C79" s="26">
        <v>0</v>
      </c>
      <c r="D79" s="10" t="s">
        <v>2</v>
      </c>
      <c r="E79" s="11"/>
      <c r="F79" s="24"/>
      <c r="G79" s="11"/>
      <c r="H79" s="24"/>
      <c r="I79" s="11"/>
      <c r="J79" s="24"/>
      <c r="K79" s="11"/>
      <c r="L79" s="24"/>
      <c r="M79" s="11" t="s">
        <v>2</v>
      </c>
      <c r="N79" s="20" t="s">
        <v>2</v>
      </c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 t="s">
        <v>2</v>
      </c>
      <c r="DN79" s="1" t="s">
        <v>2</v>
      </c>
      <c r="DO79" s="1"/>
      <c r="DP79" s="1"/>
      <c r="DQ79" s="1"/>
      <c r="DR79" s="1"/>
      <c r="DS79" s="1"/>
      <c r="DT79" s="1"/>
      <c r="DU79" s="1"/>
      <c r="DV79" s="1"/>
      <c r="DW79" s="1"/>
      <c r="DX79" s="1"/>
    </row>
    <row r="80" spans="1:128" ht="18" customHeight="1" x14ac:dyDescent="0.2">
      <c r="A80" s="9" t="s">
        <v>255</v>
      </c>
      <c r="B80" s="10" t="s">
        <v>2</v>
      </c>
      <c r="C80" s="26">
        <v>0</v>
      </c>
      <c r="D80" s="10" t="s">
        <v>2</v>
      </c>
      <c r="E80" s="11"/>
      <c r="F80" s="24"/>
      <c r="G80" s="11"/>
      <c r="H80" s="24"/>
      <c r="I80" s="11"/>
      <c r="J80" s="24"/>
      <c r="K80" s="11"/>
      <c r="L80" s="24"/>
      <c r="M80" s="11" t="s">
        <v>2</v>
      </c>
      <c r="N80" s="20" t="s">
        <v>2</v>
      </c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 t="s">
        <v>2</v>
      </c>
      <c r="DN80" s="1" t="s">
        <v>2</v>
      </c>
      <c r="DO80" s="1"/>
      <c r="DP80" s="1"/>
      <c r="DQ80" s="1"/>
      <c r="DR80" s="1"/>
      <c r="DS80" s="1"/>
      <c r="DT80" s="1"/>
      <c r="DU80" s="1"/>
      <c r="DV80" s="1"/>
      <c r="DW80" s="1"/>
      <c r="DX80" s="1"/>
    </row>
    <row r="81" spans="1:128" ht="18" customHeight="1" x14ac:dyDescent="0.2">
      <c r="A81" s="9" t="s">
        <v>177</v>
      </c>
      <c r="B81" s="10" t="s">
        <v>263</v>
      </c>
      <c r="C81" s="22">
        <v>46</v>
      </c>
      <c r="D81" s="10" t="s">
        <v>178</v>
      </c>
      <c r="E81" s="11"/>
      <c r="F81" s="24"/>
      <c r="G81" s="11"/>
      <c r="H81" s="24"/>
      <c r="I81" s="11"/>
      <c r="J81" s="24"/>
      <c r="K81" s="11"/>
      <c r="L81" s="24"/>
      <c r="M81" s="11" t="s">
        <v>2</v>
      </c>
      <c r="N81" s="20" t="s">
        <v>265</v>
      </c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 t="s">
        <v>265</v>
      </c>
      <c r="DN81" s="1" t="s">
        <v>2</v>
      </c>
      <c r="DO81" s="1"/>
      <c r="DP81" s="1"/>
      <c r="DQ81" s="1"/>
      <c r="DR81" s="1"/>
      <c r="DS81" s="1"/>
      <c r="DT81" s="1"/>
      <c r="DU81" s="1"/>
      <c r="DV81" s="1"/>
      <c r="DW81" s="1"/>
      <c r="DX81" s="1"/>
    </row>
    <row r="82" spans="1:128" ht="18" customHeight="1" x14ac:dyDescent="0.2">
      <c r="A82" s="9" t="s">
        <v>177</v>
      </c>
      <c r="B82" s="10" t="s">
        <v>118</v>
      </c>
      <c r="C82" s="22">
        <v>4</v>
      </c>
      <c r="D82" s="10" t="s">
        <v>178</v>
      </c>
      <c r="E82" s="11"/>
      <c r="F82" s="24"/>
      <c r="G82" s="11"/>
      <c r="H82" s="24"/>
      <c r="I82" s="11"/>
      <c r="J82" s="24"/>
      <c r="K82" s="11"/>
      <c r="L82" s="24"/>
      <c r="M82" s="11" t="s">
        <v>2</v>
      </c>
      <c r="N82" s="20" t="s">
        <v>249</v>
      </c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 t="s">
        <v>249</v>
      </c>
      <c r="DN82" s="1" t="s">
        <v>2</v>
      </c>
      <c r="DO82" s="1"/>
      <c r="DP82" s="1"/>
      <c r="DQ82" s="1"/>
      <c r="DR82" s="1"/>
      <c r="DS82" s="1"/>
      <c r="DT82" s="1"/>
      <c r="DU82" s="1"/>
      <c r="DV82" s="1"/>
      <c r="DW82" s="1"/>
      <c r="DX82" s="1"/>
    </row>
    <row r="83" spans="1:128" ht="18" customHeight="1" x14ac:dyDescent="0.2">
      <c r="A83" s="9" t="s">
        <v>2</v>
      </c>
      <c r="B83" s="10" t="s">
        <v>2</v>
      </c>
      <c r="C83" s="26">
        <v>0</v>
      </c>
      <c r="D83" s="10" t="s">
        <v>2</v>
      </c>
      <c r="E83" s="11"/>
      <c r="F83" s="24"/>
      <c r="G83" s="11"/>
      <c r="H83" s="24"/>
      <c r="I83" s="11"/>
      <c r="J83" s="24"/>
      <c r="K83" s="11"/>
      <c r="L83" s="24"/>
      <c r="M83" s="11" t="s">
        <v>2</v>
      </c>
      <c r="N83" s="20" t="s">
        <v>2</v>
      </c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 t="s">
        <v>2</v>
      </c>
      <c r="DN83" s="1" t="s">
        <v>2</v>
      </c>
      <c r="DO83" s="1"/>
      <c r="DP83" s="1"/>
      <c r="DQ83" s="1"/>
      <c r="DR83" s="1"/>
      <c r="DS83" s="1"/>
      <c r="DT83" s="1"/>
      <c r="DU83" s="1"/>
      <c r="DV83" s="1"/>
      <c r="DW83" s="1"/>
      <c r="DX83" s="1"/>
    </row>
    <row r="84" spans="1:128" ht="18" customHeight="1" x14ac:dyDescent="0.2">
      <c r="A84" s="9" t="s">
        <v>208</v>
      </c>
      <c r="B84" s="10" t="s">
        <v>2</v>
      </c>
      <c r="C84" s="26">
        <v>0</v>
      </c>
      <c r="D84" s="10" t="s">
        <v>2</v>
      </c>
      <c r="E84" s="11"/>
      <c r="F84" s="24"/>
      <c r="G84" s="11"/>
      <c r="H84" s="24"/>
      <c r="I84" s="11"/>
      <c r="J84" s="24"/>
      <c r="K84" s="11"/>
      <c r="L84" s="24"/>
      <c r="M84" s="11" t="s">
        <v>2</v>
      </c>
      <c r="N84" s="20" t="s">
        <v>2</v>
      </c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 t="s">
        <v>2</v>
      </c>
      <c r="DN84" s="1" t="s">
        <v>2</v>
      </c>
      <c r="DO84" s="1"/>
      <c r="DP84" s="1"/>
      <c r="DQ84" s="1"/>
      <c r="DR84" s="1"/>
      <c r="DS84" s="1"/>
      <c r="DT84" s="1"/>
      <c r="DU84" s="1"/>
      <c r="DV84" s="1"/>
      <c r="DW84" s="1"/>
      <c r="DX84" s="1"/>
    </row>
    <row r="85" spans="1:128" ht="18" customHeight="1" x14ac:dyDescent="0.2">
      <c r="A85" s="9" t="s">
        <v>139</v>
      </c>
      <c r="B85" s="10" t="s">
        <v>2</v>
      </c>
      <c r="C85" s="26">
        <v>0</v>
      </c>
      <c r="D85" s="10" t="s">
        <v>2</v>
      </c>
      <c r="E85" s="11"/>
      <c r="F85" s="24"/>
      <c r="G85" s="11"/>
      <c r="H85" s="24"/>
      <c r="I85" s="24"/>
      <c r="J85" s="24"/>
      <c r="K85" s="24"/>
      <c r="L85" s="24"/>
      <c r="M85" s="11" t="s">
        <v>2</v>
      </c>
      <c r="N85" s="20" t="s">
        <v>2</v>
      </c>
      <c r="O85" s="1"/>
      <c r="P85" s="1"/>
      <c r="Q85" s="1"/>
      <c r="R85" s="1"/>
      <c r="S85" s="1"/>
      <c r="T85" s="1"/>
      <c r="U85" s="1"/>
      <c r="V85" s="1"/>
      <c r="W85" s="1"/>
      <c r="X85" s="1"/>
      <c r="Y85" s="1"/>
      <c r="Z85" s="1"/>
      <c r="AA85" s="1"/>
      <c r="AB85" s="1"/>
      <c r="AC85" s="1"/>
      <c r="AD85" s="1"/>
      <c r="AE85" s="1"/>
      <c r="AF85" s="1"/>
      <c r="AG85" s="1"/>
      <c r="AH85" s="1"/>
      <c r="AI85" s="1"/>
      <c r="AJ85" s="1"/>
      <c r="AK85" s="1"/>
      <c r="AL85" s="1"/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 t="s">
        <v>2</v>
      </c>
      <c r="DN85" s="1" t="s">
        <v>2</v>
      </c>
      <c r="DO85" s="1"/>
      <c r="DP85" s="1"/>
      <c r="DQ85" s="1"/>
      <c r="DR85" s="1"/>
      <c r="DS85" s="1"/>
      <c r="DT85" s="1"/>
      <c r="DU85" s="1"/>
      <c r="DV85" s="1"/>
      <c r="DW85" s="1"/>
      <c r="DX85" s="1"/>
    </row>
    <row r="86" spans="1:128" ht="18" customHeight="1" x14ac:dyDescent="0.2">
      <c r="A86" s="9" t="s">
        <v>350</v>
      </c>
      <c r="B86" s="10" t="s">
        <v>2</v>
      </c>
      <c r="C86" s="26">
        <v>0</v>
      </c>
      <c r="D86" s="10" t="s">
        <v>2</v>
      </c>
      <c r="E86" s="11"/>
      <c r="F86" s="24"/>
      <c r="G86" s="11"/>
      <c r="H86" s="24"/>
      <c r="I86" s="24"/>
      <c r="J86" s="24"/>
      <c r="K86" s="24"/>
      <c r="L86" s="24"/>
      <c r="M86" s="11" t="s">
        <v>2</v>
      </c>
      <c r="N86" s="20" t="s">
        <v>2</v>
      </c>
      <c r="O86" s="1"/>
      <c r="P86" s="1"/>
      <c r="Q86" s="1"/>
      <c r="R86" s="1"/>
      <c r="S86" s="1"/>
      <c r="T86" s="1"/>
      <c r="U86" s="1"/>
      <c r="V86" s="1"/>
      <c r="W86" s="1"/>
      <c r="X86" s="1"/>
      <c r="Y86" s="1"/>
      <c r="Z86" s="1"/>
      <c r="AA86" s="1"/>
      <c r="AB86" s="1"/>
      <c r="AC86" s="1"/>
      <c r="AD86" s="1"/>
      <c r="AE86" s="1"/>
      <c r="AF86" s="1"/>
      <c r="AG86" s="1"/>
      <c r="AH86" s="1"/>
      <c r="AI86" s="1"/>
      <c r="AJ86" s="1"/>
      <c r="AK86" s="1"/>
      <c r="AL86" s="1"/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 t="s">
        <v>2</v>
      </c>
      <c r="DN86" s="1" t="s">
        <v>2</v>
      </c>
      <c r="DO86" s="1"/>
      <c r="DP86" s="1"/>
      <c r="DQ86" s="1"/>
      <c r="DR86" s="1"/>
      <c r="DS86" s="1"/>
      <c r="DT86" s="1"/>
      <c r="DU86" s="1"/>
      <c r="DV86" s="1"/>
      <c r="DW86" s="1"/>
      <c r="DX86" s="1"/>
    </row>
    <row r="87" spans="1:128" ht="18" customHeight="1" x14ac:dyDescent="0.2">
      <c r="A87" s="9" t="s">
        <v>147</v>
      </c>
      <c r="B87" s="10" t="s">
        <v>303</v>
      </c>
      <c r="C87" s="22">
        <v>43</v>
      </c>
      <c r="D87" s="10" t="s">
        <v>281</v>
      </c>
      <c r="E87" s="11"/>
      <c r="F87" s="24"/>
      <c r="G87" s="11"/>
      <c r="H87" s="24"/>
      <c r="I87" s="11"/>
      <c r="J87" s="24"/>
      <c r="K87" s="11"/>
      <c r="L87" s="24"/>
      <c r="M87" s="11" t="s">
        <v>2</v>
      </c>
      <c r="N87" s="29" t="s">
        <v>38</v>
      </c>
      <c r="O87" s="1"/>
      <c r="P87" s="1"/>
      <c r="Q87" s="1"/>
      <c r="R87" s="1"/>
      <c r="S87" s="1"/>
      <c r="T87" s="1"/>
      <c r="U87" s="1"/>
      <c r="V87" s="1"/>
      <c r="W87" s="1"/>
      <c r="X87" s="1"/>
      <c r="Y87" s="1"/>
      <c r="Z87" s="1"/>
      <c r="AA87" s="1"/>
      <c r="AB87" s="1"/>
      <c r="AC87" s="1"/>
      <c r="AD87" s="1"/>
      <c r="AE87" s="1"/>
      <c r="AF87" s="1"/>
      <c r="AG87" s="1"/>
      <c r="AH87" s="1"/>
      <c r="AI87" s="1"/>
      <c r="AJ87" s="1"/>
      <c r="AK87" s="1"/>
      <c r="AL87" s="1"/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 t="s">
        <v>38</v>
      </c>
      <c r="DN87" s="1" t="s">
        <v>2</v>
      </c>
      <c r="DO87" s="1"/>
      <c r="DP87" s="1"/>
      <c r="DQ87" s="1"/>
      <c r="DR87" s="1"/>
      <c r="DS87" s="1"/>
      <c r="DT87" s="1"/>
      <c r="DU87" s="1"/>
      <c r="DV87" s="1"/>
      <c r="DW87" s="1"/>
      <c r="DX87" s="1"/>
    </row>
    <row r="88" spans="1:128" ht="18" customHeight="1" x14ac:dyDescent="0.2">
      <c r="A88" s="9" t="s">
        <v>292</v>
      </c>
      <c r="B88" s="10" t="s">
        <v>223</v>
      </c>
      <c r="C88" s="22">
        <v>44</v>
      </c>
      <c r="D88" s="10" t="s">
        <v>178</v>
      </c>
      <c r="E88" s="11"/>
      <c r="F88" s="24"/>
      <c r="G88" s="11"/>
      <c r="H88" s="24"/>
      <c r="I88" s="11"/>
      <c r="J88" s="24"/>
      <c r="K88" s="11"/>
      <c r="L88" s="24"/>
      <c r="M88" s="11" t="s">
        <v>2</v>
      </c>
      <c r="N88" s="29" t="s">
        <v>32</v>
      </c>
      <c r="O88" s="1"/>
      <c r="P88" s="1"/>
      <c r="Q88" s="1"/>
      <c r="R88" s="1"/>
      <c r="S88" s="1"/>
      <c r="T88" s="1"/>
      <c r="U88" s="1"/>
      <c r="V88" s="1"/>
      <c r="W88" s="1"/>
      <c r="X88" s="1"/>
      <c r="Y88" s="1"/>
      <c r="Z88" s="1"/>
      <c r="AA88" s="1"/>
      <c r="AB88" s="1"/>
      <c r="AC88" s="1"/>
      <c r="AD88" s="1"/>
      <c r="AE88" s="1"/>
      <c r="AF88" s="1"/>
      <c r="AG88" s="1"/>
      <c r="AH88" s="1"/>
      <c r="AI88" s="1"/>
      <c r="AJ88" s="1"/>
      <c r="AK88" s="1"/>
      <c r="AL88" s="1"/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 t="s">
        <v>32</v>
      </c>
      <c r="DN88" s="1" t="s">
        <v>2</v>
      </c>
      <c r="DO88" s="1"/>
      <c r="DP88" s="1"/>
      <c r="DQ88" s="1"/>
      <c r="DR88" s="1"/>
      <c r="DS88" s="1"/>
      <c r="DT88" s="1"/>
      <c r="DU88" s="1"/>
      <c r="DV88" s="1"/>
      <c r="DW88" s="1"/>
      <c r="DX88" s="1"/>
    </row>
    <row r="89" spans="1:128" ht="18" customHeight="1" x14ac:dyDescent="0.2">
      <c r="A89" s="9" t="s">
        <v>244</v>
      </c>
      <c r="B89" s="10" t="s">
        <v>44</v>
      </c>
      <c r="C89" s="21">
        <v>0.54</v>
      </c>
      <c r="D89" s="10" t="s">
        <v>254</v>
      </c>
      <c r="E89" s="11"/>
      <c r="F89" s="24"/>
      <c r="G89" s="11"/>
      <c r="H89" s="24"/>
      <c r="I89" s="11"/>
      <c r="J89" s="24"/>
      <c r="K89" s="43"/>
      <c r="L89" s="24"/>
      <c r="M89" s="11" t="s">
        <v>2</v>
      </c>
      <c r="N89" s="20" t="s">
        <v>2</v>
      </c>
      <c r="O89" s="1"/>
      <c r="P89" s="1"/>
      <c r="Q89" s="1"/>
      <c r="R89" s="1"/>
      <c r="S89" s="1"/>
      <c r="T89" s="1"/>
      <c r="U89" s="1"/>
      <c r="V89" s="1"/>
      <c r="W89" s="1"/>
      <c r="X89" s="1"/>
      <c r="Y89" s="1"/>
      <c r="Z89" s="1"/>
      <c r="AA89" s="1"/>
      <c r="AB89" s="1"/>
      <c r="AC89" s="1"/>
      <c r="AD89" s="1"/>
      <c r="AE89" s="1"/>
      <c r="AF89" s="1"/>
      <c r="AG89" s="1"/>
      <c r="AH89" s="1"/>
      <c r="AI89" s="1"/>
      <c r="AJ89" s="1"/>
      <c r="AK89" s="1"/>
      <c r="AL89" s="1"/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 t="s">
        <v>211</v>
      </c>
      <c r="DN89" s="1" t="s">
        <v>3</v>
      </c>
      <c r="DO89" s="1"/>
      <c r="DP89" s="1"/>
      <c r="DQ89" s="1"/>
      <c r="DR89" s="1"/>
      <c r="DS89" s="1"/>
      <c r="DT89" s="1"/>
      <c r="DU89" s="1"/>
      <c r="DV89" s="1"/>
      <c r="DW89" s="1"/>
      <c r="DX89" s="1"/>
    </row>
    <row r="90" spans="1:128" ht="18" customHeight="1" x14ac:dyDescent="0.2">
      <c r="A90" s="31"/>
      <c r="B90" s="32"/>
      <c r="C90" s="46"/>
      <c r="D90" s="32"/>
      <c r="E90" s="34"/>
      <c r="F90" s="35"/>
      <c r="G90" s="34"/>
      <c r="H90" s="35"/>
      <c r="I90" s="34"/>
      <c r="J90" s="35"/>
      <c r="K90" s="34"/>
      <c r="L90" s="35"/>
      <c r="M90" s="34"/>
      <c r="N90" s="36"/>
      <c r="O90" s="1"/>
      <c r="P90" s="1"/>
      <c r="Q90" s="1"/>
      <c r="R90" s="1"/>
      <c r="S90" s="1"/>
      <c r="T90" s="1"/>
      <c r="U90" s="1"/>
      <c r="V90" s="1"/>
      <c r="W90" s="1"/>
      <c r="X90" s="1"/>
      <c r="Y90" s="1"/>
      <c r="Z90" s="1"/>
      <c r="AA90" s="1"/>
      <c r="AB90" s="1"/>
      <c r="AC90" s="1"/>
      <c r="AD90" s="1"/>
      <c r="AE90" s="1"/>
      <c r="AF90" s="1"/>
      <c r="AG90" s="1"/>
      <c r="AH90" s="1"/>
      <c r="AI90" s="1"/>
      <c r="AJ90" s="1"/>
      <c r="AK90" s="1"/>
      <c r="AL90" s="1"/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</row>
    <row r="91" spans="1:128" ht="18" customHeight="1" x14ac:dyDescent="0.2">
      <c r="A91" s="31" t="s">
        <v>351</v>
      </c>
      <c r="B91" s="32" t="s">
        <v>2</v>
      </c>
      <c r="C91" s="33">
        <v>0</v>
      </c>
      <c r="D91" s="32" t="s">
        <v>2</v>
      </c>
      <c r="E91" s="34"/>
      <c r="F91" s="47"/>
      <c r="G91" s="47"/>
      <c r="H91" s="47"/>
      <c r="I91" s="35"/>
      <c r="J91" s="35"/>
      <c r="K91" s="35"/>
      <c r="L91" s="35"/>
      <c r="M91" s="35">
        <f>SUM(M92:M99)</f>
        <v>0</v>
      </c>
      <c r="N91" s="36"/>
      <c r="O91" s="1"/>
      <c r="P91" s="1"/>
      <c r="Q91" s="1"/>
      <c r="R91" s="1"/>
      <c r="S91" s="1"/>
      <c r="T91" s="1"/>
      <c r="U91" s="1"/>
      <c r="V91" s="1"/>
      <c r="W91" s="1"/>
      <c r="X91" s="1"/>
      <c r="Y91" s="1"/>
      <c r="Z91" s="1"/>
      <c r="AA91" s="1"/>
      <c r="AB91" s="1"/>
      <c r="AC91" s="1"/>
      <c r="AD91" s="1"/>
      <c r="AE91" s="1"/>
      <c r="AF91" s="1"/>
      <c r="AG91" s="1"/>
      <c r="AH91" s="1"/>
      <c r="AI91" s="1"/>
      <c r="AJ91" s="1"/>
      <c r="AK91" s="1"/>
      <c r="AL91" s="1"/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</row>
    <row r="92" spans="1:128" ht="18" customHeight="1" x14ac:dyDescent="0.2">
      <c r="A92" s="38" t="s">
        <v>352</v>
      </c>
      <c r="B92" s="38" t="s">
        <v>353</v>
      </c>
      <c r="C92" s="39">
        <v>1</v>
      </c>
      <c r="D92" s="48" t="s">
        <v>281</v>
      </c>
      <c r="E92" s="40"/>
      <c r="F92" s="41"/>
      <c r="G92" s="40"/>
      <c r="H92" s="41"/>
      <c r="I92" s="42"/>
      <c r="J92" s="42"/>
      <c r="K92" s="41"/>
      <c r="L92" s="43"/>
      <c r="M92" s="44" t="s">
        <v>354</v>
      </c>
      <c r="N92" s="44" t="s">
        <v>354</v>
      </c>
    </row>
    <row r="93" spans="1:128" ht="18" customHeight="1" x14ac:dyDescent="0.2">
      <c r="A93" s="38" t="s">
        <v>355</v>
      </c>
      <c r="B93" s="38" t="s">
        <v>356</v>
      </c>
      <c r="C93" s="39">
        <v>2</v>
      </c>
      <c r="D93" s="48" t="s">
        <v>281</v>
      </c>
      <c r="E93" s="40"/>
      <c r="F93" s="41"/>
      <c r="G93" s="40"/>
      <c r="H93" s="41"/>
      <c r="I93" s="42"/>
      <c r="J93" s="42"/>
      <c r="K93" s="41"/>
      <c r="L93" s="43"/>
      <c r="M93" s="44" t="s">
        <v>357</v>
      </c>
      <c r="N93" s="44" t="s">
        <v>357</v>
      </c>
    </row>
    <row r="94" spans="1:128" ht="18" customHeight="1" x14ac:dyDescent="0.2">
      <c r="A94" s="38" t="s">
        <v>358</v>
      </c>
      <c r="B94" s="38" t="s">
        <v>359</v>
      </c>
      <c r="C94" s="39">
        <v>1</v>
      </c>
      <c r="D94" s="48" t="s">
        <v>281</v>
      </c>
      <c r="E94" s="40"/>
      <c r="F94" s="41"/>
      <c r="G94" s="40"/>
      <c r="H94" s="41"/>
      <c r="I94" s="42"/>
      <c r="J94" s="42"/>
      <c r="K94" s="41"/>
      <c r="L94" s="43"/>
      <c r="M94" s="44" t="s">
        <v>360</v>
      </c>
      <c r="N94" s="44" t="s">
        <v>360</v>
      </c>
    </row>
    <row r="95" spans="1:128" ht="18" customHeight="1" x14ac:dyDescent="0.2">
      <c r="A95" s="38" t="s">
        <v>361</v>
      </c>
      <c r="B95" s="38" t="s">
        <v>362</v>
      </c>
      <c r="C95" s="39">
        <v>2</v>
      </c>
      <c r="D95" s="48" t="s">
        <v>281</v>
      </c>
      <c r="E95" s="40"/>
      <c r="F95" s="41"/>
      <c r="G95" s="40"/>
      <c r="H95" s="41"/>
      <c r="I95" s="42"/>
      <c r="J95" s="42"/>
      <c r="K95" s="41"/>
      <c r="L95" s="43"/>
      <c r="M95" s="44" t="s">
        <v>363</v>
      </c>
      <c r="N95" s="44" t="s">
        <v>363</v>
      </c>
    </row>
    <row r="96" spans="1:128" ht="18" customHeight="1" x14ac:dyDescent="0.2">
      <c r="A96" s="38" t="s">
        <v>364</v>
      </c>
      <c r="B96" s="38" t="s">
        <v>365</v>
      </c>
      <c r="C96" s="39">
        <v>1</v>
      </c>
      <c r="D96" s="48" t="s">
        <v>281</v>
      </c>
      <c r="E96" s="40"/>
      <c r="F96" s="41"/>
      <c r="G96" s="40"/>
      <c r="H96" s="41"/>
      <c r="I96" s="42"/>
      <c r="J96" s="42"/>
      <c r="K96" s="41"/>
      <c r="L96" s="43"/>
      <c r="M96" s="44" t="s">
        <v>366</v>
      </c>
      <c r="N96" s="44" t="s">
        <v>366</v>
      </c>
    </row>
    <row r="97" spans="1:14" ht="18" customHeight="1" x14ac:dyDescent="0.2">
      <c r="A97" s="38" t="s">
        <v>367</v>
      </c>
      <c r="B97" s="38" t="s">
        <v>368</v>
      </c>
      <c r="C97" s="39">
        <v>2</v>
      </c>
      <c r="D97" s="48" t="s">
        <v>281</v>
      </c>
      <c r="E97" s="40"/>
      <c r="F97" s="41"/>
      <c r="G97" s="40"/>
      <c r="H97" s="41"/>
      <c r="I97" s="42"/>
      <c r="J97" s="42"/>
      <c r="K97" s="41"/>
      <c r="L97" s="43"/>
      <c r="M97" s="44" t="s">
        <v>369</v>
      </c>
      <c r="N97" s="44" t="s">
        <v>369</v>
      </c>
    </row>
    <row r="98" spans="1:14" ht="18" customHeight="1" x14ac:dyDescent="0.2">
      <c r="A98" s="38" t="s">
        <v>370</v>
      </c>
      <c r="B98" s="38" t="s">
        <v>371</v>
      </c>
      <c r="C98" s="39">
        <v>1</v>
      </c>
      <c r="D98" s="48" t="s">
        <v>281</v>
      </c>
      <c r="E98" s="40"/>
      <c r="F98" s="41"/>
      <c r="G98" s="40"/>
      <c r="H98" s="41"/>
      <c r="I98" s="42"/>
      <c r="J98" s="42"/>
      <c r="K98" s="41"/>
      <c r="L98" s="43"/>
      <c r="M98" s="44" t="s">
        <v>372</v>
      </c>
      <c r="N98" s="44" t="s">
        <v>372</v>
      </c>
    </row>
    <row r="99" spans="1:14" ht="18" customHeight="1" thickBot="1" x14ac:dyDescent="0.25">
      <c r="A99" s="38" t="s">
        <v>244</v>
      </c>
      <c r="B99" s="38" t="s">
        <v>373</v>
      </c>
      <c r="C99" s="39">
        <v>1</v>
      </c>
      <c r="D99" s="37"/>
      <c r="E99" s="43"/>
      <c r="F99" s="41"/>
      <c r="G99" s="43"/>
      <c r="H99" s="43"/>
      <c r="I99" s="43"/>
      <c r="J99" s="45"/>
      <c r="K99" s="43"/>
      <c r="L99" s="45"/>
      <c r="M99" s="43"/>
      <c r="N99" s="18" t="s">
        <v>2</v>
      </c>
    </row>
  </sheetData>
  <mergeCells count="11">
    <mergeCell ref="E3:F3"/>
    <mergeCell ref="G3:H3"/>
    <mergeCell ref="I3:J3"/>
    <mergeCell ref="K3:L3"/>
    <mergeCell ref="A1:N1"/>
    <mergeCell ref="A3:A4"/>
    <mergeCell ref="B3:B4"/>
    <mergeCell ref="C3:C4"/>
    <mergeCell ref="D3:D4"/>
    <mergeCell ref="M3:M4"/>
    <mergeCell ref="N3:N4"/>
  </mergeCells>
  <phoneticPr fontId="4" type="noConversion"/>
  <conditionalFormatting sqref="L92 A99:B99 A92 M99 G99:I99 E99">
    <cfRule type="containsText" dxfId="85" priority="113" stopIfTrue="1" operator="containsText" text=".">
      <formula>NOT(ISERROR(SEARCH(".",A92)))</formula>
    </cfRule>
    <cfRule type="notContainsText" dxfId="84" priority="114" stopIfTrue="1" operator="notContains" text=".">
      <formula>ISERROR(SEARCH(".",A92))</formula>
    </cfRule>
  </conditionalFormatting>
  <conditionalFormatting sqref="M92 B92 E92:F92 I92:K92 F93:F99">
    <cfRule type="containsText" dxfId="83" priority="111" stopIfTrue="1" operator="containsText" text=".">
      <formula>NOT(ISERROR(SEARCH(".",B92)))</formula>
    </cfRule>
    <cfRule type="notContainsText" dxfId="82" priority="112" stopIfTrue="1" operator="notContains" text=".">
      <formula>ISERROR(SEARCH(".",B92))</formula>
    </cfRule>
  </conditionalFormatting>
  <conditionalFormatting sqref="L94 A94">
    <cfRule type="containsText" dxfId="81" priority="109" stopIfTrue="1" operator="containsText" text=".">
      <formula>NOT(ISERROR(SEARCH(".",A94)))</formula>
    </cfRule>
    <cfRule type="notContainsText" dxfId="80" priority="110" stopIfTrue="1" operator="notContains" text=".">
      <formula>ISERROR(SEARCH(".",A94))</formula>
    </cfRule>
  </conditionalFormatting>
  <conditionalFormatting sqref="B94 M94 E94 I94:K94">
    <cfRule type="containsText" dxfId="79" priority="107" stopIfTrue="1" operator="containsText" text=".">
      <formula>NOT(ISERROR(SEARCH(".",B94)))</formula>
    </cfRule>
    <cfRule type="notContainsText" dxfId="78" priority="108" stopIfTrue="1" operator="notContains" text=".">
      <formula>ISERROR(SEARCH(".",B94))</formula>
    </cfRule>
  </conditionalFormatting>
  <conditionalFormatting sqref="L95 A95">
    <cfRule type="containsText" dxfId="77" priority="105" stopIfTrue="1" operator="containsText" text=".">
      <formula>NOT(ISERROR(SEARCH(".",A95)))</formula>
    </cfRule>
    <cfRule type="notContainsText" dxfId="76" priority="106" stopIfTrue="1" operator="notContains" text=".">
      <formula>ISERROR(SEARCH(".",A95))</formula>
    </cfRule>
  </conditionalFormatting>
  <conditionalFormatting sqref="M95 B95 E95 I95:K95">
    <cfRule type="containsText" dxfId="75" priority="103" stopIfTrue="1" operator="containsText" text=".">
      <formula>NOT(ISERROR(SEARCH(".",B95)))</formula>
    </cfRule>
    <cfRule type="notContainsText" dxfId="74" priority="104" stopIfTrue="1" operator="notContains" text=".">
      <formula>ISERROR(SEARCH(".",B95))</formula>
    </cfRule>
  </conditionalFormatting>
  <conditionalFormatting sqref="L93 A93">
    <cfRule type="containsText" dxfId="73" priority="101" stopIfTrue="1" operator="containsText" text=".">
      <formula>NOT(ISERROR(SEARCH(".",A93)))</formula>
    </cfRule>
    <cfRule type="notContainsText" dxfId="72" priority="102" stopIfTrue="1" operator="notContains" text=".">
      <formula>ISERROR(SEARCH(".",A93))</formula>
    </cfRule>
  </conditionalFormatting>
  <conditionalFormatting sqref="M93 B93 E93 I93:K93">
    <cfRule type="containsText" dxfId="71" priority="99" stopIfTrue="1" operator="containsText" text=".">
      <formula>NOT(ISERROR(SEARCH(".",B93)))</formula>
    </cfRule>
    <cfRule type="notContainsText" dxfId="70" priority="100" stopIfTrue="1" operator="notContains" text=".">
      <formula>ISERROR(SEARCH(".",B93))</formula>
    </cfRule>
  </conditionalFormatting>
  <conditionalFormatting sqref="L96 A96">
    <cfRule type="containsText" dxfId="69" priority="97" stopIfTrue="1" operator="containsText" text=".">
      <formula>NOT(ISERROR(SEARCH(".",A96)))</formula>
    </cfRule>
    <cfRule type="notContainsText" dxfId="68" priority="98" stopIfTrue="1" operator="notContains" text=".">
      <formula>ISERROR(SEARCH(".",A96))</formula>
    </cfRule>
  </conditionalFormatting>
  <conditionalFormatting sqref="M96 E96 I96:K96">
    <cfRule type="containsText" dxfId="67" priority="95" stopIfTrue="1" operator="containsText" text=".">
      <formula>NOT(ISERROR(SEARCH(".",E96)))</formula>
    </cfRule>
    <cfRule type="notContainsText" dxfId="66" priority="96" stopIfTrue="1" operator="notContains" text=".">
      <formula>ISERROR(SEARCH(".",E96))</formula>
    </cfRule>
  </conditionalFormatting>
  <conditionalFormatting sqref="L97 A97">
    <cfRule type="containsText" dxfId="65" priority="93" stopIfTrue="1" operator="containsText" text=".">
      <formula>NOT(ISERROR(SEARCH(".",A97)))</formula>
    </cfRule>
    <cfRule type="notContainsText" dxfId="64" priority="94" stopIfTrue="1" operator="notContains" text=".">
      <formula>ISERROR(SEARCH(".",A97))</formula>
    </cfRule>
  </conditionalFormatting>
  <conditionalFormatting sqref="M97 B97 E97 I97:K97">
    <cfRule type="containsText" dxfId="63" priority="91" stopIfTrue="1" operator="containsText" text=".">
      <formula>NOT(ISERROR(SEARCH(".",B97)))</formula>
    </cfRule>
    <cfRule type="notContainsText" dxfId="62" priority="92" stopIfTrue="1" operator="notContains" text=".">
      <formula>ISERROR(SEARCH(".",B97))</formula>
    </cfRule>
  </conditionalFormatting>
  <conditionalFormatting sqref="L98">
    <cfRule type="containsText" dxfId="61" priority="89" stopIfTrue="1" operator="containsText" text=".">
      <formula>NOT(ISERROR(SEARCH(".",L98)))</formula>
    </cfRule>
    <cfRule type="notContainsText" dxfId="60" priority="90" stopIfTrue="1" operator="notContains" text=".">
      <formula>ISERROR(SEARCH(".",L98))</formula>
    </cfRule>
  </conditionalFormatting>
  <conditionalFormatting sqref="M98 B98 E98 I98:K98">
    <cfRule type="containsText" dxfId="59" priority="87" stopIfTrue="1" operator="containsText" text=".">
      <formula>NOT(ISERROR(SEARCH(".",B98)))</formula>
    </cfRule>
    <cfRule type="notContainsText" dxfId="58" priority="88" stopIfTrue="1" operator="notContains" text=".">
      <formula>ISERROR(SEARCH(".",B98))</formula>
    </cfRule>
  </conditionalFormatting>
  <conditionalFormatting sqref="B96">
    <cfRule type="containsText" dxfId="57" priority="83" stopIfTrue="1" operator="containsText" text=".">
      <formula>NOT(ISERROR(SEARCH(".",B96)))</formula>
    </cfRule>
    <cfRule type="notContainsText" dxfId="56" priority="84" stopIfTrue="1" operator="notContains" text=".">
      <formula>ISERROR(SEARCH(".",B96))</formula>
    </cfRule>
  </conditionalFormatting>
  <conditionalFormatting sqref="A98">
    <cfRule type="containsText" dxfId="55" priority="81" stopIfTrue="1" operator="containsText" text=".">
      <formula>NOT(ISERROR(SEARCH(".",A98)))</formula>
    </cfRule>
    <cfRule type="notContainsText" dxfId="54" priority="82" stopIfTrue="1" operator="notContains" text=".">
      <formula>ISERROR(SEARCH(".",A98))</formula>
    </cfRule>
  </conditionalFormatting>
  <conditionalFormatting sqref="N92">
    <cfRule type="containsText" dxfId="53" priority="79" stopIfTrue="1" operator="containsText" text=".">
      <formula>NOT(ISERROR(SEARCH(".",N92)))</formula>
    </cfRule>
    <cfRule type="notContainsText" dxfId="52" priority="80" stopIfTrue="1" operator="notContains" text=".">
      <formula>ISERROR(SEARCH(".",N92))</formula>
    </cfRule>
  </conditionalFormatting>
  <conditionalFormatting sqref="N94">
    <cfRule type="containsText" dxfId="51" priority="77" stopIfTrue="1" operator="containsText" text=".">
      <formula>NOT(ISERROR(SEARCH(".",N94)))</formula>
    </cfRule>
    <cfRule type="notContainsText" dxfId="50" priority="78" stopIfTrue="1" operator="notContains" text=".">
      <formula>ISERROR(SEARCH(".",N94))</formula>
    </cfRule>
  </conditionalFormatting>
  <conditionalFormatting sqref="N95">
    <cfRule type="containsText" dxfId="49" priority="75" stopIfTrue="1" operator="containsText" text=".">
      <formula>NOT(ISERROR(SEARCH(".",N95)))</formula>
    </cfRule>
    <cfRule type="notContainsText" dxfId="48" priority="76" stopIfTrue="1" operator="notContains" text=".">
      <formula>ISERROR(SEARCH(".",N95))</formula>
    </cfRule>
  </conditionalFormatting>
  <conditionalFormatting sqref="N93">
    <cfRule type="containsText" dxfId="47" priority="73" stopIfTrue="1" operator="containsText" text=".">
      <formula>NOT(ISERROR(SEARCH(".",N93)))</formula>
    </cfRule>
    <cfRule type="notContainsText" dxfId="46" priority="74" stopIfTrue="1" operator="notContains" text=".">
      <formula>ISERROR(SEARCH(".",N93))</formula>
    </cfRule>
  </conditionalFormatting>
  <conditionalFormatting sqref="N96">
    <cfRule type="containsText" dxfId="45" priority="71" stopIfTrue="1" operator="containsText" text=".">
      <formula>NOT(ISERROR(SEARCH(".",N96)))</formula>
    </cfRule>
    <cfRule type="notContainsText" dxfId="44" priority="72" stopIfTrue="1" operator="notContains" text=".">
      <formula>ISERROR(SEARCH(".",N96))</formula>
    </cfRule>
  </conditionalFormatting>
  <conditionalFormatting sqref="N97">
    <cfRule type="containsText" dxfId="43" priority="69" stopIfTrue="1" operator="containsText" text=".">
      <formula>NOT(ISERROR(SEARCH(".",N97)))</formula>
    </cfRule>
    <cfRule type="notContainsText" dxfId="42" priority="70" stopIfTrue="1" operator="notContains" text=".">
      <formula>ISERROR(SEARCH(".",N97))</formula>
    </cfRule>
  </conditionalFormatting>
  <conditionalFormatting sqref="N98">
    <cfRule type="containsText" dxfId="41" priority="67" stopIfTrue="1" operator="containsText" text=".">
      <formula>NOT(ISERROR(SEARCH(".",N98)))</formula>
    </cfRule>
    <cfRule type="notContainsText" dxfId="40" priority="68" stopIfTrue="1" operator="notContains" text=".">
      <formula>ISERROR(SEARCH(".",N98))</formula>
    </cfRule>
  </conditionalFormatting>
  <conditionalFormatting sqref="K99">
    <cfRule type="containsText" dxfId="39" priority="65" stopIfTrue="1" operator="containsText" text=".">
      <formula>NOT(ISERROR(SEARCH(".",K99)))</formula>
    </cfRule>
    <cfRule type="notContainsText" dxfId="38" priority="66" stopIfTrue="1" operator="notContains" text=".">
      <formula>ISERROR(SEARCH(".",K99))</formula>
    </cfRule>
  </conditionalFormatting>
  <conditionalFormatting sqref="G92">
    <cfRule type="containsText" dxfId="37" priority="63" stopIfTrue="1" operator="containsText" text=".">
      <formula>NOT(ISERROR(SEARCH(".",G92)))</formula>
    </cfRule>
    <cfRule type="notContainsText" dxfId="36" priority="64" stopIfTrue="1" operator="notContains" text=".">
      <formula>ISERROR(SEARCH(".",G92))</formula>
    </cfRule>
  </conditionalFormatting>
  <conditionalFormatting sqref="G94">
    <cfRule type="containsText" dxfId="35" priority="61" stopIfTrue="1" operator="containsText" text=".">
      <formula>NOT(ISERROR(SEARCH(".",G94)))</formula>
    </cfRule>
    <cfRule type="notContainsText" dxfId="34" priority="62" stopIfTrue="1" operator="notContains" text=".">
      <formula>ISERROR(SEARCH(".",G94))</formula>
    </cfRule>
  </conditionalFormatting>
  <conditionalFormatting sqref="G95">
    <cfRule type="containsText" dxfId="33" priority="59" stopIfTrue="1" operator="containsText" text=".">
      <formula>NOT(ISERROR(SEARCH(".",G95)))</formula>
    </cfRule>
    <cfRule type="notContainsText" dxfId="32" priority="60" stopIfTrue="1" operator="notContains" text=".">
      <formula>ISERROR(SEARCH(".",G95))</formula>
    </cfRule>
  </conditionalFormatting>
  <conditionalFormatting sqref="G93">
    <cfRule type="containsText" dxfId="31" priority="57" stopIfTrue="1" operator="containsText" text=".">
      <formula>NOT(ISERROR(SEARCH(".",G93)))</formula>
    </cfRule>
    <cfRule type="notContainsText" dxfId="30" priority="58" stopIfTrue="1" operator="notContains" text=".">
      <formula>ISERROR(SEARCH(".",G93))</formula>
    </cfRule>
  </conditionalFormatting>
  <conditionalFormatting sqref="G96">
    <cfRule type="containsText" dxfId="29" priority="55" stopIfTrue="1" operator="containsText" text=".">
      <formula>NOT(ISERROR(SEARCH(".",G96)))</formula>
    </cfRule>
    <cfRule type="notContainsText" dxfId="28" priority="56" stopIfTrue="1" operator="notContains" text=".">
      <formula>ISERROR(SEARCH(".",G96))</formula>
    </cfRule>
  </conditionalFormatting>
  <conditionalFormatting sqref="G97">
    <cfRule type="containsText" dxfId="27" priority="53" stopIfTrue="1" operator="containsText" text=".">
      <formula>NOT(ISERROR(SEARCH(".",G97)))</formula>
    </cfRule>
    <cfRule type="notContainsText" dxfId="26" priority="54" stopIfTrue="1" operator="notContains" text=".">
      <formula>ISERROR(SEARCH(".",G97))</formula>
    </cfRule>
  </conditionalFormatting>
  <conditionalFormatting sqref="G98">
    <cfRule type="containsText" dxfId="25" priority="51" stopIfTrue="1" operator="containsText" text=".">
      <formula>NOT(ISERROR(SEARCH(".",G98)))</formula>
    </cfRule>
    <cfRule type="notContainsText" dxfId="24" priority="52" stopIfTrue="1" operator="notContains" text=".">
      <formula>ISERROR(SEARCH(".",G98))</formula>
    </cfRule>
  </conditionalFormatting>
  <conditionalFormatting sqref="C99">
    <cfRule type="containsText" dxfId="23" priority="35" stopIfTrue="1" operator="containsText" text=".">
      <formula>NOT(ISERROR(SEARCH(".",C99)))</formula>
    </cfRule>
    <cfRule type="notContainsText" dxfId="22" priority="36" stopIfTrue="1" operator="notContains" text=".">
      <formula>ISERROR(SEARCH(".",C99))</formula>
    </cfRule>
  </conditionalFormatting>
  <conditionalFormatting sqref="C92">
    <cfRule type="containsText" dxfId="21" priority="33" stopIfTrue="1" operator="containsText" text=".">
      <formula>NOT(ISERROR(SEARCH(".",C92)))</formula>
    </cfRule>
    <cfRule type="notContainsText" dxfId="20" priority="34" stopIfTrue="1" operator="notContains" text=".">
      <formula>ISERROR(SEARCH(".",C92))</formula>
    </cfRule>
  </conditionalFormatting>
  <conditionalFormatting sqref="C94">
    <cfRule type="containsText" dxfId="19" priority="31" stopIfTrue="1" operator="containsText" text=".">
      <formula>NOT(ISERROR(SEARCH(".",C94)))</formula>
    </cfRule>
    <cfRule type="notContainsText" dxfId="18" priority="32" stopIfTrue="1" operator="notContains" text=".">
      <formula>ISERROR(SEARCH(".",C94))</formula>
    </cfRule>
  </conditionalFormatting>
  <conditionalFormatting sqref="C95">
    <cfRule type="containsText" dxfId="17" priority="29" stopIfTrue="1" operator="containsText" text=".">
      <formula>NOT(ISERROR(SEARCH(".",C95)))</formula>
    </cfRule>
    <cfRule type="notContainsText" dxfId="16" priority="30" stopIfTrue="1" operator="notContains" text=".">
      <formula>ISERROR(SEARCH(".",C95))</formula>
    </cfRule>
  </conditionalFormatting>
  <conditionalFormatting sqref="C93">
    <cfRule type="containsText" dxfId="15" priority="27" stopIfTrue="1" operator="containsText" text=".">
      <formula>NOT(ISERROR(SEARCH(".",C93)))</formula>
    </cfRule>
    <cfRule type="notContainsText" dxfId="14" priority="28" stopIfTrue="1" operator="notContains" text=".">
      <formula>ISERROR(SEARCH(".",C93))</formula>
    </cfRule>
  </conditionalFormatting>
  <conditionalFormatting sqref="C96">
    <cfRule type="containsText" dxfId="13" priority="25" stopIfTrue="1" operator="containsText" text=".">
      <formula>NOT(ISERROR(SEARCH(".",C96)))</formula>
    </cfRule>
    <cfRule type="notContainsText" dxfId="12" priority="26" stopIfTrue="1" operator="notContains" text=".">
      <formula>ISERROR(SEARCH(".",C96))</formula>
    </cfRule>
  </conditionalFormatting>
  <conditionalFormatting sqref="C97">
    <cfRule type="containsText" dxfId="11" priority="23" stopIfTrue="1" operator="containsText" text=".">
      <formula>NOT(ISERROR(SEARCH(".",C97)))</formula>
    </cfRule>
    <cfRule type="notContainsText" dxfId="10" priority="24" stopIfTrue="1" operator="notContains" text=".">
      <formula>ISERROR(SEARCH(".",C97))</formula>
    </cfRule>
  </conditionalFormatting>
  <conditionalFormatting sqref="C98">
    <cfRule type="containsText" dxfId="9" priority="21" stopIfTrue="1" operator="containsText" text=".">
      <formula>NOT(ISERROR(SEARCH(".",C98)))</formula>
    </cfRule>
    <cfRule type="notContainsText" dxfId="8" priority="22" stopIfTrue="1" operator="notContains" text=".">
      <formula>ISERROR(SEARCH(".",C98))</formula>
    </cfRule>
  </conditionalFormatting>
  <conditionalFormatting sqref="D99">
    <cfRule type="containsText" dxfId="7" priority="19" stopIfTrue="1" operator="containsText" text=".">
      <formula>NOT(ISERROR(SEARCH(".",D99)))</formula>
    </cfRule>
    <cfRule type="notContainsText" dxfId="6" priority="20" stopIfTrue="1" operator="notContains" text=".">
      <formula>ISERROR(SEARCH(".",D99))</formula>
    </cfRule>
  </conditionalFormatting>
  <conditionalFormatting sqref="D92:D98">
    <cfRule type="containsText" dxfId="5" priority="17" stopIfTrue="1" operator="containsText" text=".">
      <formula>NOT(ISERROR(SEARCH(".",D92)))</formula>
    </cfRule>
    <cfRule type="notContainsText" dxfId="4" priority="18" stopIfTrue="1" operator="notContains" text=".">
      <formula>ISERROR(SEARCH(".",D92))</formula>
    </cfRule>
  </conditionalFormatting>
  <conditionalFormatting sqref="H92:H98">
    <cfRule type="containsText" dxfId="3" priority="15" stopIfTrue="1" operator="containsText" text=".">
      <formula>NOT(ISERROR(SEARCH(".",H92)))</formula>
    </cfRule>
    <cfRule type="notContainsText" dxfId="2" priority="16" stopIfTrue="1" operator="notContains" text=".">
      <formula>ISERROR(SEARCH(".",H92))</formula>
    </cfRule>
  </conditionalFormatting>
  <conditionalFormatting sqref="K89">
    <cfRule type="containsText" dxfId="1" priority="1" stopIfTrue="1" operator="containsText" text=".">
      <formula>NOT(ISERROR(SEARCH(".",K89)))</formula>
    </cfRule>
    <cfRule type="notContainsText" dxfId="0" priority="2" stopIfTrue="1" operator="notContains" text=".">
      <formula>ISERROR(SEARCH(".",K89))</formula>
    </cfRule>
  </conditionalFormatting>
  <pageMargins left="0.75" right="0.75" top="1" bottom="1" header="0.5" footer="0.5"/>
  <pageSetup paperSize="9" orientation="portrait" horizontalDpi="1200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총공사비집계표</vt:lpstr>
      <vt:lpstr>원가계산서</vt:lpstr>
      <vt:lpstr>내역서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2026-06-18T05:18:49Z</dcterms:created>
  <dcterms:modified xsi:type="dcterms:W3CDTF">2026-07-20T05:56:30Z</dcterms:modified>
</cp:coreProperties>
</file>