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ongu\2021 Work\63 광동리선형개량(지방도372호선)\04 보상계획 공고 등\01 보상계획공고\01 경기도\"/>
    </mc:Choice>
  </mc:AlternateContent>
  <xr:revisionPtr revIDLastSave="0" documentId="13_ncr:1_{DAC64F22-FF69-4C3C-8B49-CDC473D29E44}" xr6:coauthVersionLast="47" xr6:coauthVersionMax="47" xr10:uidLastSave="{00000000-0000-0000-0000-000000000000}"/>
  <bookViews>
    <workbookView xWindow="28680" yWindow="-120" windowWidth="29040" windowHeight="15720" xr2:uid="{3C53B099-471F-4B48-9604-1A7D335AA1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3" i="1" l="1"/>
  <c r="M22" i="1"/>
  <c r="M21" i="1"/>
  <c r="M18" i="1"/>
  <c r="M17" i="1"/>
  <c r="M16" i="1"/>
  <c r="M15" i="1"/>
  <c r="M14" i="1"/>
  <c r="M13" i="1"/>
  <c r="M26" i="1" l="1"/>
  <c r="M24" i="1"/>
  <c r="M30" i="1"/>
  <c r="M29" i="1"/>
  <c r="M28" i="1"/>
  <c r="M27" i="1"/>
  <c r="M25" i="1"/>
  <c r="M20" i="1"/>
  <c r="M11" i="1"/>
  <c r="M10" i="1"/>
  <c r="M9" i="1"/>
  <c r="M8" i="1"/>
  <c r="M7" i="1"/>
  <c r="M6" i="1"/>
</calcChain>
</file>

<file path=xl/sharedStrings.xml><?xml version="1.0" encoding="utf-8"?>
<sst xmlns="http://schemas.openxmlformats.org/spreadsheetml/2006/main" count="193" uniqueCount="83">
  <si>
    <t>연번</t>
  </si>
  <si>
    <t>구분</t>
  </si>
  <si>
    <t>소재지</t>
  </si>
  <si>
    <t>지번</t>
  </si>
  <si>
    <t>지목</t>
  </si>
  <si>
    <t>지적</t>
  </si>
  <si>
    <t>편입</t>
  </si>
  <si>
    <t>소 유 자</t>
  </si>
  <si>
    <t>관계인</t>
  </si>
  <si>
    <t>비 고</t>
  </si>
  <si>
    <t>당초</t>
  </si>
  <si>
    <t>임</t>
  </si>
  <si>
    <t>도</t>
  </si>
  <si>
    <t>전</t>
  </si>
  <si>
    <t>변경</t>
  </si>
  <si>
    <t>성명</t>
    <phoneticPr fontId="2" type="noConversion"/>
  </si>
  <si>
    <t>주소</t>
    <phoneticPr fontId="2" type="noConversion"/>
  </si>
  <si>
    <t xml:space="preserve">성명 </t>
    <phoneticPr fontId="2" type="noConversion"/>
  </si>
  <si>
    <t>권리관계</t>
    <phoneticPr fontId="2" type="noConversion"/>
  </si>
  <si>
    <t>당초</t>
    <phoneticPr fontId="2" type="noConversion"/>
  </si>
  <si>
    <t>편입</t>
    <phoneticPr fontId="2" type="noConversion"/>
  </si>
  <si>
    <t>미산면</t>
    <phoneticPr fontId="2" type="noConversion"/>
  </si>
  <si>
    <t>광동리</t>
    <phoneticPr fontId="2" type="noConversion"/>
  </si>
  <si>
    <t>12-2</t>
    <phoneticPr fontId="2" type="noConversion"/>
  </si>
  <si>
    <t>12-1</t>
    <phoneticPr fontId="2" type="noConversion"/>
  </si>
  <si>
    <t>12-3</t>
    <phoneticPr fontId="2" type="noConversion"/>
  </si>
  <si>
    <t>10-1</t>
    <phoneticPr fontId="2" type="noConversion"/>
  </si>
  <si>
    <t>9-1</t>
    <phoneticPr fontId="2" type="noConversion"/>
  </si>
  <si>
    <t>국</t>
    <phoneticPr fontId="2" type="noConversion"/>
  </si>
  <si>
    <t>공</t>
    <phoneticPr fontId="2" type="noConversion"/>
  </si>
  <si>
    <t>최초고시</t>
    <phoneticPr fontId="2" type="noConversion"/>
  </si>
  <si>
    <t>[지방도 372호선 광동리 선형 개량사업]편입 토지</t>
    <phoneticPr fontId="2" type="noConversion"/>
  </si>
  <si>
    <t>읍면</t>
    <phoneticPr fontId="2" type="noConversion"/>
  </si>
  <si>
    <t>동리</t>
    <phoneticPr fontId="2" type="noConversion"/>
  </si>
  <si>
    <t>산 22-5</t>
  </si>
  <si>
    <t>산55</t>
  </si>
  <si>
    <t>산20-1</t>
  </si>
  <si>
    <t>산21-1</t>
  </si>
  <si>
    <t>산21-6</t>
  </si>
  <si>
    <t>산56</t>
  </si>
  <si>
    <t>산21-3</t>
  </si>
  <si>
    <t>산21-2</t>
  </si>
  <si>
    <t>산22-4</t>
  </si>
  <si>
    <t>지분</t>
    <phoneticPr fontId="2" type="noConversion"/>
  </si>
  <si>
    <t>지분
면적</t>
    <phoneticPr fontId="2" type="noConversion"/>
  </si>
  <si>
    <t>/</t>
    <phoneticPr fontId="2" type="noConversion"/>
  </si>
  <si>
    <t>국토교통부</t>
    <phoneticPr fontId="2" type="noConversion"/>
  </si>
  <si>
    <t>경기도</t>
    <phoneticPr fontId="2" type="noConversion"/>
  </si>
  <si>
    <t>12-4</t>
    <phoneticPr fontId="2" type="noConversion"/>
  </si>
  <si>
    <t>근저당, 지상권</t>
    <phoneticPr fontId="2" type="noConversion"/>
  </si>
  <si>
    <t>산21-7</t>
    <phoneticPr fontId="2" type="noConversion"/>
  </si>
  <si>
    <t>산21-3</t>
    <phoneticPr fontId="2" type="noConversion"/>
  </si>
  <si>
    <t>산21-2</t>
    <phoneticPr fontId="2" type="noConversion"/>
  </si>
  <si>
    <t>10-5</t>
    <phoneticPr fontId="2" type="noConversion"/>
  </si>
  <si>
    <t>윤*한</t>
    <phoneticPr fontId="2" type="noConversion"/>
  </si>
  <si>
    <t>정*공</t>
    <phoneticPr fontId="2" type="noConversion"/>
  </si>
  <si>
    <t>유*호</t>
    <phoneticPr fontId="2" type="noConversion"/>
  </si>
  <si>
    <t>장*기</t>
    <phoneticPr fontId="2" type="noConversion"/>
  </si>
  <si>
    <t>이*애</t>
    <phoneticPr fontId="2" type="noConversion"/>
  </si>
  <si>
    <t>이*순</t>
    <phoneticPr fontId="2" type="noConversion"/>
  </si>
  <si>
    <t>이*희</t>
    <phoneticPr fontId="2" type="noConversion"/>
  </si>
  <si>
    <t>신*원</t>
    <phoneticPr fontId="2" type="noConversion"/>
  </si>
  <si>
    <t>김*선</t>
    <phoneticPr fontId="2" type="noConversion"/>
  </si>
  <si>
    <t>임*희</t>
    <phoneticPr fontId="2" type="noConversion"/>
  </si>
  <si>
    <t>서*묵</t>
    <phoneticPr fontId="2" type="noConversion"/>
  </si>
  <si>
    <t>김*래</t>
    <phoneticPr fontId="2" type="noConversion"/>
  </si>
  <si>
    <t>1차변경 고시</t>
    <phoneticPr fontId="2" type="noConversion"/>
  </si>
  <si>
    <t>임*농업협동조합</t>
    <phoneticPr fontId="2" type="noConversion"/>
  </si>
  <si>
    <t>연천군 군남면 삼거리 4*1-*</t>
    <phoneticPr fontId="2" type="noConversion"/>
  </si>
  <si>
    <t>경기도 남양주시 송산로 3**번길 1*, 5*0*동 *0*호</t>
    <phoneticPr fontId="2" type="noConversion"/>
  </si>
  <si>
    <t>서울특별시 노원구 동일로 2**번길 1*6, 5**동1*0*호</t>
    <phoneticPr fontId="2" type="noConversion"/>
  </si>
  <si>
    <t>경기도 연천군 미산면 청정로 *0*</t>
    <phoneticPr fontId="2" type="noConversion"/>
  </si>
  <si>
    <t>경기도 연천군 전곡읍 선사로 *9*, *동 *0*호(세*아파트)</t>
    <phoneticPr fontId="2" type="noConversion"/>
  </si>
  <si>
    <t>경기도 연천군 미산면 청정로 *5*</t>
    <phoneticPr fontId="2" type="noConversion"/>
  </si>
  <si>
    <t>경기도 평택시 참이슬길 1*, 1*4동 *0*호(합정동, 참** 아파트)</t>
    <phoneticPr fontId="2" type="noConversion"/>
  </si>
  <si>
    <t>경기도 고양시 일간동구 숲속마을*로 5*-*, *0*동 *0*호(*동. *동*그린)</t>
    <phoneticPr fontId="2" type="noConversion"/>
  </si>
  <si>
    <t>충청남도 천안시 서북구 한들*로 *0*, *0*동 *0*호(백석동, 백석마을 아이파크)</t>
    <phoneticPr fontId="2" type="noConversion"/>
  </si>
  <si>
    <t>경기도 연천군 미산면 아미리 8*5</t>
    <phoneticPr fontId="2" type="noConversion"/>
  </si>
  <si>
    <t>경기도 파주시 청석로 1*0, 1*0*동 1*0*호</t>
    <phoneticPr fontId="2" type="noConversion"/>
  </si>
  <si>
    <t>경기도 파주시 천정구로 1*3-*1</t>
    <phoneticPr fontId="2" type="noConversion"/>
  </si>
  <si>
    <t>경기도 파주시 탄현면 방촌로 6*6</t>
    <phoneticPr fontId="2" type="noConversion"/>
  </si>
  <si>
    <t>경기도 파주시 큰새꽃길 2*-5</t>
    <phoneticPr fontId="2" type="noConversion"/>
  </si>
  <si>
    <t>경기도 연천군 전곡읍 선사로 3*9, 2동*0*호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</si>
</sst>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경기천년제목 Medium"/>
      <family val="1"/>
      <charset val="129"/>
    </font>
    <font>
      <b/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color theme="1"/>
      <name val="경기천년바탕 Regular"/>
      <family val="1"/>
      <charset val="129"/>
    </font>
    <font>
      <sz val="9"/>
      <color theme="1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b/>
      <sz val="12"/>
      <color theme="1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176" fontId="6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 wrapText="1"/>
    </xf>
    <xf numFmtId="176" fontId="8" fillId="0" borderId="1" xfId="0" quotePrefix="1" applyNumberFormat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3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 indent="1"/>
    </xf>
    <xf numFmtId="0" fontId="8" fillId="0" borderId="5" xfId="0" applyFont="1" applyFill="1" applyBorder="1" applyAlignment="1">
      <alignment horizontal="center" vertical="center" wrapText="1"/>
    </xf>
    <xf numFmtId="41" fontId="8" fillId="0" borderId="5" xfId="1" applyFont="1" applyFill="1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 wrapText="1"/>
    </xf>
    <xf numFmtId="41" fontId="8" fillId="0" borderId="7" xfId="1" applyFont="1" applyFill="1" applyBorder="1" applyAlignment="1">
      <alignment horizontal="center" vertical="center" wrapText="1"/>
    </xf>
    <xf numFmtId="41" fontId="8" fillId="0" borderId="8" xfId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 indent="1"/>
    </xf>
    <xf numFmtId="0" fontId="8" fillId="0" borderId="9" xfId="0" applyFont="1" applyFill="1" applyBorder="1" applyAlignment="1">
      <alignment horizontal="center" vertical="center" wrapText="1"/>
    </xf>
    <xf numFmtId="41" fontId="8" fillId="0" borderId="9" xfId="1" applyFont="1" applyFill="1" applyBorder="1" applyAlignment="1">
      <alignment horizontal="center" vertical="center" wrapText="1"/>
    </xf>
    <xf numFmtId="41" fontId="8" fillId="0" borderId="10" xfId="1" applyFont="1" applyFill="1" applyBorder="1" applyAlignment="1">
      <alignment horizontal="center" vertical="center" wrapText="1"/>
    </xf>
    <xf numFmtId="41" fontId="8" fillId="0" borderId="0" xfId="1" applyFont="1" applyFill="1" applyBorder="1" applyAlignment="1">
      <alignment horizontal="center" vertical="center" wrapText="1"/>
    </xf>
    <xf numFmtId="41" fontId="8" fillId="0" borderId="11" xfId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 indent="1"/>
    </xf>
    <xf numFmtId="0" fontId="8" fillId="0" borderId="12" xfId="0" applyFont="1" applyFill="1" applyBorder="1" applyAlignment="1">
      <alignment horizontal="center" vertical="center" wrapText="1"/>
    </xf>
    <xf numFmtId="41" fontId="8" fillId="0" borderId="12" xfId="1" applyFont="1" applyFill="1" applyBorder="1" applyAlignment="1">
      <alignment horizontal="center" vertical="center" wrapText="1"/>
    </xf>
    <xf numFmtId="41" fontId="8" fillId="0" borderId="13" xfId="1" applyFont="1" applyFill="1" applyBorder="1" applyAlignment="1">
      <alignment horizontal="center" vertical="center" wrapText="1"/>
    </xf>
    <xf numFmtId="41" fontId="8" fillId="0" borderId="14" xfId="1" applyFont="1" applyFill="1" applyBorder="1" applyAlignment="1">
      <alignment horizontal="center" vertical="center" wrapText="1"/>
    </xf>
    <xf numFmtId="41" fontId="8" fillId="0" borderId="15" xfId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 indent="1"/>
    </xf>
    <xf numFmtId="0" fontId="5" fillId="2" borderId="1" xfId="0" applyFont="1" applyFill="1" applyBorder="1" applyAlignment="1">
      <alignment horizontal="center" vertical="center" wrapText="1"/>
    </xf>
    <xf numFmtId="41" fontId="9" fillId="0" borderId="5" xfId="1" applyFont="1" applyFill="1" applyBorder="1" applyAlignment="1">
      <alignment horizontal="center" vertical="center" wrapText="1"/>
    </xf>
    <xf numFmtId="41" fontId="9" fillId="0" borderId="12" xfId="1" applyFont="1" applyFill="1" applyBorder="1" applyAlignment="1">
      <alignment horizontal="center" vertical="center" wrapText="1"/>
    </xf>
    <xf numFmtId="41" fontId="9" fillId="0" borderId="9" xfId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" xfId="0" quotePrefix="1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12" xfId="1" applyFont="1" applyFill="1" applyBorder="1" applyAlignment="1">
      <alignment horizontal="center" vertical="center" wrapText="1"/>
    </xf>
    <xf numFmtId="41" fontId="6" fillId="0" borderId="9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AFEB8-0704-4D9E-9FCD-1943A948EA04}">
  <dimension ref="A1:S30"/>
  <sheetViews>
    <sheetView tabSelected="1" zoomScale="115" zoomScaleNormal="115" workbookViewId="0">
      <selection activeCell="N35" sqref="N35"/>
    </sheetView>
  </sheetViews>
  <sheetFormatPr defaultRowHeight="16.5" x14ac:dyDescent="0.3"/>
  <cols>
    <col min="1" max="2" width="5.25" bestFit="1" customWidth="1"/>
    <col min="3" max="3" width="6.5" bestFit="1" customWidth="1"/>
    <col min="4" max="4" width="6.625" bestFit="1" customWidth="1"/>
    <col min="5" max="6" width="7.375" bestFit="1" customWidth="1"/>
    <col min="7" max="7" width="5.25" bestFit="1" customWidth="1"/>
    <col min="8" max="9" width="6.5" bestFit="1" customWidth="1"/>
    <col min="10" max="10" width="3.75" style="2" bestFit="1" customWidth="1"/>
    <col min="11" max="11" width="2.75" style="2" bestFit="1" customWidth="1"/>
    <col min="12" max="12" width="3.75" style="2" bestFit="1" customWidth="1"/>
    <col min="13" max="13" width="7.25" bestFit="1" customWidth="1"/>
    <col min="14" max="14" width="5.25" bestFit="1" customWidth="1"/>
    <col min="15" max="15" width="53.5" bestFit="1" customWidth="1"/>
    <col min="16" max="16" width="11.625" bestFit="1" customWidth="1"/>
    <col min="17" max="17" width="19.375" bestFit="1" customWidth="1"/>
    <col min="18" max="18" width="10.375" bestFit="1" customWidth="1"/>
    <col min="19" max="19" width="12.25" bestFit="1" customWidth="1"/>
  </cols>
  <sheetData>
    <row r="1" spans="1:19" ht="35.25" customHeight="1" x14ac:dyDescent="0.3">
      <c r="A1" s="49" t="s">
        <v>31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19" x14ac:dyDescent="0.3">
      <c r="Q2" s="1" t="s">
        <v>30</v>
      </c>
      <c r="R2" s="50">
        <v>46010</v>
      </c>
      <c r="S2" s="51"/>
    </row>
    <row r="3" spans="1:19" x14ac:dyDescent="0.3">
      <c r="Q3" s="1" t="s">
        <v>66</v>
      </c>
      <c r="R3" s="50">
        <v>46150</v>
      </c>
      <c r="S3" s="51"/>
    </row>
    <row r="4" spans="1:19" x14ac:dyDescent="0.3">
      <c r="A4" s="53" t="s">
        <v>0</v>
      </c>
      <c r="B4" s="53" t="s">
        <v>1</v>
      </c>
      <c r="C4" s="53" t="s">
        <v>2</v>
      </c>
      <c r="D4" s="53"/>
      <c r="E4" s="53" t="s">
        <v>3</v>
      </c>
      <c r="F4" s="53"/>
      <c r="G4" s="53" t="s">
        <v>4</v>
      </c>
      <c r="H4" s="53" t="s">
        <v>5</v>
      </c>
      <c r="I4" s="53" t="s">
        <v>6</v>
      </c>
      <c r="J4" s="52" t="s">
        <v>43</v>
      </c>
      <c r="K4" s="52"/>
      <c r="L4" s="52"/>
      <c r="M4" s="53" t="s">
        <v>44</v>
      </c>
      <c r="N4" s="53" t="s">
        <v>7</v>
      </c>
      <c r="O4" s="53"/>
      <c r="P4" s="53" t="s">
        <v>8</v>
      </c>
      <c r="Q4" s="53"/>
      <c r="R4" s="53"/>
      <c r="S4" s="53" t="s">
        <v>9</v>
      </c>
    </row>
    <row r="5" spans="1:19" x14ac:dyDescent="0.3">
      <c r="A5" s="53"/>
      <c r="B5" s="53"/>
      <c r="C5" s="38" t="s">
        <v>32</v>
      </c>
      <c r="D5" s="38" t="s">
        <v>33</v>
      </c>
      <c r="E5" s="38" t="s">
        <v>19</v>
      </c>
      <c r="F5" s="38" t="s">
        <v>20</v>
      </c>
      <c r="G5" s="53"/>
      <c r="H5" s="53"/>
      <c r="I5" s="53"/>
      <c r="J5" s="52"/>
      <c r="K5" s="52"/>
      <c r="L5" s="52"/>
      <c r="M5" s="53"/>
      <c r="N5" s="38" t="s">
        <v>15</v>
      </c>
      <c r="O5" s="38" t="s">
        <v>16</v>
      </c>
      <c r="P5" s="38" t="s">
        <v>17</v>
      </c>
      <c r="Q5" s="38" t="s">
        <v>16</v>
      </c>
      <c r="R5" s="38" t="s">
        <v>18</v>
      </c>
      <c r="S5" s="53"/>
    </row>
    <row r="6" spans="1:19" x14ac:dyDescent="0.3">
      <c r="A6" s="17">
        <v>1</v>
      </c>
      <c r="B6" s="17" t="s">
        <v>10</v>
      </c>
      <c r="C6" s="17" t="s">
        <v>21</v>
      </c>
      <c r="D6" s="17" t="s">
        <v>22</v>
      </c>
      <c r="E6" s="17" t="s">
        <v>34</v>
      </c>
      <c r="F6" s="42" t="s">
        <v>34</v>
      </c>
      <c r="G6" s="17" t="s">
        <v>11</v>
      </c>
      <c r="H6" s="18">
        <v>450</v>
      </c>
      <c r="I6" s="46">
        <v>450</v>
      </c>
      <c r="J6" s="19">
        <v>1</v>
      </c>
      <c r="K6" s="20" t="s">
        <v>45</v>
      </c>
      <c r="L6" s="21">
        <v>2</v>
      </c>
      <c r="M6" s="39">
        <f t="shared" ref="M6" si="0">I6*(J6/L6)</f>
        <v>225</v>
      </c>
      <c r="N6" s="22" t="s">
        <v>54</v>
      </c>
      <c r="O6" s="23" t="s">
        <v>69</v>
      </c>
      <c r="P6" s="17"/>
      <c r="Q6" s="17"/>
      <c r="R6" s="17"/>
      <c r="S6" s="17"/>
    </row>
    <row r="7" spans="1:19" x14ac:dyDescent="0.3">
      <c r="A7" s="31"/>
      <c r="B7" s="31"/>
      <c r="C7" s="31"/>
      <c r="D7" s="31"/>
      <c r="E7" s="31"/>
      <c r="F7" s="43"/>
      <c r="G7" s="31"/>
      <c r="H7" s="32"/>
      <c r="I7" s="47"/>
      <c r="J7" s="33">
        <v>1</v>
      </c>
      <c r="K7" s="34" t="s">
        <v>45</v>
      </c>
      <c r="L7" s="35">
        <v>2</v>
      </c>
      <c r="M7" s="40">
        <f>I6*(J7/L7)</f>
        <v>225</v>
      </c>
      <c r="N7" s="36" t="s">
        <v>54</v>
      </c>
      <c r="O7" s="37" t="s">
        <v>70</v>
      </c>
      <c r="P7" s="31"/>
      <c r="Q7" s="31"/>
      <c r="R7" s="31"/>
      <c r="S7" s="31"/>
    </row>
    <row r="8" spans="1:19" x14ac:dyDescent="0.3">
      <c r="A8" s="8">
        <v>2</v>
      </c>
      <c r="B8" s="8" t="s">
        <v>10</v>
      </c>
      <c r="C8" s="8" t="s">
        <v>21</v>
      </c>
      <c r="D8" s="8" t="s">
        <v>22</v>
      </c>
      <c r="E8" s="8" t="s">
        <v>35</v>
      </c>
      <c r="F8" s="3" t="s">
        <v>35</v>
      </c>
      <c r="G8" s="8" t="s">
        <v>12</v>
      </c>
      <c r="H8" s="9">
        <v>608</v>
      </c>
      <c r="I8" s="4">
        <v>608</v>
      </c>
      <c r="J8" s="12">
        <v>1</v>
      </c>
      <c r="K8" s="13" t="s">
        <v>45</v>
      </c>
      <c r="L8" s="14">
        <v>1</v>
      </c>
      <c r="M8" s="10">
        <f>I8*(J8/L8)</f>
        <v>608</v>
      </c>
      <c r="N8" s="7" t="s">
        <v>28</v>
      </c>
      <c r="O8" s="16" t="s">
        <v>46</v>
      </c>
      <c r="P8" s="8"/>
      <c r="Q8" s="8"/>
      <c r="R8" s="8"/>
      <c r="S8" s="8"/>
    </row>
    <row r="9" spans="1:19" x14ac:dyDescent="0.3">
      <c r="A9" s="8">
        <v>3</v>
      </c>
      <c r="B9" s="8" t="s">
        <v>10</v>
      </c>
      <c r="C9" s="8" t="s">
        <v>21</v>
      </c>
      <c r="D9" s="8" t="s">
        <v>22</v>
      </c>
      <c r="E9" s="11" t="s">
        <v>24</v>
      </c>
      <c r="F9" s="5" t="s">
        <v>24</v>
      </c>
      <c r="G9" s="8" t="s">
        <v>12</v>
      </c>
      <c r="H9" s="9">
        <v>1030</v>
      </c>
      <c r="I9" s="4">
        <v>1030</v>
      </c>
      <c r="J9" s="12">
        <v>1</v>
      </c>
      <c r="K9" s="13" t="s">
        <v>45</v>
      </c>
      <c r="L9" s="14">
        <v>1</v>
      </c>
      <c r="M9" s="10">
        <f>I9*(J9/L9)</f>
        <v>1030</v>
      </c>
      <c r="N9" s="7" t="s">
        <v>29</v>
      </c>
      <c r="O9" s="16" t="s">
        <v>47</v>
      </c>
      <c r="P9" s="8"/>
      <c r="Q9" s="8"/>
      <c r="R9" s="8"/>
      <c r="S9" s="8"/>
    </row>
    <row r="10" spans="1:19" x14ac:dyDescent="0.3">
      <c r="A10" s="8">
        <v>4</v>
      </c>
      <c r="B10" s="8" t="s">
        <v>14</v>
      </c>
      <c r="C10" s="8" t="s">
        <v>21</v>
      </c>
      <c r="D10" s="8" t="s">
        <v>22</v>
      </c>
      <c r="E10" s="8">
        <v>12</v>
      </c>
      <c r="F10" s="6" t="s">
        <v>25</v>
      </c>
      <c r="G10" s="8" t="s">
        <v>13</v>
      </c>
      <c r="H10" s="9">
        <v>3999</v>
      </c>
      <c r="I10" s="4">
        <v>137</v>
      </c>
      <c r="J10" s="12">
        <v>1</v>
      </c>
      <c r="K10" s="13" t="s">
        <v>45</v>
      </c>
      <c r="L10" s="14">
        <v>1</v>
      </c>
      <c r="M10" s="10">
        <f>I10*(J10/L10)</f>
        <v>137</v>
      </c>
      <c r="N10" s="7" t="s">
        <v>55</v>
      </c>
      <c r="O10" s="16" t="s">
        <v>71</v>
      </c>
      <c r="P10" s="8"/>
      <c r="Q10" s="8"/>
      <c r="R10" s="8"/>
      <c r="S10" s="8"/>
    </row>
    <row r="11" spans="1:19" x14ac:dyDescent="0.3">
      <c r="A11" s="8">
        <v>5</v>
      </c>
      <c r="B11" s="8" t="s">
        <v>10</v>
      </c>
      <c r="C11" s="8" t="s">
        <v>21</v>
      </c>
      <c r="D11" s="8" t="s">
        <v>22</v>
      </c>
      <c r="E11" s="8" t="s">
        <v>36</v>
      </c>
      <c r="F11" s="3" t="s">
        <v>36</v>
      </c>
      <c r="G11" s="8" t="s">
        <v>11</v>
      </c>
      <c r="H11" s="9">
        <v>99</v>
      </c>
      <c r="I11" s="4">
        <v>99</v>
      </c>
      <c r="J11" s="12">
        <v>1</v>
      </c>
      <c r="K11" s="13" t="s">
        <v>45</v>
      </c>
      <c r="L11" s="14">
        <v>1</v>
      </c>
      <c r="M11" s="10">
        <f>I11*(J11/L11)</f>
        <v>99</v>
      </c>
      <c r="N11" s="7" t="s">
        <v>56</v>
      </c>
      <c r="O11" s="16" t="s">
        <v>72</v>
      </c>
      <c r="P11" s="8"/>
      <c r="Q11" s="8"/>
      <c r="R11" s="8"/>
      <c r="S11" s="8"/>
    </row>
    <row r="12" spans="1:19" x14ac:dyDescent="0.3">
      <c r="A12" s="8">
        <v>6</v>
      </c>
      <c r="B12" s="8" t="s">
        <v>14</v>
      </c>
      <c r="C12" s="8" t="s">
        <v>21</v>
      </c>
      <c r="D12" s="8" t="s">
        <v>22</v>
      </c>
      <c r="E12" s="11" t="s">
        <v>23</v>
      </c>
      <c r="F12" s="5" t="s">
        <v>48</v>
      </c>
      <c r="G12" s="8" t="s">
        <v>13</v>
      </c>
      <c r="H12" s="9">
        <v>250</v>
      </c>
      <c r="I12" s="4">
        <v>28</v>
      </c>
      <c r="J12" s="12">
        <v>1</v>
      </c>
      <c r="K12" s="13" t="s">
        <v>45</v>
      </c>
      <c r="L12" s="14">
        <v>1</v>
      </c>
      <c r="M12" s="10">
        <v>28</v>
      </c>
      <c r="N12" s="7" t="s">
        <v>57</v>
      </c>
      <c r="O12" s="16" t="s">
        <v>73</v>
      </c>
      <c r="P12" s="7" t="s">
        <v>67</v>
      </c>
      <c r="Q12" s="7" t="s">
        <v>68</v>
      </c>
      <c r="R12" s="7" t="s">
        <v>49</v>
      </c>
      <c r="S12" s="7"/>
    </row>
    <row r="13" spans="1:19" x14ac:dyDescent="0.3">
      <c r="A13" s="17">
        <v>7</v>
      </c>
      <c r="B13" s="17" t="s">
        <v>14</v>
      </c>
      <c r="C13" s="17" t="s">
        <v>21</v>
      </c>
      <c r="D13" s="17" t="s">
        <v>22</v>
      </c>
      <c r="E13" s="17" t="s">
        <v>37</v>
      </c>
      <c r="F13" s="42" t="s">
        <v>50</v>
      </c>
      <c r="G13" s="17" t="s">
        <v>11</v>
      </c>
      <c r="H13" s="18">
        <v>5774</v>
      </c>
      <c r="I13" s="46">
        <v>1643</v>
      </c>
      <c r="J13" s="19">
        <v>1</v>
      </c>
      <c r="K13" s="20" t="s">
        <v>45</v>
      </c>
      <c r="L13" s="21">
        <v>3</v>
      </c>
      <c r="M13" s="39">
        <f t="shared" ref="M13" si="1">I13*(J13/L13)</f>
        <v>547.66666666666663</v>
      </c>
      <c r="N13" s="22" t="s">
        <v>58</v>
      </c>
      <c r="O13" s="23" t="s">
        <v>74</v>
      </c>
      <c r="P13" s="17"/>
      <c r="Q13" s="17"/>
      <c r="R13" s="17"/>
      <c r="S13" s="17"/>
    </row>
    <row r="14" spans="1:19" x14ac:dyDescent="0.3">
      <c r="A14" s="24"/>
      <c r="B14" s="24"/>
      <c r="C14" s="24"/>
      <c r="D14" s="24"/>
      <c r="E14" s="24"/>
      <c r="F14" s="44"/>
      <c r="G14" s="24"/>
      <c r="H14" s="25"/>
      <c r="I14" s="48"/>
      <c r="J14" s="26">
        <v>1</v>
      </c>
      <c r="K14" s="27" t="s">
        <v>45</v>
      </c>
      <c r="L14" s="28">
        <v>3</v>
      </c>
      <c r="M14" s="41">
        <f>I13*(J14/L14)</f>
        <v>547.66666666666663</v>
      </c>
      <c r="N14" s="29" t="s">
        <v>59</v>
      </c>
      <c r="O14" s="30" t="s">
        <v>75</v>
      </c>
      <c r="P14" s="24"/>
      <c r="Q14" s="24"/>
      <c r="R14" s="24"/>
      <c r="S14" s="24"/>
    </row>
    <row r="15" spans="1:19" x14ac:dyDescent="0.3">
      <c r="A15" s="31"/>
      <c r="B15" s="31"/>
      <c r="C15" s="31"/>
      <c r="D15" s="31"/>
      <c r="E15" s="31"/>
      <c r="F15" s="43"/>
      <c r="G15" s="31"/>
      <c r="H15" s="32"/>
      <c r="I15" s="47"/>
      <c r="J15" s="33">
        <v>1</v>
      </c>
      <c r="K15" s="34" t="s">
        <v>45</v>
      </c>
      <c r="L15" s="35">
        <v>3</v>
      </c>
      <c r="M15" s="40">
        <f>I13*(J15/L15)</f>
        <v>547.66666666666663</v>
      </c>
      <c r="N15" s="36" t="s">
        <v>60</v>
      </c>
      <c r="O15" s="37" t="s">
        <v>76</v>
      </c>
      <c r="P15" s="31"/>
      <c r="Q15" s="31"/>
      <c r="R15" s="31"/>
      <c r="S15" s="31"/>
    </row>
    <row r="16" spans="1:19" x14ac:dyDescent="0.3">
      <c r="A16" s="17">
        <v>8</v>
      </c>
      <c r="B16" s="17" t="s">
        <v>14</v>
      </c>
      <c r="C16" s="17" t="s">
        <v>21</v>
      </c>
      <c r="D16" s="17" t="s">
        <v>22</v>
      </c>
      <c r="E16" s="17" t="s">
        <v>38</v>
      </c>
      <c r="F16" s="42" t="s">
        <v>38</v>
      </c>
      <c r="G16" s="17" t="s">
        <v>11</v>
      </c>
      <c r="H16" s="18">
        <v>771</v>
      </c>
      <c r="I16" s="46">
        <v>771</v>
      </c>
      <c r="J16" s="19">
        <v>1</v>
      </c>
      <c r="K16" s="20" t="s">
        <v>45</v>
      </c>
      <c r="L16" s="21">
        <v>3</v>
      </c>
      <c r="M16" s="39">
        <f t="shared" ref="M16" si="2">I16*(J16/L16)</f>
        <v>257</v>
      </c>
      <c r="N16" s="22" t="s">
        <v>58</v>
      </c>
      <c r="O16" s="23" t="s">
        <v>74</v>
      </c>
      <c r="P16" s="17"/>
      <c r="Q16" s="17"/>
      <c r="R16" s="17"/>
      <c r="S16" s="17"/>
    </row>
    <row r="17" spans="1:19" x14ac:dyDescent="0.3">
      <c r="A17" s="24"/>
      <c r="B17" s="24"/>
      <c r="C17" s="24"/>
      <c r="D17" s="24"/>
      <c r="E17" s="24"/>
      <c r="F17" s="44"/>
      <c r="G17" s="24"/>
      <c r="H17" s="25"/>
      <c r="I17" s="48"/>
      <c r="J17" s="26">
        <v>1</v>
      </c>
      <c r="K17" s="27" t="s">
        <v>45</v>
      </c>
      <c r="L17" s="28">
        <v>3</v>
      </c>
      <c r="M17" s="41">
        <f>I16*(J17/L17)</f>
        <v>257</v>
      </c>
      <c r="N17" s="29" t="s">
        <v>59</v>
      </c>
      <c r="O17" s="30" t="s">
        <v>75</v>
      </c>
      <c r="P17" s="24"/>
      <c r="Q17" s="24"/>
      <c r="R17" s="24"/>
      <c r="S17" s="24"/>
    </row>
    <row r="18" spans="1:19" x14ac:dyDescent="0.3">
      <c r="A18" s="31"/>
      <c r="B18" s="31"/>
      <c r="C18" s="31"/>
      <c r="D18" s="31"/>
      <c r="E18" s="31"/>
      <c r="F18" s="43"/>
      <c r="G18" s="31"/>
      <c r="H18" s="32"/>
      <c r="I18" s="47"/>
      <c r="J18" s="33">
        <v>1</v>
      </c>
      <c r="K18" s="34" t="s">
        <v>45</v>
      </c>
      <c r="L18" s="35">
        <v>3</v>
      </c>
      <c r="M18" s="40">
        <f>I16*(J18/L18)</f>
        <v>257</v>
      </c>
      <c r="N18" s="36" t="s">
        <v>60</v>
      </c>
      <c r="O18" s="37" t="s">
        <v>76</v>
      </c>
      <c r="P18" s="31"/>
      <c r="Q18" s="31"/>
      <c r="R18" s="31"/>
      <c r="S18" s="31"/>
    </row>
    <row r="19" spans="1:19" x14ac:dyDescent="0.3">
      <c r="A19" s="8">
        <v>9</v>
      </c>
      <c r="B19" s="8" t="s">
        <v>10</v>
      </c>
      <c r="C19" s="8" t="s">
        <v>21</v>
      </c>
      <c r="D19" s="8" t="s">
        <v>22</v>
      </c>
      <c r="E19" s="8" t="s">
        <v>39</v>
      </c>
      <c r="F19" s="3" t="s">
        <v>39</v>
      </c>
      <c r="G19" s="8" t="s">
        <v>12</v>
      </c>
      <c r="H19" s="9">
        <v>1719</v>
      </c>
      <c r="I19" s="4">
        <v>1158</v>
      </c>
      <c r="J19" s="12">
        <v>1</v>
      </c>
      <c r="K19" s="13" t="s">
        <v>45</v>
      </c>
      <c r="L19" s="14">
        <v>1</v>
      </c>
      <c r="M19" s="4">
        <v>1158</v>
      </c>
      <c r="N19" s="7" t="s">
        <v>28</v>
      </c>
      <c r="O19" s="16" t="s">
        <v>46</v>
      </c>
      <c r="P19" s="8"/>
      <c r="Q19" s="8"/>
      <c r="R19" s="8"/>
      <c r="S19" s="8"/>
    </row>
    <row r="20" spans="1:19" x14ac:dyDescent="0.3">
      <c r="A20" s="8">
        <v>10</v>
      </c>
      <c r="B20" s="8" t="s">
        <v>10</v>
      </c>
      <c r="C20" s="8" t="s">
        <v>21</v>
      </c>
      <c r="D20" s="8" t="s">
        <v>22</v>
      </c>
      <c r="E20" s="8" t="s">
        <v>40</v>
      </c>
      <c r="F20" s="3" t="s">
        <v>51</v>
      </c>
      <c r="G20" s="8" t="s">
        <v>12</v>
      </c>
      <c r="H20" s="9">
        <v>989</v>
      </c>
      <c r="I20" s="4">
        <v>989</v>
      </c>
      <c r="J20" s="12">
        <v>1</v>
      </c>
      <c r="K20" s="13" t="s">
        <v>45</v>
      </c>
      <c r="L20" s="14">
        <v>1</v>
      </c>
      <c r="M20" s="10">
        <f>I20*(J20/L20)</f>
        <v>989</v>
      </c>
      <c r="N20" s="7" t="s">
        <v>29</v>
      </c>
      <c r="O20" s="16" t="s">
        <v>47</v>
      </c>
      <c r="P20" s="8"/>
      <c r="Q20" s="8"/>
      <c r="R20" s="8"/>
      <c r="S20" s="8"/>
    </row>
    <row r="21" spans="1:19" x14ac:dyDescent="0.3">
      <c r="A21" s="17">
        <v>11</v>
      </c>
      <c r="B21" s="17" t="s">
        <v>10</v>
      </c>
      <c r="C21" s="17" t="s">
        <v>21</v>
      </c>
      <c r="D21" s="17" t="s">
        <v>22</v>
      </c>
      <c r="E21" s="17" t="s">
        <v>41</v>
      </c>
      <c r="F21" s="42" t="s">
        <v>52</v>
      </c>
      <c r="G21" s="17" t="s">
        <v>12</v>
      </c>
      <c r="H21" s="18">
        <v>200</v>
      </c>
      <c r="I21" s="46">
        <v>200</v>
      </c>
      <c r="J21" s="19">
        <v>1</v>
      </c>
      <c r="K21" s="20" t="s">
        <v>45</v>
      </c>
      <c r="L21" s="21">
        <v>3</v>
      </c>
      <c r="M21" s="39">
        <f t="shared" ref="M21" si="3">I21*(J21/L21)</f>
        <v>66.666666666666657</v>
      </c>
      <c r="N21" s="22" t="s">
        <v>58</v>
      </c>
      <c r="O21" s="23" t="s">
        <v>74</v>
      </c>
      <c r="P21" s="17"/>
      <c r="Q21" s="17"/>
      <c r="R21" s="17"/>
      <c r="S21" s="17"/>
    </row>
    <row r="22" spans="1:19" x14ac:dyDescent="0.3">
      <c r="A22" s="24"/>
      <c r="B22" s="24"/>
      <c r="C22" s="24"/>
      <c r="D22" s="24"/>
      <c r="E22" s="24"/>
      <c r="F22" s="44"/>
      <c r="G22" s="24"/>
      <c r="H22" s="25"/>
      <c r="I22" s="48"/>
      <c r="J22" s="26">
        <v>1</v>
      </c>
      <c r="K22" s="27" t="s">
        <v>45</v>
      </c>
      <c r="L22" s="28">
        <v>3</v>
      </c>
      <c r="M22" s="41">
        <f>I21*(J22/L22)</f>
        <v>66.666666666666657</v>
      </c>
      <c r="N22" s="29" t="s">
        <v>59</v>
      </c>
      <c r="O22" s="30" t="s">
        <v>75</v>
      </c>
      <c r="P22" s="24"/>
      <c r="Q22" s="24"/>
      <c r="R22" s="24"/>
      <c r="S22" s="24"/>
    </row>
    <row r="23" spans="1:19" x14ac:dyDescent="0.3">
      <c r="A23" s="31"/>
      <c r="B23" s="31"/>
      <c r="C23" s="31"/>
      <c r="D23" s="31"/>
      <c r="E23" s="31"/>
      <c r="F23" s="43"/>
      <c r="G23" s="31"/>
      <c r="H23" s="32"/>
      <c r="I23" s="47"/>
      <c r="J23" s="33">
        <v>1</v>
      </c>
      <c r="K23" s="34" t="s">
        <v>45</v>
      </c>
      <c r="L23" s="35">
        <v>3</v>
      </c>
      <c r="M23" s="40">
        <f>I21*(J23/L23)</f>
        <v>66.666666666666657</v>
      </c>
      <c r="N23" s="36" t="s">
        <v>60</v>
      </c>
      <c r="O23" s="37" t="s">
        <v>76</v>
      </c>
      <c r="P23" s="31"/>
      <c r="Q23" s="31"/>
      <c r="R23" s="31"/>
      <c r="S23" s="31"/>
    </row>
    <row r="24" spans="1:19" x14ac:dyDescent="0.3">
      <c r="A24" s="8">
        <v>12</v>
      </c>
      <c r="B24" s="8" t="s">
        <v>10</v>
      </c>
      <c r="C24" s="8" t="s">
        <v>21</v>
      </c>
      <c r="D24" s="8" t="s">
        <v>22</v>
      </c>
      <c r="E24" s="8" t="s">
        <v>42</v>
      </c>
      <c r="F24" s="3" t="s">
        <v>42</v>
      </c>
      <c r="G24" s="8" t="s">
        <v>12</v>
      </c>
      <c r="H24" s="9">
        <v>99</v>
      </c>
      <c r="I24" s="4">
        <v>99</v>
      </c>
      <c r="J24" s="12">
        <v>1</v>
      </c>
      <c r="K24" s="13" t="s">
        <v>45</v>
      </c>
      <c r="L24" s="14">
        <v>1</v>
      </c>
      <c r="M24" s="10">
        <f>I24*(J24/L24)</f>
        <v>99</v>
      </c>
      <c r="N24" s="7" t="s">
        <v>61</v>
      </c>
      <c r="O24" s="16" t="s">
        <v>77</v>
      </c>
      <c r="P24" s="8"/>
      <c r="Q24" s="8"/>
      <c r="R24" s="8"/>
      <c r="S24" s="8"/>
    </row>
    <row r="25" spans="1:19" x14ac:dyDescent="0.3">
      <c r="A25" s="8">
        <v>13</v>
      </c>
      <c r="B25" s="8" t="s">
        <v>10</v>
      </c>
      <c r="C25" s="8" t="s">
        <v>21</v>
      </c>
      <c r="D25" s="8" t="s">
        <v>22</v>
      </c>
      <c r="E25" s="11" t="s">
        <v>26</v>
      </c>
      <c r="F25" s="3" t="s">
        <v>26</v>
      </c>
      <c r="G25" s="8" t="s">
        <v>12</v>
      </c>
      <c r="H25" s="9">
        <v>443</v>
      </c>
      <c r="I25" s="4">
        <v>443</v>
      </c>
      <c r="J25" s="12">
        <v>1</v>
      </c>
      <c r="K25" s="13" t="s">
        <v>45</v>
      </c>
      <c r="L25" s="14">
        <v>1</v>
      </c>
      <c r="M25" s="10">
        <f>I25*(J25/L25)</f>
        <v>443</v>
      </c>
      <c r="N25" s="7" t="s">
        <v>29</v>
      </c>
      <c r="O25" s="16" t="s">
        <v>47</v>
      </c>
      <c r="P25" s="8"/>
      <c r="Q25" s="8"/>
      <c r="R25" s="8"/>
      <c r="S25" s="8"/>
    </row>
    <row r="26" spans="1:19" x14ac:dyDescent="0.3">
      <c r="A26" s="17">
        <v>14</v>
      </c>
      <c r="B26" s="17" t="s">
        <v>14</v>
      </c>
      <c r="C26" s="17" t="s">
        <v>21</v>
      </c>
      <c r="D26" s="17" t="s">
        <v>22</v>
      </c>
      <c r="E26" s="17">
        <v>10</v>
      </c>
      <c r="F26" s="45" t="s">
        <v>53</v>
      </c>
      <c r="G26" s="17" t="s">
        <v>13</v>
      </c>
      <c r="H26" s="18">
        <v>425</v>
      </c>
      <c r="I26" s="46">
        <v>55</v>
      </c>
      <c r="J26" s="19">
        <v>1</v>
      </c>
      <c r="K26" s="20" t="s">
        <v>45</v>
      </c>
      <c r="L26" s="21">
        <v>4</v>
      </c>
      <c r="M26" s="39">
        <f>I26*(J26/L26)</f>
        <v>13.75</v>
      </c>
      <c r="N26" s="22" t="s">
        <v>62</v>
      </c>
      <c r="O26" s="23" t="s">
        <v>78</v>
      </c>
      <c r="P26" s="22" t="s">
        <v>67</v>
      </c>
      <c r="Q26" s="22" t="s">
        <v>68</v>
      </c>
      <c r="R26" s="22" t="s">
        <v>49</v>
      </c>
      <c r="S26" s="22"/>
    </row>
    <row r="27" spans="1:19" x14ac:dyDescent="0.3">
      <c r="A27" s="24"/>
      <c r="B27" s="24"/>
      <c r="C27" s="24"/>
      <c r="D27" s="24"/>
      <c r="E27" s="24"/>
      <c r="F27" s="44"/>
      <c r="G27" s="24"/>
      <c r="H27" s="25"/>
      <c r="I27" s="48"/>
      <c r="J27" s="26">
        <v>1</v>
      </c>
      <c r="K27" s="27" t="s">
        <v>45</v>
      </c>
      <c r="L27" s="28">
        <v>4</v>
      </c>
      <c r="M27" s="41">
        <f>I26*(J27/L27)</f>
        <v>13.75</v>
      </c>
      <c r="N27" s="29" t="s">
        <v>63</v>
      </c>
      <c r="O27" s="30" t="s">
        <v>79</v>
      </c>
      <c r="P27" s="24"/>
      <c r="Q27" s="24"/>
      <c r="R27" s="24"/>
      <c r="S27" s="24"/>
    </row>
    <row r="28" spans="1:19" x14ac:dyDescent="0.3">
      <c r="A28" s="24"/>
      <c r="B28" s="24"/>
      <c r="C28" s="24"/>
      <c r="D28" s="24"/>
      <c r="E28" s="24"/>
      <c r="F28" s="44"/>
      <c r="G28" s="24"/>
      <c r="H28" s="25"/>
      <c r="I28" s="48"/>
      <c r="J28" s="26">
        <v>1</v>
      </c>
      <c r="K28" s="27" t="s">
        <v>45</v>
      </c>
      <c r="L28" s="28">
        <v>4</v>
      </c>
      <c r="M28" s="41">
        <f>I26*(J28/L28)</f>
        <v>13.75</v>
      </c>
      <c r="N28" s="29" t="s">
        <v>64</v>
      </c>
      <c r="O28" s="30" t="s">
        <v>80</v>
      </c>
      <c r="P28" s="24"/>
      <c r="Q28" s="24"/>
      <c r="R28" s="24"/>
      <c r="S28" s="24"/>
    </row>
    <row r="29" spans="1:19" x14ac:dyDescent="0.3">
      <c r="A29" s="31"/>
      <c r="B29" s="31"/>
      <c r="C29" s="31"/>
      <c r="D29" s="31"/>
      <c r="E29" s="31"/>
      <c r="F29" s="43"/>
      <c r="G29" s="31"/>
      <c r="H29" s="32"/>
      <c r="I29" s="47"/>
      <c r="J29" s="33">
        <v>1</v>
      </c>
      <c r="K29" s="34" t="s">
        <v>45</v>
      </c>
      <c r="L29" s="35">
        <v>4</v>
      </c>
      <c r="M29" s="40">
        <f>I26*(J29/L29)</f>
        <v>13.75</v>
      </c>
      <c r="N29" s="36" t="s">
        <v>65</v>
      </c>
      <c r="O29" s="37" t="s">
        <v>81</v>
      </c>
      <c r="P29" s="31"/>
      <c r="Q29" s="31"/>
      <c r="R29" s="31"/>
      <c r="S29" s="31"/>
    </row>
    <row r="30" spans="1:19" x14ac:dyDescent="0.3">
      <c r="A30" s="8">
        <v>15</v>
      </c>
      <c r="B30" s="8" t="s">
        <v>10</v>
      </c>
      <c r="C30" s="8" t="s">
        <v>21</v>
      </c>
      <c r="D30" s="8" t="s">
        <v>22</v>
      </c>
      <c r="E30" s="11" t="s">
        <v>27</v>
      </c>
      <c r="F30" s="15" t="s">
        <v>27</v>
      </c>
      <c r="G30" s="8" t="s">
        <v>12</v>
      </c>
      <c r="H30" s="9">
        <v>394</v>
      </c>
      <c r="I30" s="4">
        <v>394</v>
      </c>
      <c r="J30" s="12">
        <v>1</v>
      </c>
      <c r="K30" s="13" t="s">
        <v>45</v>
      </c>
      <c r="L30" s="14">
        <v>1</v>
      </c>
      <c r="M30" s="10">
        <f>I30*(J30/L30)</f>
        <v>394</v>
      </c>
      <c r="N30" s="7" t="s">
        <v>56</v>
      </c>
      <c r="O30" s="16" t="s">
        <v>82</v>
      </c>
      <c r="P30" s="8"/>
      <c r="Q30" s="8"/>
      <c r="R30" s="8"/>
      <c r="S30" s="8"/>
    </row>
  </sheetData>
  <mergeCells count="15">
    <mergeCell ref="A1:S1"/>
    <mergeCell ref="R2:S2"/>
    <mergeCell ref="J4:L5"/>
    <mergeCell ref="M4:M5"/>
    <mergeCell ref="N4:O4"/>
    <mergeCell ref="G4:G5"/>
    <mergeCell ref="H4:H5"/>
    <mergeCell ref="I4:I5"/>
    <mergeCell ref="S4:S5"/>
    <mergeCell ref="C4:D4"/>
    <mergeCell ref="P4:R4"/>
    <mergeCell ref="R3:S3"/>
    <mergeCell ref="A4:A5"/>
    <mergeCell ref="B4:B5"/>
    <mergeCell ref="E4:F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2026-05-18T01:14:57Z</dcterms:created>
  <dcterms:modified xsi:type="dcterms:W3CDTF">2026-07-06T07:36:38Z</dcterms:modified>
</cp:coreProperties>
</file>