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F:\★ 2026\본청\3. 문화체육관광국\07 관광산업과\2. 제8차 경기권 관광개발계획 수립에 따른 전략환경영향평가 용역\2. 공고게시\"/>
    </mc:Choice>
  </mc:AlternateContent>
  <xr:revisionPtr revIDLastSave="0" documentId="13_ncr:1_{A9ECB4D9-78E8-4E56-982D-6C48F1873AC4}" xr6:coauthVersionLast="47" xr6:coauthVersionMax="47" xr10:uidLastSave="{00000000-0000-0000-0000-000000000000}"/>
  <bookViews>
    <workbookView xWindow="28680" yWindow="-120" windowWidth="29040" windowHeight="15720" firstSheet="3" activeTab="3" xr2:uid="{00000000-000D-0000-FFFF-FFFF00000000}"/>
  </bookViews>
  <sheets>
    <sheet name="표지ㅣ" sheetId="1" state="hidden" r:id="rId1"/>
    <sheet name="갑지" sheetId="2" state="hidden" r:id="rId2"/>
    <sheet name="내역표지" sheetId="3" state="hidden" r:id="rId3"/>
    <sheet name="총괄" sheetId="5" r:id="rId4"/>
    <sheet name="총괄 (2)" sheetId="6" state="hidden" r:id="rId5"/>
  </sheets>
  <definedNames>
    <definedName name="_">#N/A</definedName>
    <definedName name="__IntlFixup" hidden="1">TRUE</definedName>
    <definedName name="_\D">#REF!</definedName>
    <definedName name="_\X">#REF!</definedName>
    <definedName name="_01">#REF!</definedName>
    <definedName name="_02">#REF!</definedName>
    <definedName name="_03">#REF!</definedName>
    <definedName name="_1">#REF!</definedName>
    <definedName name="_11G_0E">#REF!</definedName>
    <definedName name="_12">#N/A</definedName>
    <definedName name="_12G_0Extr">#REF!</definedName>
    <definedName name="_13">#REF!</definedName>
    <definedName name="_1공장">#REF!</definedName>
    <definedName name="_2">#REF!</definedName>
    <definedName name="_2공장">#REF!</definedName>
    <definedName name="_3">#REF!</definedName>
    <definedName name="_3_3_0Cr">#REF!</definedName>
    <definedName name="_3공장">#REF!</definedName>
    <definedName name="_4">#REF!</definedName>
    <definedName name="_4_3_0Crite">#REF!</definedName>
    <definedName name="_5">#REF!</definedName>
    <definedName name="_5_a" localSheetId="1" hidden="1">{#N/A,#N/A,FALSE,"속도"}</definedName>
    <definedName name="_6">#REF!</definedName>
    <definedName name="_7">#REF!</definedName>
    <definedName name="_8">#REF!</definedName>
    <definedName name="_8_a" localSheetId="0" hidden="1">{#N/A,#N/A,FALSE,"속도"}</definedName>
    <definedName name="_9">#REF!</definedName>
    <definedName name="_9_a" hidden="1">{#N/A,#N/A,FALSE,"속도"}</definedName>
    <definedName name="_A">#REF!</definedName>
    <definedName name="_A01">#REF!</definedName>
    <definedName name="_A02">#REF!</definedName>
    <definedName name="_A03">#REF!</definedName>
    <definedName name="_A04">#REF!</definedName>
    <definedName name="_A05">#REF!</definedName>
    <definedName name="_B02">#REF!</definedName>
    <definedName name="_b03">#REF!</definedName>
    <definedName name="_b05">#REF!</definedName>
    <definedName name="_b06">#REF!</definedName>
    <definedName name="_b07">#REF!</definedName>
    <definedName name="_b08">#REF!</definedName>
    <definedName name="_B10">#REF!</definedName>
    <definedName name="_B11">#REF!</definedName>
    <definedName name="_b12">#REF!</definedName>
    <definedName name="_b13">#REF!</definedName>
    <definedName name="_B14">#REF!</definedName>
    <definedName name="_b15">#REF!</definedName>
    <definedName name="_b17">#REF!</definedName>
    <definedName name="_b18">#REF!</definedName>
    <definedName name="_b19">#REF!</definedName>
    <definedName name="_B20">#REF!</definedName>
    <definedName name="_B21">#REF!</definedName>
    <definedName name="_B23">#REF!</definedName>
    <definedName name="_B24">#REF!</definedName>
    <definedName name="_B25">#REF!</definedName>
    <definedName name="_B37">#REF!</definedName>
    <definedName name="_B38">#REF!</definedName>
    <definedName name="_C01">#REF!</definedName>
    <definedName name="_c02">#REF!</definedName>
    <definedName name="_D01">#REF!</definedName>
    <definedName name="_D02">#REF!</definedName>
    <definedName name="_Dist_Bin" hidden="1">#REF!</definedName>
    <definedName name="_Dist_Values" hidden="1">#REF!</definedName>
    <definedName name="_E01">#REF!</definedName>
    <definedName name="_F01">#REF!</definedName>
    <definedName name="_F02">#REF!</definedName>
    <definedName name="_F03">#REF!</definedName>
    <definedName name="_F04">#REF!</definedName>
    <definedName name="_F05">#REF!</definedName>
    <definedName name="_F06">#REF!</definedName>
    <definedName name="_F07">#REF!</definedName>
    <definedName name="_F08">#REF!</definedName>
    <definedName name="_F09">#REF!</definedName>
    <definedName name="_F10">#REF!</definedName>
    <definedName name="_F11">#REF!</definedName>
    <definedName name="_F12">#REF!</definedName>
    <definedName name="_f13">#REF!</definedName>
    <definedName name="_f14">#REF!</definedName>
    <definedName name="_F15">#REF!</definedName>
    <definedName name="_F16">#REF!</definedName>
    <definedName name="_F17">#REF!</definedName>
    <definedName name="_F18">#REF!</definedName>
    <definedName name="_f19">#REF!</definedName>
    <definedName name="_f20">#REF!</definedName>
    <definedName name="_f21">#REF!</definedName>
    <definedName name="_Fill" hidden="1">#REF!</definedName>
    <definedName name="_G01">#REF!</definedName>
    <definedName name="_G02">#REF!</definedName>
    <definedName name="_G03">#REF!</definedName>
    <definedName name="_G04">#REF!</definedName>
    <definedName name="_G07">#REF!</definedName>
    <definedName name="_G08">#REF!</definedName>
    <definedName name="_G09">#REF!</definedName>
    <definedName name="_g10">#REF!</definedName>
    <definedName name="_G11">#REF!</definedName>
    <definedName name="_G12">#REF!</definedName>
    <definedName name="_G13">#REF!</definedName>
    <definedName name="_H01">#REF!</definedName>
    <definedName name="_H02">#REF!</definedName>
    <definedName name="_H03">#REF!</definedName>
    <definedName name="_H04">#REF!</definedName>
    <definedName name="_H06">#REF!</definedName>
    <definedName name="_h07">#REF!</definedName>
    <definedName name="_h08">#REF!</definedName>
    <definedName name="_H09">#REF!</definedName>
    <definedName name="_H10">#REF!</definedName>
    <definedName name="_H11">#REF!</definedName>
    <definedName name="_H12">#REF!</definedName>
    <definedName name="_H13">#REF!</definedName>
    <definedName name="_H14">#REF!</definedName>
    <definedName name="_H15">#REF!</definedName>
    <definedName name="_H16">#REF!</definedName>
    <definedName name="_h17">#REF!</definedName>
    <definedName name="_H18">#REF!</definedName>
    <definedName name="_H19">#REF!</definedName>
    <definedName name="_I01">#REF!</definedName>
    <definedName name="_J01">#REF!</definedName>
    <definedName name="_K01">#REF!</definedName>
    <definedName name="_Key1" hidden="1">#REF!</definedName>
    <definedName name="_Key2" hidden="1">#REF!</definedName>
    <definedName name="_L01">#REF!</definedName>
    <definedName name="_L02">#REF!</definedName>
    <definedName name="_L03">#REF!</definedName>
    <definedName name="_l06">#REF!</definedName>
    <definedName name="_l07">#REF!</definedName>
    <definedName name="_L08">#REF!</definedName>
    <definedName name="_L09">#REF!</definedName>
    <definedName name="_M01">#REF!</definedName>
    <definedName name="_M02">#REF!</definedName>
    <definedName name="_M03">#REF!</definedName>
    <definedName name="_M04">#REF!</definedName>
    <definedName name="_O01">#REF!</definedName>
    <definedName name="_O02">#REF!</definedName>
    <definedName name="_O04">#REF!</definedName>
    <definedName name="_O05">#REF!</definedName>
    <definedName name="_O08">#REF!</definedName>
    <definedName name="_O09">#REF!</definedName>
    <definedName name="_O10">#REF!</definedName>
    <definedName name="_O11">#REF!</definedName>
    <definedName name="_O12">#REF!</definedName>
    <definedName name="_O13">#REF!</definedName>
    <definedName name="_O14">#REF!</definedName>
    <definedName name="_O15">#REF!</definedName>
    <definedName name="_Order1" hidden="1">255</definedName>
    <definedName name="_Order2" hidden="1">255</definedName>
    <definedName name="_p01">#REF!</definedName>
    <definedName name="_Parse_In" hidden="1">#REF!</definedName>
    <definedName name="_Parse_Out" hidden="1">#REF!</definedName>
    <definedName name="_q01">#REF!</definedName>
    <definedName name="_Sort" hidden="1">#REF!</definedName>
    <definedName name="_건축목공">#REF!</definedName>
    <definedName name="\0">#N/A</definedName>
    <definedName name="\a">#REF!</definedName>
    <definedName name="\A1A">#N/A</definedName>
    <definedName name="\b">#REF!</definedName>
    <definedName name="\c">#REF!</definedName>
    <definedName name="\d">#REF!</definedName>
    <definedName name="\DD">#N/A</definedName>
    <definedName name="\DE">#N/A</definedName>
    <definedName name="\DF">#N/A</definedName>
    <definedName name="\e">#N/A</definedName>
    <definedName name="\ER">#N/A</definedName>
    <definedName name="\f">#REF!</definedName>
    <definedName name="\g">#REF!</definedName>
    <definedName name="\h">#REF!</definedName>
    <definedName name="\i">#REF!</definedName>
    <definedName name="\j">#REF!</definedName>
    <definedName name="\k">#REF!</definedName>
    <definedName name="\l">#N/A</definedName>
    <definedName name="\m">#REF!</definedName>
    <definedName name="\n">#REF!</definedName>
    <definedName name="\o">#REF!</definedName>
    <definedName name="\p">#REF!</definedName>
    <definedName name="\q">#REF!</definedName>
    <definedName name="\r">#REF!</definedName>
    <definedName name="\s">#N/A</definedName>
    <definedName name="\t">#N/A</definedName>
    <definedName name="\u">#N/A</definedName>
    <definedName name="\v">#N/A</definedName>
    <definedName name="\w">#REF!</definedName>
    <definedName name="\x">#REF!</definedName>
    <definedName name="\y">#REF!</definedName>
    <definedName name="\z">#N/A</definedName>
    <definedName name="A">#REF!</definedName>
    <definedName name="aa">#REF!</definedName>
    <definedName name="aaa" localSheetId="1">BLO</definedName>
    <definedName name="aaa" localSheetId="0">BLO</definedName>
    <definedName name="aaa">BLO</definedName>
    <definedName name="aaaa">#REF!</definedName>
    <definedName name="ab">#REF!</definedName>
    <definedName name="ABC">#REF!</definedName>
    <definedName name="afasd" localSheetId="1" hidden="1">{#N/A,#N/A,FALSE,"단가표지"}</definedName>
    <definedName name="afasd" localSheetId="0" hidden="1">{#N/A,#N/A,FALSE,"단가표지"}</definedName>
    <definedName name="afasd" hidden="1">{#N/A,#N/A,FALSE,"단가표지"}</definedName>
    <definedName name="afd" localSheetId="1" hidden="1">{#N/A,#N/A,FALSE,"운반시간"}</definedName>
    <definedName name="afd" localSheetId="0" hidden="1">{#N/A,#N/A,FALSE,"운반시간"}</definedName>
    <definedName name="afd" hidden="1">{#N/A,#N/A,FALSE,"운반시간"}</definedName>
    <definedName name="AJH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NFRK2">#REF!</definedName>
    <definedName name="ANFRK3">#REF!</definedName>
    <definedName name="anfrkk">#REF!</definedName>
    <definedName name="anscount" hidden="1">1</definedName>
    <definedName name="AS12.5">#REF!</definedName>
    <definedName name="ASD">#REF!</definedName>
    <definedName name="asfas" localSheetId="1" hidden="1">{#N/A,#N/A,FALSE,"표지목차"}</definedName>
    <definedName name="asfas" localSheetId="0" hidden="1">{#N/A,#N/A,FALSE,"표지목차"}</definedName>
    <definedName name="asfas" hidden="1">{#N/A,#N/A,FALSE,"표지목차"}</definedName>
    <definedName name="AV">#REF!</definedName>
    <definedName name="b">#REF!</definedName>
    <definedName name="B140007">#REF!</definedName>
    <definedName name="B1A">#REF!</definedName>
    <definedName name="B1WL">#REF!</definedName>
    <definedName name="B1WR">#REF!</definedName>
    <definedName name="B2A">#REF!</definedName>
    <definedName name="B2WL">#REF!</definedName>
    <definedName name="B2WR">#REF!</definedName>
    <definedName name="B3A">#REF!</definedName>
    <definedName name="B4A">#REF!</definedName>
    <definedName name="B5A">#REF!</definedName>
    <definedName name="B6A">#REF!</definedName>
    <definedName name="B7A">#REF!</definedName>
    <definedName name="B8A">#REF!</definedName>
    <definedName name="BA">#REF!</definedName>
    <definedName name="BASE_0">#REF!</definedName>
    <definedName name="BASE05">#REF!</definedName>
    <definedName name="BASE29">#REF!</definedName>
    <definedName name="BDCODE">#N/A</definedName>
    <definedName name="BG">#N/A</definedName>
    <definedName name="BHU">#REF!</definedName>
    <definedName name="BL">#N/A</definedName>
    <definedName name="BLO">#N/A</definedName>
    <definedName name="BLT">#N/A</definedName>
    <definedName name="BMO">#REF!</definedName>
    <definedName name="BOM_OF_ECP">#REF!</definedName>
    <definedName name="box">#REF!</definedName>
    <definedName name="box01">#REF!</definedName>
    <definedName name="bpipgo">#REF!</definedName>
    <definedName name="bs_chekjum">#REF!</definedName>
    <definedName name="bs_chekplus">#REF!</definedName>
    <definedName name="bs_chekwave">#REF!</definedName>
    <definedName name="BSH">#REF!</definedName>
    <definedName name="BV">#REF!</definedName>
    <definedName name="C_">#REF!</definedName>
    <definedName name="cable">#REF!</definedName>
    <definedName name="CC">#N/A</definedName>
    <definedName name="CCC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CC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CC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O0.6">#REF!</definedName>
    <definedName name="CO1.0">#REF!</definedName>
    <definedName name="CO20.0">#REF!</definedName>
    <definedName name="CODE">#REF!</definedName>
    <definedName name="CODE1">#REF!</definedName>
    <definedName name="CODE2">#REF!</definedName>
    <definedName name="CODE3">#REF!</definedName>
    <definedName name="CODE4">#REF!</definedName>
    <definedName name="CODE5">#REF!</definedName>
    <definedName name="CODE6">#REF!</definedName>
    <definedName name="CODE7">#REF!</definedName>
    <definedName name="COPY990">#REF!</definedName>
    <definedName name="costr">#REF!</definedName>
    <definedName name="CR">#REF!</definedName>
    <definedName name="D">#REF!</definedName>
    <definedName name="DAN_S">#N/A</definedName>
    <definedName name="DAN1">#REF!</definedName>
    <definedName name="DAN10">#REF!</definedName>
    <definedName name="DAN100">#REF!</definedName>
    <definedName name="DAN101">#REF!</definedName>
    <definedName name="DAN102">#REF!</definedName>
    <definedName name="DAN103">#REF!</definedName>
    <definedName name="DAN104">#REF!</definedName>
    <definedName name="DAN105">#REF!</definedName>
    <definedName name="DAN106">#REF!</definedName>
    <definedName name="DAN107">#REF!</definedName>
    <definedName name="DAN108">#REF!</definedName>
    <definedName name="DAN109">#REF!</definedName>
    <definedName name="DAN11">#REF!</definedName>
    <definedName name="DAN110">#REF!</definedName>
    <definedName name="DAN111">#REF!</definedName>
    <definedName name="DAN112">#REF!</definedName>
    <definedName name="DAN113">#REF!</definedName>
    <definedName name="DAN114">#REF!</definedName>
    <definedName name="DAN115">#REF!</definedName>
    <definedName name="DAN116">#REF!</definedName>
    <definedName name="DAN117">#REF!</definedName>
    <definedName name="DAN118">#REF!</definedName>
    <definedName name="DAN119">#REF!</definedName>
    <definedName name="DAN12">#REF!</definedName>
    <definedName name="DAN120">#REF!</definedName>
    <definedName name="DAN121">#REF!</definedName>
    <definedName name="DAN122">#REF!</definedName>
    <definedName name="DAN123">#REF!</definedName>
    <definedName name="DAN124">#REF!</definedName>
    <definedName name="DAN125">#REF!</definedName>
    <definedName name="DAN126">#REF!</definedName>
    <definedName name="DAN127">#REF!</definedName>
    <definedName name="DAN128">#REF!</definedName>
    <definedName name="DAN129">#REF!</definedName>
    <definedName name="DAN13">#REF!</definedName>
    <definedName name="DAN130">#REF!</definedName>
    <definedName name="DAN131">#REF!</definedName>
    <definedName name="DAN132">#REF!</definedName>
    <definedName name="DAN133">#REF!</definedName>
    <definedName name="DAN134">#REF!</definedName>
    <definedName name="DAN135">#REF!</definedName>
    <definedName name="DAN136">#REF!</definedName>
    <definedName name="DAN137">#REF!</definedName>
    <definedName name="DAN138">#REF!</definedName>
    <definedName name="DAN139">#REF!</definedName>
    <definedName name="DAN14">#REF!</definedName>
    <definedName name="DAN140">#REF!</definedName>
    <definedName name="DAN141">#REF!</definedName>
    <definedName name="DAN142">#REF!</definedName>
    <definedName name="DAN143">#REF!</definedName>
    <definedName name="DAN144">#REF!</definedName>
    <definedName name="DAN145">#REF!</definedName>
    <definedName name="DAN146">#REF!</definedName>
    <definedName name="DAN147">#REF!</definedName>
    <definedName name="DAN148">#REF!</definedName>
    <definedName name="DAN149">#REF!</definedName>
    <definedName name="DAN15">#REF!</definedName>
    <definedName name="DAN150">#REF!</definedName>
    <definedName name="DAN151">#REF!</definedName>
    <definedName name="DAN152">#REF!</definedName>
    <definedName name="DAN153">#REF!</definedName>
    <definedName name="DAN16">#REF!</definedName>
    <definedName name="DAN17">#REF!</definedName>
    <definedName name="DAN18">#REF!</definedName>
    <definedName name="DAN19">#REF!</definedName>
    <definedName name="DAN2">#REF!</definedName>
    <definedName name="DAN20">#REF!</definedName>
    <definedName name="DAN21">#REF!</definedName>
    <definedName name="DAN22">#REF!</definedName>
    <definedName name="DAN23">#REF!</definedName>
    <definedName name="DAN24">#REF!</definedName>
    <definedName name="DAN25">#REF!</definedName>
    <definedName name="DAN26">#REF!</definedName>
    <definedName name="DAN27">#REF!</definedName>
    <definedName name="DAN28">#REF!</definedName>
    <definedName name="DAN29">#REF!</definedName>
    <definedName name="DAN3">#REF!</definedName>
    <definedName name="DAN30">#REF!</definedName>
    <definedName name="DAN31">#REF!</definedName>
    <definedName name="DAN32">#REF!</definedName>
    <definedName name="DAN33">#REF!</definedName>
    <definedName name="DAN34">#REF!</definedName>
    <definedName name="DAN35">#REF!</definedName>
    <definedName name="DAN36">#REF!</definedName>
    <definedName name="DAN37">#REF!</definedName>
    <definedName name="DAN38">#REF!</definedName>
    <definedName name="DAN39">#REF!</definedName>
    <definedName name="DAN4">#REF!</definedName>
    <definedName name="DAN40">#REF!</definedName>
    <definedName name="DAN41">#REF!</definedName>
    <definedName name="DAN42">#REF!</definedName>
    <definedName name="DAN43">#REF!</definedName>
    <definedName name="DAN44">#REF!</definedName>
    <definedName name="DAN45">#REF!</definedName>
    <definedName name="DAN46">#REF!</definedName>
    <definedName name="DAN47">#REF!</definedName>
    <definedName name="DAN48">#REF!</definedName>
    <definedName name="DAN49">#REF!</definedName>
    <definedName name="DAN5">#REF!</definedName>
    <definedName name="DAN50">#REF!</definedName>
    <definedName name="DAN51">#REF!</definedName>
    <definedName name="DAN52">#REF!</definedName>
    <definedName name="DAN53">#REF!</definedName>
    <definedName name="DAN54">#REF!</definedName>
    <definedName name="DAN55">#REF!</definedName>
    <definedName name="DAN56">#REF!</definedName>
    <definedName name="DAN57">#REF!</definedName>
    <definedName name="DAN58">#REF!</definedName>
    <definedName name="DAN59">#REF!</definedName>
    <definedName name="DAN6">#REF!</definedName>
    <definedName name="DAN60">#REF!</definedName>
    <definedName name="DAN61">#REF!</definedName>
    <definedName name="DAN62">#REF!</definedName>
    <definedName name="DAN63">#REF!</definedName>
    <definedName name="DAN64">#REF!</definedName>
    <definedName name="DAN65">#REF!</definedName>
    <definedName name="DAN66">#REF!</definedName>
    <definedName name="DAN67">#REF!</definedName>
    <definedName name="DAN68">#REF!</definedName>
    <definedName name="DAN69">#REF!</definedName>
    <definedName name="DAN7">#REF!</definedName>
    <definedName name="DAN70">#REF!</definedName>
    <definedName name="DAN71">#REF!</definedName>
    <definedName name="DAN72">#REF!</definedName>
    <definedName name="DAN73">#REF!</definedName>
    <definedName name="DAN74">#REF!</definedName>
    <definedName name="DAN75">#REF!</definedName>
    <definedName name="DAN76">#REF!</definedName>
    <definedName name="DAN77">#REF!</definedName>
    <definedName name="DAN78">#REF!</definedName>
    <definedName name="DAN79">#REF!</definedName>
    <definedName name="DAN8">#REF!</definedName>
    <definedName name="DAN80">#REF!</definedName>
    <definedName name="DAN81">#REF!</definedName>
    <definedName name="DAN82">#REF!</definedName>
    <definedName name="DAN83">#REF!</definedName>
    <definedName name="DAN84">#REF!</definedName>
    <definedName name="DAN85">#REF!</definedName>
    <definedName name="DAN86">#REF!</definedName>
    <definedName name="DAN87">#REF!</definedName>
    <definedName name="DAN88">#REF!</definedName>
    <definedName name="DAN89">#REF!</definedName>
    <definedName name="DAN9">#REF!</definedName>
    <definedName name="DAN90">#REF!</definedName>
    <definedName name="DAN91">#REF!</definedName>
    <definedName name="DAN92">#REF!</definedName>
    <definedName name="DAN93">#REF!</definedName>
    <definedName name="DAN94">#REF!</definedName>
    <definedName name="DAN95">#REF!</definedName>
    <definedName name="DAN96">#REF!</definedName>
    <definedName name="DAN97">#REF!</definedName>
    <definedName name="DAN98">#REF!</definedName>
    <definedName name="DAN99">#REF!</definedName>
    <definedName name="DANGA1">#REF!</definedName>
    <definedName name="DANGA10">#REF!</definedName>
    <definedName name="DANGA100">#REF!</definedName>
    <definedName name="DANGA101">#REF!</definedName>
    <definedName name="DANGA102">#REF!</definedName>
    <definedName name="DANGA103">#REF!</definedName>
    <definedName name="DANGA104">#REF!</definedName>
    <definedName name="DANGA105">#REF!</definedName>
    <definedName name="DANGA106">#REF!</definedName>
    <definedName name="DANGA107">#REF!</definedName>
    <definedName name="DANGA108">#REF!</definedName>
    <definedName name="DANGA109">#REF!</definedName>
    <definedName name="DANGA11">#REF!</definedName>
    <definedName name="DANGA110">#REF!</definedName>
    <definedName name="DANGA111">#REF!</definedName>
    <definedName name="DANGA112">#REF!</definedName>
    <definedName name="DANGA113">#REF!</definedName>
    <definedName name="DANGA114">#REF!</definedName>
    <definedName name="DANGA115">#REF!</definedName>
    <definedName name="DANGA116">#REF!</definedName>
    <definedName name="DANGA117">#REF!</definedName>
    <definedName name="DANGA118">#REF!</definedName>
    <definedName name="DANGA119">#REF!</definedName>
    <definedName name="DANGA12">#REF!</definedName>
    <definedName name="DANGA120">#REF!</definedName>
    <definedName name="DANGA121">#REF!</definedName>
    <definedName name="DANGA122">#REF!</definedName>
    <definedName name="DANGA123">#REF!</definedName>
    <definedName name="DANGA124">#REF!</definedName>
    <definedName name="DANGA125">#REF!</definedName>
    <definedName name="DANGA126">#REF!</definedName>
    <definedName name="DANGA127">#REF!</definedName>
    <definedName name="DANGA128">#REF!</definedName>
    <definedName name="DANGA129">#REF!</definedName>
    <definedName name="DANGA13">#REF!</definedName>
    <definedName name="DANGA130">#REF!</definedName>
    <definedName name="DANGA131">#REF!</definedName>
    <definedName name="DANGA132">#REF!</definedName>
    <definedName name="DANGA133">#REF!</definedName>
    <definedName name="DANGA134">#REF!</definedName>
    <definedName name="DANGA135">#REF!</definedName>
    <definedName name="DANGA136">#REF!</definedName>
    <definedName name="DANGA137">#REF!</definedName>
    <definedName name="DANGA138">#REF!</definedName>
    <definedName name="DANGA139">#REF!</definedName>
    <definedName name="DANGA14">#REF!</definedName>
    <definedName name="DANGA140">#REF!</definedName>
    <definedName name="DANGA141">#REF!</definedName>
    <definedName name="DANGA142">#REF!</definedName>
    <definedName name="DANGA143">#REF!</definedName>
    <definedName name="DANGA144">#REF!</definedName>
    <definedName name="DANGA145">#REF!</definedName>
    <definedName name="DANGA146">#REF!</definedName>
    <definedName name="DANGA147">#REF!</definedName>
    <definedName name="DANGA148">#REF!</definedName>
    <definedName name="DANGA149">#REF!</definedName>
    <definedName name="DANGA15">#REF!</definedName>
    <definedName name="DANGA150">#REF!</definedName>
    <definedName name="DANGA151">#REF!</definedName>
    <definedName name="DANGA152">#REF!</definedName>
    <definedName name="DANGA153">#REF!</definedName>
    <definedName name="DANGA154">#REF!</definedName>
    <definedName name="DANGA155">#REF!</definedName>
    <definedName name="DANGA156">#REF!</definedName>
    <definedName name="DANGA157">#REF!</definedName>
    <definedName name="DANGA158">#REF!</definedName>
    <definedName name="DANGA159">#REF!</definedName>
    <definedName name="DANGA16">#REF!</definedName>
    <definedName name="DANGA160">#REF!</definedName>
    <definedName name="DANGA161">#REF!</definedName>
    <definedName name="DANGA162">#REF!</definedName>
    <definedName name="DANGA163">#REF!</definedName>
    <definedName name="DANGA164">#REF!</definedName>
    <definedName name="DANGA165">#REF!</definedName>
    <definedName name="DANGA166">#REF!</definedName>
    <definedName name="DANGA167">#REF!</definedName>
    <definedName name="DANGA168">#REF!</definedName>
    <definedName name="DANGA169">#REF!</definedName>
    <definedName name="DANGA17">#REF!</definedName>
    <definedName name="DANGA170">#REF!</definedName>
    <definedName name="DANGA171">#REF!</definedName>
    <definedName name="DANGA172">#REF!</definedName>
    <definedName name="DANGA173">#REF!</definedName>
    <definedName name="DANGA174">#REF!</definedName>
    <definedName name="DANGA175">#REF!</definedName>
    <definedName name="DANGA176">#REF!</definedName>
    <definedName name="DANGA177">#REF!</definedName>
    <definedName name="DANGA178">#REF!</definedName>
    <definedName name="DANGA179">#REF!</definedName>
    <definedName name="DANGA18">#REF!</definedName>
    <definedName name="DANGA180">#REF!</definedName>
    <definedName name="DANGA181">#REF!</definedName>
    <definedName name="DANGA182">#REF!</definedName>
    <definedName name="DANGA183">#REF!</definedName>
    <definedName name="DANGA184">#REF!</definedName>
    <definedName name="DANGA185">#REF!</definedName>
    <definedName name="DANGA186">#REF!</definedName>
    <definedName name="DANGA187">#REF!</definedName>
    <definedName name="DANGA188">#REF!</definedName>
    <definedName name="DANGA189">#REF!</definedName>
    <definedName name="DANGA19">#REF!</definedName>
    <definedName name="DANGA190">#REF!</definedName>
    <definedName name="DANGA191">#REF!</definedName>
    <definedName name="DANGA192">#REF!</definedName>
    <definedName name="DANGA193">#REF!</definedName>
    <definedName name="DANGA194">#REF!</definedName>
    <definedName name="DANGA195">#REF!</definedName>
    <definedName name="DANGA196">#REF!</definedName>
    <definedName name="DANGA197">#REF!</definedName>
    <definedName name="DANGA198">#REF!</definedName>
    <definedName name="DANGA199">#REF!</definedName>
    <definedName name="DANGA2">#REF!</definedName>
    <definedName name="DANGA20">#REF!</definedName>
    <definedName name="DANGA200">#REF!</definedName>
    <definedName name="DANGA201">#REF!</definedName>
    <definedName name="DANGA202">#REF!</definedName>
    <definedName name="DANGA203">#REF!</definedName>
    <definedName name="DANGA204">#REF!</definedName>
    <definedName name="DANGA205">#REF!</definedName>
    <definedName name="DANGA206">#REF!</definedName>
    <definedName name="DANGA207">#REF!</definedName>
    <definedName name="DANGA208">#REF!</definedName>
    <definedName name="DANGA209">#REF!</definedName>
    <definedName name="DANGA21">#REF!</definedName>
    <definedName name="DANGA210">#REF!</definedName>
    <definedName name="DANGA211">#REF!</definedName>
    <definedName name="DANGA212">#REF!</definedName>
    <definedName name="DANGA213">#REF!</definedName>
    <definedName name="DANGA214">#REF!</definedName>
    <definedName name="DANGA215">#REF!</definedName>
    <definedName name="DANGA216">#REF!</definedName>
    <definedName name="DANGA217">#REF!</definedName>
    <definedName name="DANGA218">#REF!</definedName>
    <definedName name="DANGA219">#REF!</definedName>
    <definedName name="DANGA22">#REF!</definedName>
    <definedName name="DANGA220">#REF!</definedName>
    <definedName name="DANGA221">#REF!</definedName>
    <definedName name="DANGA222">#REF!</definedName>
    <definedName name="DANGA223">#REF!</definedName>
    <definedName name="DANGA224">#REF!</definedName>
    <definedName name="DANGA225">#REF!</definedName>
    <definedName name="DANGA226">#REF!</definedName>
    <definedName name="DANGA227">#REF!</definedName>
    <definedName name="DANGA228">#REF!</definedName>
    <definedName name="DANGA23">#REF!</definedName>
    <definedName name="DANGA24">#REF!</definedName>
    <definedName name="DANGA25">#REF!</definedName>
    <definedName name="DANGA26">#REF!</definedName>
    <definedName name="DANGA27">#REF!</definedName>
    <definedName name="DANGA28">#REF!</definedName>
    <definedName name="DANGA29">#REF!</definedName>
    <definedName name="DANGA3">#REF!</definedName>
    <definedName name="DANGA30">#REF!</definedName>
    <definedName name="DANGA31">#REF!</definedName>
    <definedName name="DANGA32">#REF!</definedName>
    <definedName name="DANGA33">#REF!</definedName>
    <definedName name="DANGA34">#REF!</definedName>
    <definedName name="DANGA35">#REF!</definedName>
    <definedName name="DANGA36">#REF!</definedName>
    <definedName name="DANGA37">#REF!</definedName>
    <definedName name="DANGA38">#REF!</definedName>
    <definedName name="DANGA39">#REF!</definedName>
    <definedName name="DANGA4">#REF!</definedName>
    <definedName name="DANGA40">#REF!</definedName>
    <definedName name="DANGA41">#REF!</definedName>
    <definedName name="DANGA42">#REF!</definedName>
    <definedName name="DANGA43">#REF!</definedName>
    <definedName name="DANGA44">#REF!</definedName>
    <definedName name="DANGA45">#REF!</definedName>
    <definedName name="DANGA46">#REF!</definedName>
    <definedName name="DANGA47">#REF!</definedName>
    <definedName name="DANGA48">#REF!</definedName>
    <definedName name="DANGA49">#REF!</definedName>
    <definedName name="DANGA5">#REF!</definedName>
    <definedName name="DANGA50">#REF!</definedName>
    <definedName name="DANGA51">#REF!</definedName>
    <definedName name="DANGA52">#REF!</definedName>
    <definedName name="DANGA53">#REF!</definedName>
    <definedName name="DANGA54">#REF!</definedName>
    <definedName name="DANGA55">#REF!</definedName>
    <definedName name="DANGA56">#REF!</definedName>
    <definedName name="DANGA57">#REF!</definedName>
    <definedName name="DANGA58">#REF!</definedName>
    <definedName name="DANGA59">#REF!</definedName>
    <definedName name="DANGA6">#REF!</definedName>
    <definedName name="DANGA60">#REF!</definedName>
    <definedName name="DANGA61">#REF!</definedName>
    <definedName name="DANGA62">#REF!</definedName>
    <definedName name="DANGA63">#REF!</definedName>
    <definedName name="DANGA64">#REF!</definedName>
    <definedName name="DANGA65">#REF!</definedName>
    <definedName name="DANGA66">#REF!</definedName>
    <definedName name="DANGA67">#REF!</definedName>
    <definedName name="DANGA68">#REF!</definedName>
    <definedName name="DANGA69">#REF!</definedName>
    <definedName name="DANGA7">#REF!</definedName>
    <definedName name="DANGA70">#REF!</definedName>
    <definedName name="DANGA71">#REF!</definedName>
    <definedName name="DANGA72">#REF!</definedName>
    <definedName name="DANGA73">#REF!</definedName>
    <definedName name="DANGA74">#REF!</definedName>
    <definedName name="DANGA75">#REF!</definedName>
    <definedName name="DANGA76">#REF!</definedName>
    <definedName name="DANGA77">#REF!</definedName>
    <definedName name="DANGA78">#REF!</definedName>
    <definedName name="DANGA79">#REF!</definedName>
    <definedName name="DANGA8">#REF!</definedName>
    <definedName name="DANGA80">#REF!</definedName>
    <definedName name="DANGA81">#REF!</definedName>
    <definedName name="DANGA82">#REF!</definedName>
    <definedName name="DANGA83">#REF!</definedName>
    <definedName name="DANGA84">#REF!</definedName>
    <definedName name="DANGA85">#REF!</definedName>
    <definedName name="DANGA86">#REF!</definedName>
    <definedName name="DANGA87">#REF!</definedName>
    <definedName name="DANGA88">#REF!</definedName>
    <definedName name="DANGA89">#REF!</definedName>
    <definedName name="DANGA9">#REF!</definedName>
    <definedName name="DANGA90">#REF!</definedName>
    <definedName name="DANGA91">#REF!</definedName>
    <definedName name="DANGA92">#REF!</definedName>
    <definedName name="DANGA93">#REF!</definedName>
    <definedName name="DANGA94">#REF!</definedName>
    <definedName name="DANGA95">#REF!</definedName>
    <definedName name="DANGA96">#REF!</definedName>
    <definedName name="DANGA97">#REF!</definedName>
    <definedName name="DANGA98">#REF!</definedName>
    <definedName name="DANGA99">#REF!</definedName>
    <definedName name="DATA1">#REF!</definedName>
    <definedName name="DB작업공수">#REF!</definedName>
    <definedName name="DD">#REF!</definedName>
    <definedName name="DDD">#REF!</definedName>
    <definedName name="ddddd" hidden="1">#REF!</definedName>
    <definedName name="DDFR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E">#N/A</definedName>
    <definedName name="DEMO">#REF!</definedName>
    <definedName name="DF">#N/A</definedName>
    <definedName name="DFSW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">#N/A</definedName>
    <definedName name="DISPLAY">#REF!</definedName>
    <definedName name="DLSTH">#REF!</definedName>
    <definedName name="DOG1">#REF!</definedName>
    <definedName name="DOG2">#REF!</definedName>
    <definedName name="DOG22">#REF!</definedName>
    <definedName name="DOG3">#REF!</definedName>
    <definedName name="DOG33">#REF!</definedName>
    <definedName name="DOG4">#REF!</definedName>
    <definedName name="DPI">#REF!</definedName>
    <definedName name="DSVP">#REF!</definedName>
    <definedName name="E">#REF!</definedName>
    <definedName name="ee" localSheetId="1" hidden="1">{#N/A,#N/A,FALSE,"단가표지"}</definedName>
    <definedName name="ee" localSheetId="0" hidden="1">{#N/A,#N/A,FALSE,"단가표지"}</definedName>
    <definedName name="ee" hidden="1">{#N/A,#N/A,FALSE,"단가표지"}</definedName>
    <definedName name="EE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E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LP">#REF!</definedName>
    <definedName name="ENJ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xtract_MI">#REF!</definedName>
    <definedName name="F">#REF!</definedName>
    <definedName name="F_DESC">#N/A</definedName>
    <definedName name="F_SIZE">#N/A</definedName>
    <definedName name="F_UNIT">#N/A</definedName>
    <definedName name="fdgz">#REF!</definedName>
    <definedName name="FEEL">#REF!</definedName>
    <definedName name="FG">#REF!</definedName>
    <definedName name="FGGG">#REF!</definedName>
    <definedName name="FKDF">#REF!</definedName>
    <definedName name="FSF">#REF!</definedName>
    <definedName name="G">#REF!</definedName>
    <definedName name="GEMCO" hidden="1">#REF!</definedName>
    <definedName name="gfdgdgdf">#REF!</definedName>
    <definedName name="gfggfr">#REF!</definedName>
    <definedName name="GG">#REF!</definedName>
    <definedName name="ggg">#REF!</definedName>
    <definedName name="GGGTR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>#REF!</definedName>
    <definedName name="GHGDHGD">#REF!</definedName>
    <definedName name="gkdah">#REF!</definedName>
    <definedName name="GUM_S">#N/A</definedName>
    <definedName name="h">#REF!</definedName>
    <definedName name="H1L">#REF!</definedName>
    <definedName name="H1R">#REF!</definedName>
    <definedName name="H1WL">#REF!</definedName>
    <definedName name="H1WR">#REF!</definedName>
    <definedName name="H2L">#REF!</definedName>
    <definedName name="H2R">#REF!</definedName>
    <definedName name="H2WL">#REF!</definedName>
    <definedName name="H2WR">#REF!</definedName>
    <definedName name="H3L">#REF!</definedName>
    <definedName name="H3R">#REF!</definedName>
    <definedName name="H3WL">#REF!</definedName>
    <definedName name="H3WR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F">#REF!</definedName>
    <definedName name="HBV">#REF!</definedName>
    <definedName name="HCR">#REF!</definedName>
    <definedName name="HDATA">#N/A</definedName>
    <definedName name="HDSVP">#REF!</definedName>
    <definedName name="HHAF">#REF!</definedName>
    <definedName name="HHMF">#REF!</definedName>
    <definedName name="HIT">#REF!</definedName>
    <definedName name="hj">#REF!</definedName>
    <definedName name="HL">#REF!</definedName>
    <definedName name="HMF">#REF!</definedName>
    <definedName name="HMOTOR">#REF!</definedName>
    <definedName name="HPUMP">#REF!</definedName>
    <definedName name="HR">#REF!</definedName>
    <definedName name="HSH">#REF!</definedName>
    <definedName name="HSH1">#REF!</definedName>
    <definedName name="HSH2">#REF!</definedName>
    <definedName name="HSV">#REF!</definedName>
    <definedName name="htc_단가표_List">#REF!</definedName>
    <definedName name="HTML_CodePage" hidden="1">949</definedName>
    <definedName name="HTML_Control" localSheetId="1" hidden="1">{"'용역비'!$A$4:$C$8"}</definedName>
    <definedName name="HTML_Control" localSheetId="0" hidden="1">{"'용역비'!$A$4:$C$8"}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HVAFP">#REF!</definedName>
    <definedName name="HVMF">#REF!</definedName>
    <definedName name="HWEI">#REF!</definedName>
    <definedName name="HWL">#REF!</definedName>
    <definedName name="HWR">#REF!</definedName>
    <definedName name="HYUNDAI">#REF!</definedName>
    <definedName name="i">#REF!</definedName>
    <definedName name="IIJELLS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L">#REF!</definedName>
    <definedName name="ILJIB_MOTO_PYO">#REF!</definedName>
    <definedName name="ITNUM">#N/A</definedName>
    <definedName name="J">#REF!</definedName>
    <definedName name="JJFOR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>#REF!</definedName>
    <definedName name="JJJJ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">#REF!</definedName>
    <definedName name="KFJG">#REF!</definedName>
    <definedName name="KK">#REF!</definedName>
    <definedName name="KKA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">#REF!</definedName>
    <definedName name="L1AS">#REF!</definedName>
    <definedName name="LA">#REF!</definedName>
    <definedName name="LAK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ee">#REF!</definedName>
    <definedName name="lf">#REF!</definedName>
    <definedName name="ljkㅏㅎ" localSheetId="1" hidden="1">{#N/A,#N/A,FALSE,"2~8번"}</definedName>
    <definedName name="ljkㅏㅎ" localSheetId="0" hidden="1">{#N/A,#N/A,FALSE,"2~8번"}</definedName>
    <definedName name="ljkㅏㅎ" hidden="1">{#N/A,#N/A,FALSE,"2~8번"}</definedName>
    <definedName name="LL">#N/A</definedName>
    <definedName name="LLDIEKK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>#REF!</definedName>
    <definedName name="LLLL">#REF!</definedName>
    <definedName name="LLL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MO">#REF!</definedName>
    <definedName name="LPI">#REF!</definedName>
    <definedName name="LSH">#REF!</definedName>
    <definedName name="M">#REF!</definedName>
    <definedName name="MaH">#REF!</definedName>
    <definedName name="MAIN_COM_소계">#REF!</definedName>
    <definedName name="MaL1">#REF!</definedName>
    <definedName name="MaL2">#REF!</definedName>
    <definedName name="MATO">#REF!</definedName>
    <definedName name="mm" localSheetId="1" hidden="1">{#N/A,#N/A,TRUE,"토적및재료집계";#N/A,#N/A,TRUE,"토적및재료집계";#N/A,#N/A,TRUE,"단위량"}</definedName>
    <definedName name="mm" localSheetId="0" hidden="1">{#N/A,#N/A,TRUE,"토적및재료집계";#N/A,#N/A,TRUE,"토적및재료집계";#N/A,#N/A,TRUE,"단위량"}</definedName>
    <definedName name="mm" hidden="1">{#N/A,#N/A,TRUE,"토적및재료집계";#N/A,#N/A,TRUE,"토적및재료집계";#N/A,#N/A,TRUE,"단위량"}</definedName>
    <definedName name="MMM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ONTHS">#REF!</definedName>
    <definedName name="MOTOR">#REF!</definedName>
    <definedName name="MOTOR__농형_전폐">#REF!</definedName>
    <definedName name="N">#REF!</definedName>
    <definedName name="N1S">#REF!</definedName>
    <definedName name="N2S">#REF!</definedName>
    <definedName name="N3S">#REF!</definedName>
    <definedName name="NDO">#REF!</definedName>
    <definedName name="NEW">#REF!</definedName>
    <definedName name="NMB96">#REF!</definedName>
    <definedName name="NOMUBY">#REF!</definedName>
    <definedName name="NP1">#REF!</definedName>
    <definedName name="NP2">#REF!</definedName>
    <definedName name="NPI">#REF!</definedName>
    <definedName name="NSH">#REF!</definedName>
    <definedName name="NSH1">#REF!</definedName>
    <definedName name="NSH2">#REF!</definedName>
    <definedName name="NSO">#REF!</definedName>
    <definedName name="nsort">#REF!</definedName>
    <definedName name="NUMBER">#REF!</definedName>
    <definedName name="O">#REF!</definedName>
    <definedName name="OOO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OO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OOO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P">#REF!</definedName>
    <definedName name="P_NAE">#REF!</definedName>
    <definedName name="P01_">#REF!</definedName>
    <definedName name="P02_">#REF!</definedName>
    <definedName name="PE">#REF!</definedName>
    <definedName name="PH">#REF!</definedName>
    <definedName name="PI48">#REF!</definedName>
    <definedName name="PI60">#REF!</definedName>
    <definedName name="pile길이">#REF!</definedName>
    <definedName name="PLATE_OLD">#REF!</definedName>
    <definedName name="PP" localSheetId="1" hidden="1">{#N/A,#N/A,TRUE,"토적및재료집계";#N/A,#N/A,TRUE,"토적및재료집계";#N/A,#N/A,TRUE,"단위량"}</definedName>
    <definedName name="PP" localSheetId="0" hidden="1">{#N/A,#N/A,TRUE,"토적및재료집계";#N/A,#N/A,TRUE,"토적및재료집계";#N/A,#N/A,TRUE,"단위량"}</definedName>
    <definedName name="PP" hidden="1">{#N/A,#N/A,TRUE,"토적및재료집계";#N/A,#N/A,TRUE,"토적및재료집계";#N/A,#N/A,TRUE,"단위량"}</definedName>
    <definedName name="PP2">#REF!</definedName>
    <definedName name="PP3">#REF!</definedName>
    <definedName name="PPP" localSheetId="1" hidden="1">{#N/A,#N/A,TRUE,"토적및재료집계";#N/A,#N/A,TRUE,"토적및재료집계";#N/A,#N/A,TRUE,"단위량"}</definedName>
    <definedName name="PPP" localSheetId="0" hidden="1">{#N/A,#N/A,TRUE,"토적및재료집계";#N/A,#N/A,TRUE,"토적및재료집계";#N/A,#N/A,TRUE,"단위량"}</definedName>
    <definedName name="PPP" hidden="1">{#N/A,#N/A,TRUE,"토적및재료집계";#N/A,#N/A,TRUE,"토적및재료집계";#N/A,#N/A,TRUE,"단위량"}</definedName>
    <definedName name="PRINT">#REF!</definedName>
    <definedName name="_xlnm.Print_Area" localSheetId="1">갑지!$A$1:$N$20</definedName>
    <definedName name="_xlnm.Print_Area" localSheetId="2">내역표지!$A$2:$CJ$30</definedName>
    <definedName name="_xlnm.Print_Area" localSheetId="3">총괄!$A$1:$P$22</definedName>
    <definedName name="_xlnm.Print_Area" localSheetId="4">'총괄 (2)'!$A$1:$P$64</definedName>
    <definedName name="_xlnm.Print_Area" localSheetId="0">표지ㅣ!$A$2:$BN$33</definedName>
    <definedName name="PRINT_AREA_MI">#N/A</definedName>
    <definedName name="PRINT_AREA_MI1">#REF!</definedName>
    <definedName name="Print_Area\C">#REF!</definedName>
    <definedName name="Print_T">#REF!</definedName>
    <definedName name="print_tites">#REF!</definedName>
    <definedName name="PRINT_TITLE">#REF!</definedName>
    <definedName name="_xlnm.Print_Titles" localSheetId="2">#REF!</definedName>
    <definedName name="_xlnm.Print_Titles" localSheetId="3">총괄!$1:$2</definedName>
    <definedName name="_xlnm.Print_Titles" localSheetId="4">'총괄 (2)'!$1:$2</definedName>
    <definedName name="_xlnm.Print_Titles" localSheetId="0">#REF!</definedName>
    <definedName name="PRINT_TITLES_MI">#REF!</definedName>
    <definedName name="PRINT_TITLES_MI1">#REF!</definedName>
    <definedName name="prints_title">#REF!</definedName>
    <definedName name="Projects">#REF!</definedName>
    <definedName name="PRTNAME">#REF!</definedName>
    <definedName name="PUMP">#REF!</definedName>
    <definedName name="Q">#REF!</definedName>
    <definedName name="qq" localSheetId="1" hidden="1">{#N/A,#N/A,FALSE,"단가표지"}</definedName>
    <definedName name="qq" localSheetId="0" hidden="1">{#N/A,#N/A,FALSE,"단가표지"}</definedName>
    <definedName name="qq" hidden="1">{#N/A,#N/A,FALSE,"단가표지"}</definedName>
    <definedName name="QTY">#REF!</definedName>
    <definedName name="qw" localSheetId="1" hidden="1">{#N/A,#N/A,FALSE,"단가표지"}</definedName>
    <definedName name="qw" localSheetId="0" hidden="1">{#N/A,#N/A,FALSE,"단가표지"}</definedName>
    <definedName name="qw" hidden="1">{#N/A,#N/A,FALSE,"단가표지"}</definedName>
    <definedName name="qwe">#REF!</definedName>
    <definedName name="RATE">#REF!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HDTK">#REF!</definedName>
    <definedName name="RNG">#REF!</definedName>
    <definedName name="RO110">#REF!</definedName>
    <definedName name="RO22">#REF!</definedName>
    <definedName name="RO35">#REF!</definedName>
    <definedName name="RO45">#REF!</definedName>
    <definedName name="RO60">#REF!</definedName>
    <definedName name="RO80">#REF!</definedName>
    <definedName name="RRR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RR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RR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anch_2">#REF!</definedName>
    <definedName name="sanch_3">#REF!</definedName>
    <definedName name="sanch_4">#REF!</definedName>
    <definedName name="SG1A">#REF!</definedName>
    <definedName name="SG2A">#REF!</definedName>
    <definedName name="sido">#REF!</definedName>
    <definedName name="SK">#REF!</definedName>
    <definedName name="SKE">#REF!</definedName>
    <definedName name="SKEW">#REF!</definedName>
    <definedName name="SL1A">#REF!</definedName>
    <definedName name="SL2A">#REF!</definedName>
    <definedName name="SL2B">#REF!</definedName>
    <definedName name="SL3A">#REF!</definedName>
    <definedName name="SL3B">#REF!</definedName>
    <definedName name="SL4A">#REF!</definedName>
    <definedName name="SM10A">#REF!</definedName>
    <definedName name="SM10B">#REF!</definedName>
    <definedName name="SM11A">#REF!</definedName>
    <definedName name="SM11B">#REF!</definedName>
    <definedName name="SM12A">#REF!</definedName>
    <definedName name="SM12B">#REF!</definedName>
    <definedName name="SM1A">#REF!</definedName>
    <definedName name="SM2A">#REF!</definedName>
    <definedName name="SM3A">#REF!</definedName>
    <definedName name="SM3B">#REF!</definedName>
    <definedName name="SM4A">#REF!</definedName>
    <definedName name="SM5A">#REF!</definedName>
    <definedName name="SM5B">#REF!</definedName>
    <definedName name="SM6A">#REF!</definedName>
    <definedName name="SM6B">#REF!</definedName>
    <definedName name="SM7A">#REF!</definedName>
    <definedName name="SM7B">#REF!</definedName>
    <definedName name="SM7C">#REF!</definedName>
    <definedName name="SM8A">#REF!</definedName>
    <definedName name="SM9A">#REF!</definedName>
    <definedName name="SM9B">#REF!</definedName>
    <definedName name="SM9C">#REF!</definedName>
    <definedName name="SO">#N/A</definedName>
    <definedName name="SODURTJ" localSheetId="1">DLSTH</definedName>
    <definedName name="SODURTJ" localSheetId="0">DLSTH</definedName>
    <definedName name="SODURTJ">DLSTH</definedName>
    <definedName name="SORT">#REF!</definedName>
    <definedName name="SORT1">#REF!</definedName>
    <definedName name="sort2">#REF!</definedName>
    <definedName name="SORTCODE">#N/A</definedName>
    <definedName name="SS">#N/A</definedName>
    <definedName name="SSS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TART">#REF!</definedName>
    <definedName name="startA">#REF!</definedName>
    <definedName name="stEg">#REF!</definedName>
    <definedName name="stEv">#REF!</definedName>
    <definedName name="stJh">#REF!</definedName>
    <definedName name="stMh">#REF!</definedName>
    <definedName name="stPe">#REF!</definedName>
    <definedName name="stTr">#REF!</definedName>
    <definedName name="SU_S">#N/A</definedName>
    <definedName name="SV">#REF!</definedName>
    <definedName name="SWL">#REF!</definedName>
    <definedName name="SWR">#REF!</definedName>
    <definedName name="T">#REF!</definedName>
    <definedName name="T_AMOUNT">#N/A</definedName>
    <definedName name="T_UPRICE">#N/A</definedName>
    <definedName name="T1S">#REF!</definedName>
    <definedName name="T2S">#REF!</definedName>
    <definedName name="T3S">#REF!</definedName>
    <definedName name="test">#REF!</definedName>
    <definedName name="TITLE">#REF!</definedName>
    <definedName name="TITLE_PRINTS">#REF!</definedName>
    <definedName name="TMO">#REF!</definedName>
    <definedName name="TON1">#REF!</definedName>
    <definedName name="TON2">#REF!</definedName>
    <definedName name="TOP">#REF!</definedName>
    <definedName name="TT">#N/A</definedName>
    <definedName name="TTT">#REF!</definedName>
    <definedName name="TW">#REF!</definedName>
    <definedName name="TWL">#REF!</definedName>
    <definedName name="TWR">#REF!</definedName>
    <definedName name="UNIT">#REF!</definedName>
    <definedName name="UU">#REF!</definedName>
    <definedName name="V">#REF!</definedName>
    <definedName name="VAFP">#REF!</definedName>
    <definedName name="VBV">#REF!</definedName>
    <definedName name="VCR">#REF!</definedName>
    <definedName name="VDATA">#N/A</definedName>
    <definedName name="VDSVP">#REF!</definedName>
    <definedName name="VHAF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VV">#REF!</definedName>
    <definedName name="VWEI">#REF!</definedName>
    <definedName name="W">#REF!</definedName>
    <definedName name="WEI">#REF!</definedName>
    <definedName name="wldns">#REF!</definedName>
    <definedName name="wm.조골재1" localSheetId="1" hidden="1">{#N/A,#N/A,FALSE,"조골재"}</definedName>
    <definedName name="wm.조골재1" localSheetId="0" hidden="1">{#N/A,#N/A,FALSE,"조골재"}</definedName>
    <definedName name="wm.조골재1" hidden="1">{#N/A,#N/A,FALSE,"조골재"}</definedName>
    <definedName name="wrn.2번." localSheetId="1" hidden="1">{#N/A,#N/A,FALSE,"2~8번"}</definedName>
    <definedName name="wrn.2번." localSheetId="0" hidden="1">{#N/A,#N/A,FALSE,"2~8번"}</definedName>
    <definedName name="wrn.2번." hidden="1">{#N/A,#N/A,FALSE,"2~8번"}</definedName>
    <definedName name="wrn.97년._.사업계획._.및._.예산지침." localSheetId="1" hidden="1">{#N/A,#N/A,TRUE,"1";#N/A,#N/A,TRUE,"2";#N/A,#N/A,TRUE,"3";#N/A,#N/A,TRUE,"4";#N/A,#N/A,TRUE,"5";#N/A,#N/A,TRUE,"6";#N/A,#N/A,TRUE,"7"}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localSheetId="1" hidden="1">{#N/A,#N/A,FALSE,"골재소요량";#N/A,#N/A,FALSE,"골재소요량"}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1" hidden="1">{#N/A,#N/A,FALSE,"전력간선"}</definedName>
    <definedName name="wrn.교육청." localSheetId="0" hidden="1">{#N/A,#N/A,FALSE,"전력간선"}</definedName>
    <definedName name="wrn.교육청." hidden="1">{#N/A,#N/A,FALSE,"전력간선"}</definedName>
    <definedName name="wrn.구조2." localSheetId="1" hidden="1">{#N/A,#N/A,FALSE,"구조2"}</definedName>
    <definedName name="wrn.구조2." localSheetId="0" hidden="1">{#N/A,#N/A,FALSE,"구조2"}</definedName>
    <definedName name="wrn.구조2." hidden="1">{#N/A,#N/A,FALSE,"구조2"}</definedName>
    <definedName name="wrn.단가표지." localSheetId="1" hidden="1">{#N/A,#N/A,FALSE,"단가표지"}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1" hidden="1">{#N/A,#N/A,FALSE,"배수1"}</definedName>
    <definedName name="wrn.배수1." localSheetId="0" hidden="1">{#N/A,#N/A,FALSE,"배수1"}</definedName>
    <definedName name="wrn.배수1." hidden="1">{#N/A,#N/A,FALSE,"배수1"}</definedName>
    <definedName name="wrn.배수2." localSheetId="1" hidden="1">{#N/A,#N/A,FALSE,"배수2"}</definedName>
    <definedName name="wrn.배수2." localSheetId="0" hidden="1">{#N/A,#N/A,FALSE,"배수2"}</definedName>
    <definedName name="wrn.배수2." hidden="1">{#N/A,#N/A,FALSE,"배수2"}</definedName>
    <definedName name="wrn.부대1." localSheetId="1" hidden="1">{#N/A,#N/A,FALSE,"부대1"}</definedName>
    <definedName name="wrn.부대1." localSheetId="0" hidden="1">{#N/A,#N/A,FALSE,"부대1"}</definedName>
    <definedName name="wrn.부대1." hidden="1">{#N/A,#N/A,FALSE,"부대1"}</definedName>
    <definedName name="wrn.부대2." localSheetId="1" hidden="1">{#N/A,#N/A,FALSE,"부대2"}</definedName>
    <definedName name="wrn.부대2." localSheetId="0" hidden="1">{#N/A,#N/A,FALSE,"부대2"}</definedName>
    <definedName name="wrn.부대2." hidden="1">{#N/A,#N/A,FALSE,"부대2"}</definedName>
    <definedName name="wrn.부산주경기장.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1" hidden="1">{#N/A,#N/A,FALSE,"속도"}</definedName>
    <definedName name="wrn.속도." localSheetId="0" hidden="1">{#N/A,#N/A,FALSE,"속도"}</definedName>
    <definedName name="wrn.속도." hidden="1">{#N/A,#N/A,FALSE,"속도"}</definedName>
    <definedName name="wrn.신용찬." localSheetId="1" hidden="1">{#N/A,#N/A,TRUE,"토적및재료집계";#N/A,#N/A,TRUE,"토적및재료집계";#N/A,#N/A,TRUE,"단위량"}</definedName>
    <definedName name="wrn.신용찬." localSheetId="0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운반시간." localSheetId="1" hidden="1">{#N/A,#N/A,FALSE,"운반시간"}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1" hidden="1">{#N/A,#N/A,FALSE,"이정표"}</definedName>
    <definedName name="wrn.이정표." localSheetId="0" hidden="1">{#N/A,#N/A,FALSE,"이정표"}</definedName>
    <definedName name="wrn.이정표." hidden="1">{#N/A,#N/A,FALSE,"이정표"}</definedName>
    <definedName name="wrn.일위대가." localSheetId="1" hidden="1">{#N/A,#N/A,TRUE,"대가1"}</definedName>
    <definedName name="wrn.일위대가." localSheetId="0" hidden="1">{#N/A,#N/A,TRUE,"대가1"}</definedName>
    <definedName name="wrn.일위대가." hidden="1">{#N/A,#N/A,TRUE,"대가1"}</definedName>
    <definedName name="wrn.전열선출서." localSheetId="1" hidden="1">{#N/A,#N/A,FALSE,"전열산출서"}</definedName>
    <definedName name="wrn.전열선출서." localSheetId="0" hidden="1">{#N/A,#N/A,FALSE,"전열산출서"}</definedName>
    <definedName name="wrn.전열선출서." hidden="1">{#N/A,#N/A,FALSE,"전열산출서"}</definedName>
    <definedName name="wrn.조골재." localSheetId="1" hidden="1">{#N/A,#N/A,FALSE,"조골재"}</definedName>
    <definedName name="wrn.조골재." localSheetId="0" hidden="1">{#N/A,#N/A,FALSE,"조골재"}</definedName>
    <definedName name="wrn.조골재." hidden="1">{#N/A,#N/A,FALSE,"조골재"}</definedName>
    <definedName name="wrn.토공1." localSheetId="1" hidden="1">{#N/A,#N/A,FALSE,"구조1"}</definedName>
    <definedName name="wrn.토공1." localSheetId="0" hidden="1">{#N/A,#N/A,FALSE,"구조1"}</definedName>
    <definedName name="wrn.토공1." hidden="1">{#N/A,#N/A,FALSE,"구조1"}</definedName>
    <definedName name="wrn.토공2." localSheetId="1" hidden="1">{#N/A,#N/A,FALSE,"토공2"}</definedName>
    <definedName name="wrn.토공2." localSheetId="0" hidden="1">{#N/A,#N/A,FALSE,"토공2"}</definedName>
    <definedName name="wrn.토공2." hidden="1">{#N/A,#N/A,FALSE,"토공2"}</definedName>
    <definedName name="wrn.포장1." localSheetId="1" hidden="1">{#N/A,#N/A,FALSE,"포장1";#N/A,#N/A,FALSE,"포장1"}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1" hidden="1">{#N/A,#N/A,FALSE,"포장2"}</definedName>
    <definedName name="wrn.포장2." localSheetId="0" hidden="1">{#N/A,#N/A,FALSE,"포장2"}</definedName>
    <definedName name="wrn.포장2." hidden="1">{#N/A,#N/A,FALSE,"포장2"}</definedName>
    <definedName name="wrn.표지." localSheetId="1" hidden="1">{#N/A,#N/A,FALSE,"표지"}</definedName>
    <definedName name="wrn.표지." localSheetId="0" hidden="1">{#N/A,#N/A,FALSE,"표지"}</definedName>
    <definedName name="wrn.표지." hidden="1">{#N/A,#N/A,FALSE,"표지"}</definedName>
    <definedName name="wrn.표지목차." localSheetId="1" hidden="1">{#N/A,#N/A,FALSE,"표지목차"}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1" hidden="1">{#N/A,#N/A,FALSE,"혼합골재"}</definedName>
    <definedName name="wrn.혼합골재." localSheetId="0" hidden="1">{#N/A,#N/A,FALSE,"혼합골재"}</definedName>
    <definedName name="wrn.혼합골재." hidden="1">{#N/A,#N/A,FALSE,"혼합골재"}</definedName>
    <definedName name="WSO">#REF!</definedName>
    <definedName name="WW2">#REF!</definedName>
    <definedName name="WW3">#REF!</definedName>
    <definedName name="WW6">#REF!</definedName>
    <definedName name="WW7">#REF!</definedName>
    <definedName name="WW8">#REF!</definedName>
    <definedName name="WWW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W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">#REF!</definedName>
    <definedName name="X9701D_일위대가_List">#REF!</definedName>
    <definedName name="xhrhd" localSheetId="1" hidden="1">{#N/A,#N/A,FALSE,"토공2"}</definedName>
    <definedName name="xhrhd" localSheetId="0" hidden="1">{#N/A,#N/A,FALSE,"토공2"}</definedName>
    <definedName name="xhrhd" hidden="1">{#N/A,#N/A,FALSE,"토공2"}</definedName>
    <definedName name="XX">#N/A</definedName>
    <definedName name="xxx">#REF!</definedName>
    <definedName name="Y">#REF!</definedName>
    <definedName name="YYY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YY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">#REF!</definedName>
    <definedName name="ZP">#REF!</definedName>
    <definedName name="ZZZ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">#REF!</definedName>
    <definedName name="ㄱ.">#REF!</definedName>
    <definedName name="ㄱㄱ">#REF!</definedName>
    <definedName name="ㄱㄱㄱ">#REF!</definedName>
    <definedName name="ㄱㄷㄷㄱ" localSheetId="1" hidden="1">{#N/A,#N/A,FALSE,"구조2"}</definedName>
    <definedName name="ㄱㄷㄷㄱ" localSheetId="0" hidden="1">{#N/A,#N/A,FALSE,"구조2"}</definedName>
    <definedName name="ㄱㄷㄷㄱ" hidden="1">{#N/A,#N/A,FALSE,"구조2"}</definedName>
    <definedName name="ㄱㅁㄴ" localSheetId="1" hidden="1">{#N/A,#N/A,FALSE,"토공2"}</definedName>
    <definedName name="ㄱㅁㄴ" localSheetId="0" hidden="1">{#N/A,#N/A,FALSE,"토공2"}</definedName>
    <definedName name="ㄱㅁㄴ" hidden="1">{#N/A,#N/A,FALSE,"토공2"}</definedName>
    <definedName name="가">#REF!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가로등부표2">#REF!,#REF!</definedName>
    <definedName name="가설사무실">#REF!</definedName>
    <definedName name="가스탐사지형계수">#REF!</definedName>
    <definedName name="가시나무5노무">#REF!</definedName>
    <definedName name="가시나무5재료">#REF!</definedName>
    <definedName name="가시나무6노무">#REF!</definedName>
    <definedName name="가시나무6재료">#REF!</definedName>
    <definedName name="가시나무노무8">#REF!</definedName>
    <definedName name="가시나무재료8">#REF!</definedName>
    <definedName name="가이윤율">#REF!</definedName>
    <definedName name="가중치">#REF!</definedName>
    <definedName name="간노">#REF!</definedName>
    <definedName name="간선합계">#REF!</definedName>
    <definedName name="간접">#REF!</definedName>
    <definedName name="간접노무">#REF!</definedName>
    <definedName name="간접노무.">#REF!</definedName>
    <definedName name="간접노무비">#REF!</definedName>
    <definedName name="간접노무비요율">#REF!</definedName>
    <definedName name="간접노무비요율_변경">#REF!</definedName>
    <definedName name="간지">#REF!</definedName>
    <definedName name="갈빌1호">#REF!</definedName>
    <definedName name="갈빌2호">#REF!</definedName>
    <definedName name="갈빌3호">#REF!</definedName>
    <definedName name="갑03">#REF!</definedName>
    <definedName name="개산분">#REF!</definedName>
    <definedName name="개요1" localSheetId="1">BLO</definedName>
    <definedName name="개요1" localSheetId="0">BLO</definedName>
    <definedName name="개요1">BLO</definedName>
    <definedName name="건축" localSheetId="1" hidden="1">{#N/A,#N/A,TRUE,"토적및재료집계";#N/A,#N/A,TRUE,"토적및재료집계";#N/A,#N/A,TRUE,"단위량"}</definedName>
    <definedName name="건축" localSheetId="0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건축물등기수">#REF!</definedName>
    <definedName name="견적">#REF!</definedName>
    <definedName name="견적1">#REF!</definedName>
    <definedName name="견적LIST" localSheetId="1">DLSTH</definedName>
    <definedName name="견적LIST" localSheetId="0">DLSTH</definedName>
    <definedName name="견적LIST">DLSTH</definedName>
    <definedName name="견적갑">#REF!</definedName>
    <definedName name="견적탱크">#REF!</definedName>
    <definedName name="견적회사현황표">#REF!</definedName>
    <definedName name="경">#REF!</definedName>
    <definedName name="경단가">#REF!</definedName>
    <definedName name="경비">#REF!</definedName>
    <definedName name="經費">#REF!</definedName>
    <definedName name="경비금액">#REF!</definedName>
    <definedName name="경비단가">#REF!</definedName>
    <definedName name="경비배부율">#REF!</definedName>
    <definedName name="계">#REF!</definedName>
    <definedName name="계1">#REF!</definedName>
    <definedName name="계18">#REF!</definedName>
    <definedName name="계2">#REF!</definedName>
    <definedName name="계3">#REF!</definedName>
    <definedName name="계4">#REF!</definedName>
    <definedName name="계수나무6노무">#REF!</definedName>
    <definedName name="계수나무6재료">#REF!</definedName>
    <definedName name="계측기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표">#REF!</definedName>
    <definedName name="고">#REF!</definedName>
    <definedName name="고급">#REF!</definedName>
    <definedName name="고급기능">#REF!</definedName>
    <definedName name="고급도화">#REF!</definedName>
    <definedName name="고급엔지니어링">#REF!</definedName>
    <definedName name="고급여비">#REF!</definedName>
    <definedName name="고급전체">#REF!</definedName>
    <definedName name="고급조경">#REF!</definedName>
    <definedName name="고급지도제작">#REF!</definedName>
    <definedName name="고급측량">#REF!</definedName>
    <definedName name="고급항공사진">#REF!</definedName>
    <definedName name="고기">#REF!</definedName>
    <definedName name="고능">#REF!</definedName>
    <definedName name="고양시성라공원" localSheetId="1">DLSTH</definedName>
    <definedName name="고양시성라공원" localSheetId="0">DLSTH</definedName>
    <definedName name="고양시성라공원">DLSTH</definedName>
    <definedName name="고용">#REF!</definedName>
    <definedName name="고용.">#REF!</definedName>
    <definedName name="고용보">#REF!</definedName>
    <definedName name="고용보험료">#REF!</definedName>
    <definedName name="고용보험료요율">#REF!</definedName>
    <definedName name="고용보험료요율_변경">#REF!</definedName>
    <definedName name="고용보험율">#REF!</definedName>
    <definedName name="고장">#REF!</definedName>
    <definedName name="고재">#REF!</definedName>
    <definedName name="고케">#REF!</definedName>
    <definedName name="골뱅이">#REF!</definedName>
    <definedName name="공">#REF!</definedName>
    <definedName name="공공도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">#REF!</definedName>
    <definedName name="공급가액">#REF!</definedName>
    <definedName name="공기">#REF!</definedName>
    <definedName name="공단">#REF!</definedName>
    <definedName name="공보">#REF!</definedName>
    <definedName name="공사기간">#REF!</definedName>
    <definedName name="공사노임">#REF!</definedName>
    <definedName name="공사비">#REF!</definedName>
    <definedName name="공사비산출">#REF!</definedName>
    <definedName name="공사원가계산서" localSheetId="1" hidden="1">{#N/A,#N/A,TRUE,"토적및재료집계";#N/A,#N/A,TRUE,"토적및재료집계";#N/A,#N/A,TRUE,"단위량"}</definedName>
    <definedName name="공사원가계산서" localSheetId="0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사원가명세서">#REF!</definedName>
    <definedName name="공사임율산출">#REF!</definedName>
    <definedName name="공전">#REF!</definedName>
    <definedName name="공정량">#REF!</definedName>
    <definedName name="공종1">#REF!</definedName>
    <definedName name="공종10">#REF!</definedName>
    <definedName name="공통">#REF!</definedName>
    <definedName name="공통배부">#REF!</definedName>
    <definedName name="공통상각">#REF!</definedName>
    <definedName name="과업명">#REF!</definedName>
    <definedName name="관급">#REF!,#REF!,#REF!</definedName>
    <definedName name="관급자재비">#REF!</definedName>
    <definedName name="관로연장거리">#REF!</definedName>
    <definedName name="관로총괄">#REF!</definedName>
    <definedName name="관용접노무">#REF!</definedName>
    <definedName name="관용접노무비">#REF!</definedName>
    <definedName name="관용접재료">#REF!</definedName>
    <definedName name="관용접재료비">#REF!</definedName>
    <definedName name="관정지반고">#REF!</definedName>
    <definedName name="구산갑지" hidden="1">#REF!</definedName>
    <definedName name="구조물">#REF!</definedName>
    <definedName name="구조작업량">#REF!</definedName>
    <definedName name="구조지형계수">#REF!</definedName>
    <definedName name="구조화일수">#REF!</definedName>
    <definedName name="구천수량이동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규격">#REF!</definedName>
    <definedName name="규모계수">#REF!</definedName>
    <definedName name="근01">#REF!</definedName>
    <definedName name="근거1">#REF!</definedName>
    <definedName name="근로자계수">#REF!</definedName>
    <definedName name="금속">#REF!</definedName>
    <definedName name="금액">#REF!</definedName>
    <definedName name="급조연장">#REF!</definedName>
    <definedName name="기">#REF!</definedName>
    <definedName name="기1997">#REF!</definedName>
    <definedName name="기96083">#REF!</definedName>
    <definedName name="기96091">#REF!</definedName>
    <definedName name="기96093">#REF!</definedName>
    <definedName name="기96101">#REF!</definedName>
    <definedName name="기96103">#REF!</definedName>
    <definedName name="기96111">#REF!</definedName>
    <definedName name="기96113">#REF!</definedName>
    <definedName name="기96121">#REF!</definedName>
    <definedName name="기96123">#REF!</definedName>
    <definedName name="기97011">#REF!</definedName>
    <definedName name="기97013">#REF!</definedName>
    <definedName name="기계">#REF!</definedName>
    <definedName name="기계경비">#REF!</definedName>
    <definedName name="기계되경">#REF!</definedName>
    <definedName name="기계되노">#REF!</definedName>
    <definedName name="기계되재">#REF!</definedName>
    <definedName name="기계운전">#REF!</definedName>
    <definedName name="기계잔경">#REF!</definedName>
    <definedName name="기계잔노">#REF!</definedName>
    <definedName name="기계잔재">#REF!</definedName>
    <definedName name="기계터경">#REF!</definedName>
    <definedName name="기계터노">#REF!</definedName>
    <definedName name="기계터재">#REF!</definedName>
    <definedName name="기본">#REF!</definedName>
    <definedName name="기술료">#REF!</definedName>
    <definedName name="기술료율">#REF!</definedName>
    <definedName name="기술사">#REF!</definedName>
    <definedName name="기종계수">#REF!</definedName>
    <definedName name="기초데이타">#REF!</definedName>
    <definedName name="기초인건비">#REF!</definedName>
    <definedName name="기타">#REF!</definedName>
    <definedName name="기타경">#REF!</definedName>
    <definedName name="기타경비" localSheetId="1" hidden="1">{#N/A,#N/A,TRUE,"토적및재료집계";#N/A,#N/A,TRUE,"토적및재료집계";#N/A,#N/A,TRUE,"단위량"}</definedName>
    <definedName name="기타경비" localSheetId="0" hidden="1">{#N/A,#N/A,TRUE,"토적및재료집계";#N/A,#N/A,TRUE,"토적및재료집계";#N/A,#N/A,TRUE,"단위량"}</definedName>
    <definedName name="기타경비" hidden="1">{#N/A,#N/A,TRUE,"토적및재료집계";#N/A,#N/A,TRUE,"토적및재료집계";#N/A,#N/A,TRUE,"단위량"}</definedName>
    <definedName name="기타경비요율">#REF!</definedName>
    <definedName name="기타경비요율_변경">#REF!</definedName>
    <definedName name="기타비목">#REF!</definedName>
    <definedName name="꽃사과10노무">#REF!</definedName>
    <definedName name="꽃사과10재료">#REF!</definedName>
    <definedName name="꽃사과6노무">#REF!</definedName>
    <definedName name="꽃사과6재료">#REF!</definedName>
    <definedName name="꽃사과8노무">#REF!</definedName>
    <definedName name="꽃사과8재료">#REF!</definedName>
    <definedName name="ㄳ" localSheetId="1" hidden="1">{#N/A,#N/A,FALSE,"단가표지"}</definedName>
    <definedName name="ㄳ" localSheetId="0" hidden="1">{#N/A,#N/A,FALSE,"단가표지"}</definedName>
    <definedName name="ㄳ" hidden="1">{#N/A,#N/A,FALSE,"단가표지"}</definedName>
    <definedName name="ㄴ">#REF!</definedName>
    <definedName name="ㄴ.">#REF!</definedName>
    <definedName name="ㄴㄻㄴㅇ" localSheetId="1" hidden="1">{#N/A,#N/A,FALSE,"조골재"}</definedName>
    <definedName name="ㄴㄻㄴㅇ" localSheetId="0" hidden="1">{#N/A,#N/A,FALSE,"조골재"}</definedName>
    <definedName name="ㄴㄻㄴㅇ" hidden="1">{#N/A,#N/A,FALSE,"조골재"}</definedName>
    <definedName name="ㄴㅁㄹㄴㅁㅇㄴㅇㅁㄹㄴ" localSheetId="1" hidden="1">{#N/A,#N/A,FALSE,"단가표지"}</definedName>
    <definedName name="ㄴㅁㄹㄴㅁㅇㄴㅇㅁㄹㄴ" localSheetId="0" hidden="1">{#N/A,#N/A,FALSE,"단가표지"}</definedName>
    <definedName name="ㄴㅁㄹㄴㅁㅇㄴㅇㅁㄹㄴ" hidden="1">{#N/A,#N/A,FALSE,"단가표지"}</definedName>
    <definedName name="나">#REF!</definedName>
    <definedName name="나2">#REF!</definedName>
    <definedName name="나3">#REF!</definedName>
    <definedName name="나4">#REF!</definedName>
    <definedName name="나5">#REF!</definedName>
    <definedName name="나6">#REF!</definedName>
    <definedName name="나ㅏㅓ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우송6노무">#REF!</definedName>
    <definedName name="낙우송6재료">#REF!</definedName>
    <definedName name="낙우송8노무">#REF!</definedName>
    <definedName name="낙우송8재료">#REF!</definedName>
    <definedName name="낙찰가">#N/A</definedName>
    <definedName name="난방구조일수">#REF!</definedName>
    <definedName name="난방정위치작업일수">#REF!</definedName>
    <definedName name="난방조사연장">#REF!</definedName>
    <definedName name="난방탐사연장">#REF!</definedName>
    <definedName name="남산1호">#REF!</definedName>
    <definedName name="남산2호">#REF!</definedName>
    <definedName name="내공H">#REF!</definedName>
    <definedName name="내공V">#REF!</definedName>
    <definedName name="내공넓이">#REF!</definedName>
    <definedName name="내공높이">#REF!</definedName>
    <definedName name="내맘">#REF!</definedName>
    <definedName name="내벽">#REF!</definedName>
    <definedName name="내역">#REF!</definedName>
    <definedName name="내역1">#REF!</definedName>
    <definedName name="내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전">#REF!</definedName>
    <definedName name="낷">#REF!</definedName>
    <definedName name="낷2">#REF!</definedName>
    <definedName name="넣러" localSheetId="1" hidden="1">{#N/A,#N/A,FALSE,"표지목차"}</definedName>
    <definedName name="넣러" localSheetId="0" hidden="1">{#N/A,#N/A,FALSE,"표지목차"}</definedName>
    <definedName name="넣러" hidden="1">{#N/A,#N/A,FALSE,"표지목차"}</definedName>
    <definedName name="노">#REF!</definedName>
    <definedName name="노경">#REF!</definedName>
    <definedName name="노곡1호">#REF!</definedName>
    <definedName name="노곡2호">#REF!</definedName>
    <definedName name="노곡3호">#REF!</definedName>
    <definedName name="노곡4호">#REF!</definedName>
    <definedName name="노단가">#REF!</definedName>
    <definedName name="노무단가">#REF!</definedName>
    <definedName name="노무비">#REF!</definedName>
    <definedName name="勞務費">#REF!</definedName>
    <definedName name="노무비금액">#REF!</definedName>
    <definedName name="노무비단가">#REF!</definedName>
    <definedName name="노반경">#REF!</definedName>
    <definedName name="노반노무">#REF!</definedName>
    <definedName name="노반재료">#REF!</definedName>
    <definedName name="노부비">#REF!</definedName>
    <definedName name="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녹지노">#REF!</definedName>
    <definedName name="녹지재">#REF!</definedName>
    <definedName name="농원1호">#REF!</definedName>
    <definedName name="농원2호">#REF!</definedName>
    <definedName name="놓ㄹ노" localSheetId="1" hidden="1">{#N/A,#N/A,FALSE,"골재소요량";#N/A,#N/A,FALSE,"골재소요량"}</definedName>
    <definedName name="놓ㄹ노" localSheetId="0" hidden="1">{#N/A,#N/A,FALSE,"골재소요량";#N/A,#N/A,FALSE,"골재소요량"}</definedName>
    <definedName name="놓ㄹ노" hidden="1">{#N/A,#N/A,FALSE,"골재소요량";#N/A,#N/A,FALSE,"골재소요량"}</definedName>
    <definedName name="누산수량이동">#REF!</definedName>
    <definedName name="느릅나무10노무">#REF!</definedName>
    <definedName name="느릅나무10재료">#REF!</definedName>
    <definedName name="느릅나무5노무">#REF!</definedName>
    <definedName name="느릅나무5재료">#REF!</definedName>
    <definedName name="느릅나무8노무">#REF!</definedName>
    <definedName name="느릅나무8재료">#REF!</definedName>
    <definedName name="ㄶㅇㅀㄴㅇ" localSheetId="1" hidden="1">{#N/A,#N/A,FALSE,"표지목차"}</definedName>
    <definedName name="ㄶㅇㅀㄴㅇ" localSheetId="0" hidden="1">{#N/A,#N/A,FALSE,"표지목차"}</definedName>
    <definedName name="ㄶㅇㅀㄴㅇ" hidden="1">{#N/A,#N/A,FALSE,"표지목차"}</definedName>
    <definedName name="ㄷ" localSheetId="1" hidden="1">{#N/A,#N/A,TRUE,"토적및재료집계";#N/A,#N/A,TRUE,"토적및재료집계";#N/A,#N/A,TRUE,"단위량"}</definedName>
    <definedName name="ㄷ" localSheetId="0" hidden="1">{#N/A,#N/A,TRUE,"토적및재료집계";#N/A,#N/A,TRUE,"토적및재료집계";#N/A,#N/A,TRUE,"단위량"}</definedName>
    <definedName name="ㄷ" hidden="1">{#N/A,#N/A,TRUE,"토적및재료집계";#N/A,#N/A,TRUE,"토적및재료집계";#N/A,#N/A,TRUE,"단위량"}</definedName>
    <definedName name="ㄷㄱ" localSheetId="1" hidden="1">{#N/A,#N/A,FALSE,"단가표지"}</definedName>
    <definedName name="ㄷㄱ" localSheetId="0" hidden="1">{#N/A,#N/A,FALSE,"단가표지"}</definedName>
    <definedName name="ㄷㄱ" hidden="1">{#N/A,#N/A,FALSE,"단가표지"}</definedName>
    <definedName name="ㄷㄷㄷ" localSheetId="1" hidden="1">{#N/A,#N/A,FALSE,"운반시간"}</definedName>
    <definedName name="ㄷㄷㄷ" localSheetId="0" hidden="1">{#N/A,#N/A,FALSE,"운반시간"}</definedName>
    <definedName name="ㄷㄷㄷ" hidden="1">{#N/A,#N/A,FALSE,"운반시간"}</definedName>
    <definedName name="ㄷㄷㄷㄷㅅㅅㅅㅅ">#REF!</definedName>
    <definedName name="다">#REF!</definedName>
    <definedName name="다2">#REF!</definedName>
    <definedName name="다3">#REF!</definedName>
    <definedName name="다4">#REF!</definedName>
    <definedName name="다5">#REF!</definedName>
    <definedName name="다6">#REF!</definedName>
    <definedName name="단가">#REF!</definedName>
    <definedName name="단가검토">#REF!</definedName>
    <definedName name="단가비교표">#REF!,#REF!</definedName>
    <definedName name="단가산출서">#REF!</definedName>
    <definedName name="단가조사자료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>#REF!</definedName>
    <definedName name="단순인력">#REF!</definedName>
    <definedName name="단위량">#REF!</definedName>
    <definedName name="당경">#REF!</definedName>
    <definedName name="당계">#REF!</definedName>
    <definedName name="당노">#REF!</definedName>
    <definedName name="당단">#REF!</definedName>
    <definedName name="당수">#REF!</definedName>
    <definedName name="당재">#REF!</definedName>
    <definedName name="대구공항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동설계계산서">#REF!</definedName>
    <definedName name="대코드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덤프15경">#REF!</definedName>
    <definedName name="덤프15노무">#REF!</definedName>
    <definedName name="덤프15재료">#REF!</definedName>
    <definedName name="덤프2.5경">#REF!</definedName>
    <definedName name="덤프2.5노무">#REF!</definedName>
    <definedName name="덤프2.5재료">#REF!</definedName>
    <definedName name="뎡유">#REF!</definedName>
    <definedName name="도급공사">#REF!</definedName>
    <definedName name="도급예산액">#REF!</definedName>
    <definedName name="도급예상액">#REF!</definedName>
    <definedName name="도급예정액">#REF!</definedName>
    <definedName name="도로연장">#REF!</definedName>
    <definedName name="도로작업연장">#REF!</definedName>
    <definedName name="도로지형계수">#REF!</definedName>
    <definedName name="도면가격">#REF!</definedName>
    <definedName name="도면가격2">#REF!</definedName>
    <definedName name="도면수">#REF!</definedName>
    <definedName name="도면편집지형계수">#REF!</definedName>
    <definedName name="도면편집지형증감계수">#REF!</definedName>
    <definedName name="도면편집축척별시간당작업량">#REF!</definedName>
    <definedName name="도면편집축척시간작업량">#REF!</definedName>
    <definedName name="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시3급">#REF!</definedName>
    <definedName name="도시작업계수">#REF!</definedName>
    <definedName name="도시적용1">#REF!</definedName>
    <definedName name="도시적용2">#REF!</definedName>
    <definedName name="도시적용3">#REF!</definedName>
    <definedName name="도시적용4">#REF!</definedName>
    <definedName name="도시적용5">#REF!</definedName>
    <definedName name="도화고급">#REF!</definedName>
    <definedName name="도화중급">#REF!</definedName>
    <definedName name="도화증감계수">#REF!</definedName>
    <definedName name="도화지형증감계수">#REF!</definedName>
    <definedName name="도화초급">#REF!</definedName>
    <definedName name="도화축척별작업량">#REF!</definedName>
    <definedName name="돌붙임재료집계">#REF!</definedName>
    <definedName name="동백나무2노무">#REF!</definedName>
    <definedName name="동백나무2재료">#REF!</definedName>
    <definedName name="동백나무4노무">#REF!</definedName>
    <definedName name="동백나무4재료">#REF!</definedName>
    <definedName name="동백나무6노무">#REF!</definedName>
    <definedName name="동백나무6재료">#REF!</definedName>
    <definedName name="동백나무8노무">#REF!</definedName>
    <definedName name="동백나무8재료">#REF!</definedName>
    <definedName name="동별내역">#REF!</definedName>
    <definedName name="동별설계">#REF!</definedName>
    <definedName name="되메우기">#REF!</definedName>
    <definedName name="되메우기경">#REF!</definedName>
    <definedName name="되메우기노">#REF!</definedName>
    <definedName name="되메우기재">#REF!</definedName>
    <definedName name="두겁노">#REF!</definedName>
    <definedName name="두겁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ㄹ" localSheetId="1" hidden="1">{#N/A,#N/A,TRUE,"토적및재료집계";#N/A,#N/A,TRUE,"토적및재료집계";#N/A,#N/A,TRUE,"단위량"}</definedName>
    <definedName name="ㄹ" localSheetId="0" hidden="1">{#N/A,#N/A,TRUE,"토적및재료집계";#N/A,#N/A,TRUE,"토적및재료집계";#N/A,#N/A,TRUE,"단위량"}</definedName>
    <definedName name="ㄹ" hidden="1">{#N/A,#N/A,TRUE,"토적및재료집계";#N/A,#N/A,TRUE,"토적및재료집계";#N/A,#N/A,TRUE,"단위량"}</definedName>
    <definedName name="ㄹㄴㅇㄻㄴ" localSheetId="1" hidden="1">{#N/A,#N/A,FALSE,"단가표지"}</definedName>
    <definedName name="ㄹㄴㅇㄻㄴ" localSheetId="0" hidden="1">{#N/A,#N/A,FALSE,"단가표지"}</definedName>
    <definedName name="ㄹㄴㅇㄻㄴ" hidden="1">{#N/A,#N/A,FALSE,"단가표지"}</definedName>
    <definedName name="ㄹㄴ웋" localSheetId="1" hidden="1">{#N/A,#N/A,FALSE,"운반시간"}</definedName>
    <definedName name="ㄹㄴ웋" localSheetId="0" hidden="1">{#N/A,#N/A,FALSE,"운반시간"}</definedName>
    <definedName name="ㄹㄴ웋" hidden="1">{#N/A,#N/A,FALSE,"운반시간"}</definedName>
    <definedName name="ㄹㄹ" localSheetId="1" hidden="1">{#N/A,#N/A,FALSE,"구조1"}</definedName>
    <definedName name="ㄹㄹ" localSheetId="0" hidden="1">{#N/A,#N/A,FALSE,"구조1"}</definedName>
    <definedName name="ㄹㄹ" hidden="1">{#N/A,#N/A,FALSE,"구조1"}</definedName>
    <definedName name="ㄹㄹ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ㄹ" localSheetId="1" hidden="1">{#N/A,#N/A,FALSE,"혼합골재"}</definedName>
    <definedName name="ㄹㅇㄹ" localSheetId="0" hidden="1">{#N/A,#N/A,FALSE,"혼합골재"}</definedName>
    <definedName name="ㄹㅇㄹ" hidden="1">{#N/A,#N/A,FALSE,"혼합골재"}</definedName>
    <definedName name="ㄹㅇㅎㄴㅇ" localSheetId="1" hidden="1">{#N/A,#N/A,FALSE,"조골재"}</definedName>
    <definedName name="ㄹㅇㅎㄴㅇ" localSheetId="0" hidden="1">{#N/A,#N/A,FALSE,"조골재"}</definedName>
    <definedName name="ㄹㅇㅎㄴㅇ" hidden="1">{#N/A,#N/A,FALSE,"조골재"}</definedName>
    <definedName name="라">#REF!</definedName>
    <definedName name="라2">#REF!</definedName>
    <definedName name="라3">#REF!</definedName>
    <definedName name="라4">#REF!</definedName>
    <definedName name="라5">#REF!</definedName>
    <definedName name="라6">#REF!</definedName>
    <definedName name="라ㅓ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랑">#REF!</definedName>
    <definedName name="램머경">#REF!</definedName>
    <definedName name="램머재료">#REF!</definedName>
    <definedName name="레미콘무노">#REF!</definedName>
    <definedName name="레미콘무재">#REF!</definedName>
    <definedName name="레미콘소노">#REF!</definedName>
    <definedName name="레미콘소재">#REF!</definedName>
    <definedName name="레미콘철">#REF!</definedName>
    <definedName name="레미콘철노">#REF!</definedName>
    <definedName name="레미콘철재">#REF!</definedName>
    <definedName name="레이어별작업비율">#REF!</definedName>
    <definedName name="레이어작업비율">#REF!</definedName>
    <definedName name="련수">#REF!</definedName>
    <definedName name="롱" localSheetId="1" hidden="1">{#N/A,#N/A,FALSE,"배수2"}</definedName>
    <definedName name="롱" localSheetId="0" hidden="1">{#N/A,#N/A,FALSE,"배수2"}</definedName>
    <definedName name="롱" hidden="1">{#N/A,#N/A,FALSE,"배수2"}</definedName>
    <definedName name="류" localSheetId="1" hidden="1">{#N/A,#N/A,FALSE,"부대2"}</definedName>
    <definedName name="류" localSheetId="0" hidden="1">{#N/A,#N/A,FALSE,"부대2"}</definedName>
    <definedName name="류" hidden="1">{#N/A,#N/A,FALSE,"부대2"}</definedName>
    <definedName name="ㄻㄴㄹㅇㄴㅁ" localSheetId="1" hidden="1">{#N/A,#N/A,FALSE,"운반시간"}</definedName>
    <definedName name="ㄻㄴㄹㅇㄴㅁ" localSheetId="0" hidden="1">{#N/A,#N/A,FALSE,"운반시간"}</definedName>
    <definedName name="ㄻㄴㄹㅇㄴㅁ" hidden="1">{#N/A,#N/A,FALSE,"운반시간"}</definedName>
    <definedName name="ㄻㄴㄻㄴㅇㄻㄴ" localSheetId="1" hidden="1">{#N/A,#N/A,FALSE,"표지목차"}</definedName>
    <definedName name="ㄻㄴㄻㄴㅇㄻㄴ" localSheetId="0" hidden="1">{#N/A,#N/A,FALSE,"표지목차"}</definedName>
    <definedName name="ㄻㄴㄻㄴㅇㄻㄴ" hidden="1">{#N/A,#N/A,FALSE,"표지목차"}</definedName>
    <definedName name="ㄻㄴㅇㄻㄴ" localSheetId="1" hidden="1">{#N/A,#N/A,FALSE,"단가표지"}</definedName>
    <definedName name="ㄻㄴㅇㄻㄴ" localSheetId="0" hidden="1">{#N/A,#N/A,FALSE,"단가표지"}</definedName>
    <definedName name="ㄻㄴㅇㄻㄴ" hidden="1">{#N/A,#N/A,FALSE,"단가표지"}</definedName>
    <definedName name="ㄻㄴㅇㄻㄴㄹ" localSheetId="1" hidden="1">{#N/A,#N/A,FALSE,"2~8번"}</definedName>
    <definedName name="ㄻㄴㅇㄻㄴㄹ" localSheetId="0" hidden="1">{#N/A,#N/A,FALSE,"2~8번"}</definedName>
    <definedName name="ㄻㄴㅇㄻㄴㄹ" hidden="1">{#N/A,#N/A,FALSE,"2~8번"}</definedName>
    <definedName name="ㄻㄴㅇㄻㄴㄻㄴㅁㄴ" localSheetId="1" hidden="1">{#N/A,#N/A,FALSE,"단가표지"}</definedName>
    <definedName name="ㄻㄴㅇㄻㄴㄻㄴㅁㄴ" localSheetId="0" hidden="1">{#N/A,#N/A,FALSE,"단가표지"}</definedName>
    <definedName name="ㄻㄴㅇㄻㄴㄻㄴㅁㄴ" hidden="1">{#N/A,#N/A,FALSE,"단가표지"}</definedName>
    <definedName name="ㄻㄴㅇㄻㄴㅁ" localSheetId="1" hidden="1">{#N/A,#N/A,FALSE,"운반시간"}</definedName>
    <definedName name="ㄻㄴㅇㄻㄴㅁ" localSheetId="0" hidden="1">{#N/A,#N/A,FALSE,"운반시간"}</definedName>
    <definedName name="ㄻㄴㅇㄻㄴㅁ" hidden="1">{#N/A,#N/A,FALSE,"운반시간"}</definedName>
    <definedName name="ㄻㄴㅇㄻㄴㅇ" localSheetId="1" hidden="1">{#N/A,#N/A,FALSE,"단가표지"}</definedName>
    <definedName name="ㄻㄴㅇㄻㄴㅇ" localSheetId="0" hidden="1">{#N/A,#N/A,FALSE,"단가표지"}</definedName>
    <definedName name="ㄻㄴㅇㄻㄴㅇ" hidden="1">{#N/A,#N/A,FALSE,"단가표지"}</definedName>
    <definedName name="ㄻㄴㅇㄻㄴㅇㄻ" localSheetId="1" hidden="1">{#N/A,#N/A,FALSE,"표지목차"}</definedName>
    <definedName name="ㄻㄴㅇㄻㄴㅇㄻ" localSheetId="0" hidden="1">{#N/A,#N/A,FALSE,"표지목차"}</definedName>
    <definedName name="ㄻㄴㅇㄻㄴㅇㄻ" hidden="1">{#N/A,#N/A,FALSE,"표지목차"}</definedName>
    <definedName name="ㄻㄴㅇㅁㄴㅇ" localSheetId="1" hidden="1">{#N/A,#N/A,FALSE,"단가표지"}</definedName>
    <definedName name="ㄻㄴㅇㅁㄴㅇ" localSheetId="0" hidden="1">{#N/A,#N/A,FALSE,"단가표지"}</definedName>
    <definedName name="ㄻㄴㅇㅁㄴㅇ" hidden="1">{#N/A,#N/A,FALSE,"단가표지"}</definedName>
    <definedName name="ㄻㅁ" localSheetId="1" hidden="1">{#N/A,#N/A,FALSE,"조골재"}</definedName>
    <definedName name="ㄻㅁ" localSheetId="0" hidden="1">{#N/A,#N/A,FALSE,"조골재"}</definedName>
    <definedName name="ㄻㅁ" hidden="1">{#N/A,#N/A,FALSE,"조골재"}</definedName>
    <definedName name="ㅀ" localSheetId="1" hidden="1">{#N/A,#N/A,TRUE,"토적및재료집계";#N/A,#N/A,TRUE,"토적및재료집계";#N/A,#N/A,TRUE,"단위량"}</definedName>
    <definedName name="ㅀ" localSheetId="0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ㅀㅇㅁ" localSheetId="1" hidden="1">{#N/A,#N/A,FALSE,"골재소요량";#N/A,#N/A,FALSE,"골재소요량"}</definedName>
    <definedName name="ㅀㅇㅁ" localSheetId="0" hidden="1">{#N/A,#N/A,FALSE,"골재소요량";#N/A,#N/A,FALSE,"골재소요량"}</definedName>
    <definedName name="ㅀㅇㅁ" hidden="1">{#N/A,#N/A,FALSE,"골재소요량";#N/A,#N/A,FALSE,"골재소요량"}</definedName>
    <definedName name="ㅁ">#REF!</definedName>
    <definedName name="ㅁ1">#REF!</definedName>
    <definedName name="ㅁ100">#REF!</definedName>
    <definedName name="ㅁ1000">#REF!</definedName>
    <definedName name="ㅁ1144">#REF!</definedName>
    <definedName name="ㅁ1700">#REF!</definedName>
    <definedName name="ㅁ1800">#REF!</definedName>
    <definedName name="ㅁ1882">#REF!</definedName>
    <definedName name="ㅁ2200">#REF!</definedName>
    <definedName name="ㅁ2400">#REF!</definedName>
    <definedName name="ㅁ331">#REF!</definedName>
    <definedName name="ㅁ384K5">#REF!</definedName>
    <definedName name="ㅁ54">#REF!</definedName>
    <definedName name="ㅁㄴㄹㄴ" localSheetId="1" hidden="1">{#N/A,#N/A,FALSE,"운반시간"}</definedName>
    <definedName name="ㅁㄴㄹㄴ" localSheetId="0" hidden="1">{#N/A,#N/A,FALSE,"운반시간"}</definedName>
    <definedName name="ㅁㄴㄹㄴ" hidden="1">{#N/A,#N/A,FALSE,"운반시간"}</definedName>
    <definedName name="ㅁㄴㄹㅇㅁ" localSheetId="1" hidden="1">{#N/A,#N/A,FALSE,"단가표지"}</definedName>
    <definedName name="ㅁㄴㄹㅇㅁ" localSheetId="0" hidden="1">{#N/A,#N/A,FALSE,"단가표지"}</definedName>
    <definedName name="ㅁㄴㄹㅇㅁ" hidden="1">{#N/A,#N/A,FALSE,"단가표지"}</definedName>
    <definedName name="ㅁㄹㄴㅇ" localSheetId="1" hidden="1">{#N/A,#N/A,FALSE,"단가표지"}</definedName>
    <definedName name="ㅁㄹㄴㅇ" localSheetId="0" hidden="1">{#N/A,#N/A,FALSE,"단가표지"}</definedName>
    <definedName name="ㅁㄹㄴㅇ" hidden="1">{#N/A,#N/A,FALSE,"단가표지"}</definedName>
    <definedName name="ㅁㄹㄴㅇㄻㄴㄹ" localSheetId="1" hidden="1">{#N/A,#N/A,FALSE,"골재소요량";#N/A,#N/A,FALSE,"골재소요량"}</definedName>
    <definedName name="ㅁㄹㄴㅇㄻㄴㄹ" localSheetId="0" hidden="1">{#N/A,#N/A,FALSE,"골재소요량";#N/A,#N/A,FALSE,"골재소요량"}</definedName>
    <definedName name="ㅁㄹㄴㅇㄻㄴㄹ" hidden="1">{#N/A,#N/A,FALSE,"골재소요량";#N/A,#N/A,FALSE,"골재소요량"}</definedName>
    <definedName name="ㅁㄹㄴㅇㅁ" localSheetId="1" hidden="1">{#N/A,#N/A,FALSE,"표지목차"}</definedName>
    <definedName name="ㅁㄹㄴㅇㅁ" localSheetId="0" hidden="1">{#N/A,#N/A,FALSE,"표지목차"}</definedName>
    <definedName name="ㅁㄹㄴㅇㅁ" hidden="1">{#N/A,#N/A,FALSE,"표지목차"}</definedName>
    <definedName name="ㅁㄹㅇㄴ" localSheetId="1" hidden="1">{#N/A,#N/A,FALSE,"단가표지"}</definedName>
    <definedName name="ㅁㄹㅇㄴ" localSheetId="0" hidden="1">{#N/A,#N/A,FALSE,"단가표지"}</definedName>
    <definedName name="ㅁㄹㅇㄴ" hidden="1">{#N/A,#N/A,FALSE,"단가표지"}</definedName>
    <definedName name="ㅁㄹㅇㅁㄴ" localSheetId="1" hidden="1">{#N/A,#N/A,FALSE,"골재소요량";#N/A,#N/A,FALSE,"골재소요량"}</definedName>
    <definedName name="ㅁㄹㅇㅁㄴ" localSheetId="0" hidden="1">{#N/A,#N/A,FALSE,"골재소요량";#N/A,#N/A,FALSE,"골재소요량"}</definedName>
    <definedName name="ㅁㄹㅇㅁㄴ" hidden="1">{#N/A,#N/A,FALSE,"골재소요량";#N/A,#N/A,FALSE,"골재소요량"}</definedName>
    <definedName name="ㅁㄻㄴㄹ" localSheetId="1" hidden="1">{#N/A,#N/A,FALSE,"골재소요량";#N/A,#N/A,FALSE,"골재소요량"}</definedName>
    <definedName name="ㅁㄻㄴㄹ" localSheetId="0" hidden="1">{#N/A,#N/A,FALSE,"골재소요량";#N/A,#N/A,FALSE,"골재소요량"}</definedName>
    <definedName name="ㅁㄻㄴㄹ" hidden="1">{#N/A,#N/A,FALSE,"골재소요량";#N/A,#N/A,FALSE,"골재소요량"}</definedName>
    <definedName name="ㅁㅁ">#REF!</definedName>
    <definedName name="ㅁㅁ158">#REF!</definedName>
    <definedName name="ㅁㅁㅁㅁ" localSheetId="1" hidden="1">{#N/A,#N/A,FALSE,"혼합골재"}</definedName>
    <definedName name="ㅁㅁㅁㅁ" localSheetId="0" hidden="1">{#N/A,#N/A,FALSE,"혼합골재"}</definedName>
    <definedName name="ㅁㅁㅁㅁ" hidden="1">{#N/A,#N/A,FALSE,"혼합골재"}</definedName>
    <definedName name="ㅁㅂㅁㅂ">#REF!</definedName>
    <definedName name="ㅁㅅㅅㅁㄱㅈ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ㄹㄴㅇㅁㄹ" localSheetId="1" hidden="1">{#N/A,#N/A,FALSE,"운반시간"}</definedName>
    <definedName name="ㅁㅇㄹㄴㅇㅁㄹ" localSheetId="0" hidden="1">{#N/A,#N/A,FALSE,"운반시간"}</definedName>
    <definedName name="ㅁㅇㄹㄴㅇㅁㄹ" hidden="1">{#N/A,#N/A,FALSE,"운반시간"}</definedName>
    <definedName name="ㅁㅇㄻ" localSheetId="1" hidden="1">{#N/A,#N/A,FALSE,"조골재"}</definedName>
    <definedName name="ㅁㅇㄻ" localSheetId="0" hidden="1">{#N/A,#N/A,FALSE,"조골재"}</definedName>
    <definedName name="ㅁㅇㄻ" hidden="1">{#N/A,#N/A,FALSE,"조골재"}</definedName>
    <definedName name="ㅁㅇㄻㄴㄹ" localSheetId="1" hidden="1">{#N/A,#N/A,FALSE,"혼합골재"}</definedName>
    <definedName name="ㅁㅇㄻㄴㄹ" localSheetId="0" hidden="1">{#N/A,#N/A,FALSE,"혼합골재"}</definedName>
    <definedName name="ㅁㅇㄻㄴㄹ" hidden="1">{#N/A,#N/A,FALSE,"혼합골재"}</definedName>
    <definedName name="ㅁㅇㄻㅇㅎ" localSheetId="1" hidden="1">{#N/A,#N/A,FALSE,"조골재"}</definedName>
    <definedName name="ㅁㅇㄻㅇㅎ" localSheetId="0" hidden="1">{#N/A,#N/A,FALSE,"조골재"}</definedName>
    <definedName name="ㅁㅇㄻㅇㅎ" hidden="1">{#N/A,#N/A,FALSE,"조골재"}</definedName>
    <definedName name="ㅁㅇㅀㅁㅇ" localSheetId="1" hidden="1">{#N/A,#N/A,FALSE,"단가표지"}</definedName>
    <definedName name="ㅁㅇㅀㅁㅇ" localSheetId="0" hidden="1">{#N/A,#N/A,FALSE,"단가표지"}</definedName>
    <definedName name="ㅁㅇㅀㅁㅇ" hidden="1">{#N/A,#N/A,FALSE,"단가표지"}</definedName>
    <definedName name="ㅁㅎㄻㅇㄻ" localSheetId="1" hidden="1">{#N/A,#N/A,FALSE,"운반시간"}</definedName>
    <definedName name="ㅁㅎㄻㅇㄻ" localSheetId="0" hidden="1">{#N/A,#N/A,FALSE,"운반시간"}</definedName>
    <definedName name="ㅁㅎㄻㅇㄻ" hidden="1">{#N/A,#N/A,FALSE,"운반시간"}</definedName>
    <definedName name="ㅁㅎㅇㅀㅁㅇ" localSheetId="1" hidden="1">{#N/A,#N/A,FALSE,"2~8번"}</definedName>
    <definedName name="ㅁㅎㅇㅀㅁㅇ" localSheetId="0" hidden="1">{#N/A,#N/A,FALSE,"2~8번"}</definedName>
    <definedName name="ㅁㅎㅇㅀㅁㅇ" hidden="1">{#N/A,#N/A,FALSE,"2~8번"}</definedName>
    <definedName name="ㅁㅎㅇㅀㅁㅎ" localSheetId="1" hidden="1">{#N/A,#N/A,FALSE,"단가표지"}</definedName>
    <definedName name="ㅁㅎㅇㅀㅁㅎ" localSheetId="0" hidden="1">{#N/A,#N/A,FALSE,"단가표지"}</definedName>
    <definedName name="ㅁㅎㅇㅀㅁㅎ" hidden="1">{#N/A,#N/A,FALSE,"단가표지"}</definedName>
    <definedName name="마케담경">#REF!</definedName>
    <definedName name="마케담노무">#REF!</definedName>
    <definedName name="마케담재료">#REF!</definedName>
    <definedName name="매당가격">#REF!</definedName>
    <definedName name="매화4노무">#REF!</definedName>
    <definedName name="매화4재료">#REF!</definedName>
    <definedName name="매화6노무">#REF!</definedName>
    <definedName name="매화6재료">#REF!</definedName>
    <definedName name="매화8노무">#REF!</definedName>
    <definedName name="매화8재료">#REF!</definedName>
    <definedName name="맷수">#REF!</definedName>
    <definedName name="메타10노무">#REF!</definedName>
    <definedName name="메타10재료">#REF!</definedName>
    <definedName name="메타5노무">#REF!</definedName>
    <definedName name="메타5재료">#REF!</definedName>
    <definedName name="메타6노무">#REF!</definedName>
    <definedName name="메타6재료">#REF!</definedName>
    <definedName name="메타8노무">#REF!</definedName>
    <definedName name="메타8재료">#REF!</definedName>
    <definedName name="면벽높이">#REF!</definedName>
    <definedName name="면벽두께">#REF!</definedName>
    <definedName name="면적">#REF!</definedName>
    <definedName name="모래노">#REF!</definedName>
    <definedName name="모래막이노">#REF!</definedName>
    <definedName name="모래막이재">#REF!</definedName>
    <definedName name="모래사장노">#REF!</definedName>
    <definedName name="모래사장재">#REF!</definedName>
    <definedName name="모래재">#REF!</definedName>
    <definedName name="모래필터층경비">#REF!</definedName>
    <definedName name="모래필터층노무비">#REF!</definedName>
    <definedName name="모래필터층재료비">#REF!</definedName>
    <definedName name="모터경">#REF!</definedName>
    <definedName name="모터노무비">#REF!</definedName>
    <definedName name="모터재료">#REF!</definedName>
    <definedName name="목재가공">#REF!</definedName>
    <definedName name="목차표">#REF!</definedName>
    <definedName name="몰탈노">#REF!</definedName>
    <definedName name="몰탈재">#REF!</definedName>
    <definedName name="무기질노">#REF!</definedName>
    <definedName name="무기질재">#REF!</definedName>
    <definedName name="무농1호">#REF!</definedName>
    <definedName name="무농2호">#REF!</definedName>
    <definedName name="물가">#REF!</definedName>
    <definedName name="물가2">#REF!</definedName>
    <definedName name="물가변동내역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경">#REF!</definedName>
    <definedName name="물노무">#REF!</definedName>
    <definedName name="물량범위">#REF!</definedName>
    <definedName name="물재료">#REF!</definedName>
    <definedName name="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송원목">#REF!</definedName>
    <definedName name="미장">#REF!</definedName>
    <definedName name="ㅂ">#REF!</definedName>
    <definedName name="ㅂㅂ">#REF!</definedName>
    <definedName name="ㅂㅂㅂ" localSheetId="1" hidden="1">{"'용역비'!$A$4:$C$8"}</definedName>
    <definedName name="ㅂㅂㅂ" localSheetId="0" hidden="1">{"'용역비'!$A$4:$C$8"}</definedName>
    <definedName name="ㅂㅂㅂ" hidden="1">{"'용역비'!$A$4:$C$8"}</definedName>
    <definedName name="ㅂㅂㅂㅂ" localSheetId="1" hidden="1">{#N/A,#N/A,FALSE,"조골재"}</definedName>
    <definedName name="ㅂㅂㅂㅂ" localSheetId="0" hidden="1">{#N/A,#N/A,FALSE,"조골재"}</definedName>
    <definedName name="ㅂㅂㅂㅂ" hidden="1">{#N/A,#N/A,FALSE,"조골재"}</definedName>
    <definedName name="ㅂㅂㅂㅂㅂ">#REF!</definedName>
    <definedName name="ㅂㅈ" localSheetId="1" hidden="1">{#N/A,#N/A,TRUE,"1";#N/A,#N/A,TRUE,"2";#N/A,#N/A,TRUE,"3";#N/A,#N/A,TRUE,"4";#N/A,#N/A,TRUE,"5";#N/A,#N/A,TRUE,"6";#N/A,#N/A,TRUE,"7"}</definedName>
    <definedName name="ㅂㅈ" localSheetId="0" hidden="1">{#N/A,#N/A,TRUE,"1";#N/A,#N/A,TRUE,"2";#N/A,#N/A,TRUE,"3";#N/A,#N/A,TRUE,"4";#N/A,#N/A,TRUE,"5";#N/A,#N/A,TRUE,"6";#N/A,#N/A,TRUE,"7"}</definedName>
    <definedName name="ㅂㅈ" hidden="1">{#N/A,#N/A,TRUE,"1";#N/A,#N/A,TRUE,"2";#N/A,#N/A,TRUE,"3";#N/A,#N/A,TRUE,"4";#N/A,#N/A,TRUE,"5";#N/A,#N/A,TRUE,"6";#N/A,#N/A,TRUE,"7"}</definedName>
    <definedName name="바이오">#REF!</definedName>
    <definedName name="박상운">#REF!</definedName>
    <definedName name="박피">#REF!</definedName>
    <definedName name="발주처">#REF!</definedName>
    <definedName name="밤나무10노무">#REF!</definedName>
    <definedName name="밤나무10재료">#REF!</definedName>
    <definedName name="밤나무6노무">#REF!</definedName>
    <definedName name="밤나무6재료">#REF!</definedName>
    <definedName name="밤나무8노무">#REF!</definedName>
    <definedName name="밤나무8재료">#REF!</definedName>
    <definedName name="배수구조물공총재">#REF!</definedName>
    <definedName name="배수구조물토공">#REF!</definedName>
    <definedName name="배전">#REF!</definedName>
    <definedName name="백호2경">#REF!</definedName>
    <definedName name="백호2노무">#REF!</definedName>
    <definedName name="백호2재료">#REF!</definedName>
    <definedName name="백호7경">#REF!</definedName>
    <definedName name="백호7노무">#REF!</definedName>
    <definedName name="백호7재료">#REF!</definedName>
    <definedName name="번들1호">#REF!</definedName>
    <definedName name="번들2호">#REF!</definedName>
    <definedName name="번들3호">#REF!</definedName>
    <definedName name="범용커스터마이징" localSheetId="1">BLO</definedName>
    <definedName name="범용커스터마이징" localSheetId="0">BLO</definedName>
    <definedName name="범용커스터마이징">BLO</definedName>
    <definedName name="범위">#REF!</definedName>
    <definedName name="변경">#REF!</definedName>
    <definedName name="변계">#REF!</definedName>
    <definedName name="변노">#REF!</definedName>
    <definedName name="변수">#REF!</definedName>
    <definedName name="변재">#REF!</definedName>
    <definedName name="보">#REF!</definedName>
    <definedName name="보도노">#REF!</definedName>
    <definedName name="보도재">#REF!</definedName>
    <definedName name="보습제">#REF!</definedName>
    <definedName name="보오링그라우팅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인">#REF!</definedName>
    <definedName name="보전계수2">#REF!</definedName>
    <definedName name="보정계수1">#REF!</definedName>
    <definedName name="보정계수2">#REF!</definedName>
    <definedName name="보정계수3">#REF!</definedName>
    <definedName name="보정계수4">#REF!</definedName>
    <definedName name="보정계수5">#REF!</definedName>
    <definedName name="보조">#REF!</definedName>
    <definedName name="보조조경">#REF!</definedName>
    <definedName name="보통인력">#REF!</definedName>
    <definedName name="보통인부">#REF!</definedName>
    <definedName name="보험료">#REF!</definedName>
    <definedName name="본선연장">#REF!</definedName>
    <definedName name="본선포장">#REF!</definedName>
    <definedName name="부">#REF!</definedName>
    <definedName name="부가">#REF!</definedName>
    <definedName name="부가11">#REF!</definedName>
    <definedName name="부가가치세">#REF!</definedName>
    <definedName name="附加價値稅">#REF!</definedName>
    <definedName name="부가가치세요율">#REF!</definedName>
    <definedName name="부가가치세요율_변경">#REF!</definedName>
    <definedName name="부가세">#REF!</definedName>
    <definedName name="부가세율">#REF!</definedName>
    <definedName name="부대" localSheetId="1" hidden="1">{#N/A,#N/A,FALSE,"골재소요량";#N/A,#N/A,FALSE,"골재소요량"}</definedName>
    <definedName name="부대" localSheetId="0" hidden="1">{#N/A,#N/A,FALSE,"골재소요량";#N/A,#N/A,FALSE,"골재소요량"}</definedName>
    <definedName name="부대" hidden="1">{#N/A,#N/A,FALSE,"골재소요량";#N/A,#N/A,FALSE,"골재소요량"}</definedName>
    <definedName name="부대1" localSheetId="1" hidden="1">{#N/A,#N/A,FALSE,"운반시간"}</definedName>
    <definedName name="부대1" localSheetId="0" hidden="1">{#N/A,#N/A,FALSE,"운반시간"}</definedName>
    <definedName name="부대1" hidden="1">{#N/A,#N/A,FALSE,"운반시간"}</definedName>
    <definedName name="부대내역비교">#REF!</definedName>
    <definedName name="부대사항">#REF!</definedName>
    <definedName name="부대원본" localSheetId="1" hidden="1">{#N/A,#N/A,FALSE,"토공2"}</definedName>
    <definedName name="부대원본" localSheetId="0" hidden="1">{#N/A,#N/A,FALSE,"토공2"}</definedName>
    <definedName name="부대원본" hidden="1">{#N/A,#N/A,FALSE,"토공2"}</definedName>
    <definedName name="부산주경기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직포노">#REF!</definedName>
    <definedName name="부직포재">#REF!</definedName>
    <definedName name="분수경">#REF!</definedName>
    <definedName name="분수노">#REF!</definedName>
    <definedName name="분수재">#REF!</definedName>
    <definedName name="분야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불도자15경">#REF!</definedName>
    <definedName name="불도자15노무">#REF!</definedName>
    <definedName name="불도자15재료">#REF!</definedName>
    <definedName name="뷰" localSheetId="1" hidden="1">{#N/A,#N/A,FALSE,"단가표지"}</definedName>
    <definedName name="뷰" localSheetId="0" hidden="1">{#N/A,#N/A,FALSE,"단가표지"}</definedName>
    <definedName name="뷰" hidden="1">{#N/A,#N/A,FALSE,"단가표지"}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블록H">#REF!</definedName>
    <definedName name="블록V">#REF!</definedName>
    <definedName name="비계">#REF!</definedName>
    <definedName name="비목1">#REF!</definedName>
    <definedName name="비목2">#REF!</definedName>
    <definedName name="비목3">#REF!</definedName>
    <definedName name="비목4">#REF!</definedName>
    <definedName name="비목출력">#REF!</definedName>
    <definedName name="비율">#REF!</definedName>
    <definedName name="ㅅ" localSheetId="1" hidden="1">{#N/A,#N/A,TRUE,"토적및재료집계";#N/A,#N/A,TRUE,"토적및재료집계";#N/A,#N/A,TRUE,"단위량"}</definedName>
    <definedName name="ㅅ" localSheetId="0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ㅅ굲유" localSheetId="1" hidden="1">{#N/A,#N/A,FALSE,"조골재"}</definedName>
    <definedName name="ㅅ굲유" localSheetId="0" hidden="1">{#N/A,#N/A,FALSE,"조골재"}</definedName>
    <definedName name="ㅅ굲유" hidden="1">{#N/A,#N/A,FALSE,"조골재"}</definedName>
    <definedName name="사">#REF!</definedName>
    <definedName name="사리도경">#REF!</definedName>
    <definedName name="사리도노무">#REF!</definedName>
    <definedName name="사리도재료">#REF!</definedName>
    <definedName name="사업의">#REF!</definedName>
    <definedName name="사인">#REF!</definedName>
    <definedName name="사인일위">#REF!</definedName>
    <definedName name="사진매수">#REF!</definedName>
    <definedName name="산안">#REF!</definedName>
    <definedName name="산재">#REF!</definedName>
    <definedName name="산재보험료">#REF!</definedName>
    <definedName name="산재보험료요율">#REF!</definedName>
    <definedName name="산재보험료요율_변경">#REF!</definedName>
    <definedName name="산재보험율">#REF!</definedName>
    <definedName name="산출">#REF!</definedName>
    <definedName name="삼노">#REF!</definedName>
    <definedName name="삼재">#REF!</definedName>
    <definedName name="상각비">#REF!</definedName>
    <definedName name="상림1호">#REF!</definedName>
    <definedName name="상림2호">#REF!</definedName>
    <definedName name="상림3호">#REF!</definedName>
    <definedName name="상부슬라브">#REF!</definedName>
    <definedName name="상세요구">#REF!</definedName>
    <definedName name="상수연장">#REF!</definedName>
    <definedName name="상수작업연장">#REF!</definedName>
    <definedName name="상수적용율">#REF!</definedName>
    <definedName name="상수조사" localSheetId="1">BLO</definedName>
    <definedName name="상수조사" localSheetId="0">BLO</definedName>
    <definedName name="상수조사">BLO</definedName>
    <definedName name="상수지형계수">#REF!</definedName>
    <definedName name="새">#N/A</definedName>
    <definedName name="생사1호">#REF!</definedName>
    <definedName name="생사2호">#REF!</definedName>
    <definedName name="생사기존">#REF!</definedName>
    <definedName name="서울공동">#REF!</definedName>
    <definedName name="서울낙찰율">#REF!</definedName>
    <definedName name="서울신용">#REF!</definedName>
    <definedName name="석재타일경">#REF!</definedName>
    <definedName name="석재타일노">#REF!</definedName>
    <definedName name="석재타일재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설계">#REF!</definedName>
    <definedName name="설계가">#N/A</definedName>
    <definedName name="설집">#REF!</definedName>
    <definedName name="설치간재">#REF!</definedName>
    <definedName name="설치직노">#REF!</definedName>
    <definedName name="설치직재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성토부도수로연장">#REF!</definedName>
    <definedName name="성토부도수로재료">#REF!</definedName>
    <definedName name="성토부도수로재료집계">#REF!</definedName>
    <definedName name="소B7">#REF!</definedName>
    <definedName name="소계">#REF!</definedName>
    <definedName name="소방">#REF!</definedName>
    <definedName name="소요매수">#REF!</definedName>
    <definedName name="소요작업량">#REF!</definedName>
    <definedName name="소용매수">#REF!</definedName>
    <definedName name="소음진동측정">#REF!</definedName>
    <definedName name="소트">#REF!</definedName>
    <definedName name="속고기">#REF!</definedName>
    <definedName name="속중기">#REF!</definedName>
    <definedName name="속중능">#REF!</definedName>
    <definedName name="속초기">#REF!</definedName>
    <definedName name="손료">#REF!</definedName>
    <definedName name="송">#REF!</definedName>
    <definedName name="송수관로구경">#REF!</definedName>
    <definedName name="송천1">#REF!</definedName>
    <definedName name="송천2">#REF!</definedName>
    <definedName name="쇠흙손경비">#REF!</definedName>
    <definedName name="쇠흙손노무비">#REF!</definedName>
    <definedName name="쇠흙손재료비">#REF!</definedName>
    <definedName name="수">#REF!</definedName>
    <definedName name="수1소B">#REF!</definedName>
    <definedName name="수공" localSheetId="1">DLSTH</definedName>
    <definedName name="수공" localSheetId="0">DLSTH</definedName>
    <definedName name="수공">DLSTH</definedName>
    <definedName name="수동레이어">#REF!</definedName>
    <definedName name="수동물수">#REF!</definedName>
    <definedName name="수동일수">#REF!</definedName>
    <definedName name="수동지형계수">#REF!</definedName>
    <definedName name="수량">#REF!</definedName>
    <definedName name="수량검토">#REF!</definedName>
    <definedName name="수량산출2">#REF!</definedName>
    <definedName name="수량코드">#REF!</definedName>
    <definedName name="수정설계단가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직규준틀노무비">#REF!</definedName>
    <definedName name="수직규준틀재료비">#REF!</definedName>
    <definedName name="수직기준틀노무비">#REF!</definedName>
    <definedName name="수직기준틀재료비">#REF!</definedName>
    <definedName name="수축줄눈경비">#REF!</definedName>
    <definedName name="수축줄눈노무비">#REF!</definedName>
    <definedName name="수축줄눈재료비">#REF!</definedName>
    <definedName name="수평규준틀노무비">#REF!</definedName>
    <definedName name="수평규준틀재료비">#REF!</definedName>
    <definedName name="순공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>#REF!</definedName>
    <definedName name="순공사비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원가">#REF!</definedName>
    <definedName name="純工事原價">#REF!</definedName>
    <definedName name="숫자노무비">#REF!</definedName>
    <definedName name="스크린">#REF!</definedName>
    <definedName name="스텝">#REF!</definedName>
    <definedName name="스트로브잣12노무">#REF!</definedName>
    <definedName name="스트로브잣12재료">#REF!</definedName>
    <definedName name="스트로브잣15노무">#REF!</definedName>
    <definedName name="스트로브잣15재료">#REF!</definedName>
    <definedName name="스트로브잣18노무">#REF!</definedName>
    <definedName name="스트로브잣18재료">#REF!</definedName>
    <definedName name="스트로브잣20노무">#REF!</definedName>
    <definedName name="스트로브잣20재료">#REF!</definedName>
    <definedName name="스트로브잣40노무">#REF!</definedName>
    <definedName name="스트로브잣40재료">#REF!</definedName>
    <definedName name="시방">#REF!</definedName>
    <definedName name="시방1">#REF!</definedName>
    <definedName name="시설구조일수">#REF!</definedName>
    <definedName name="시설정위치지형계수">#REF!</definedName>
    <definedName name="시행">#REF!</definedName>
    <definedName name="시행111">#REF!</definedName>
    <definedName name="시행년">#REF!</definedName>
    <definedName name="시행청1">#REF!</definedName>
    <definedName name="시행청2">#REF!</definedName>
    <definedName name="시험설치">#REF!</definedName>
    <definedName name="신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축이음각도">#REF!</definedName>
    <definedName name="신축이음갯수">#REF!</definedName>
    <definedName name="신태진">#REF!</definedName>
    <definedName name="신흥1호">#REF!</definedName>
    <definedName name="신흥2호">#REF!</definedName>
    <definedName name="신희">#REF!</definedName>
    <definedName name="실적1">#REF!</definedName>
    <definedName name="실편백10노무">#REF!</definedName>
    <definedName name="실편백10재료">#REF!</definedName>
    <definedName name="실편백15노무">#REF!</definedName>
    <definedName name="실편백15재료">#REF!</definedName>
    <definedName name="실행">#REF!</definedName>
    <definedName name="실행추" localSheetId="1" hidden="1">{#N/A,#N/A,FALSE,"포장2"}</definedName>
    <definedName name="실행추" localSheetId="0" hidden="1">{#N/A,#N/A,FALSE,"포장2"}</definedName>
    <definedName name="실행추" hidden="1">{#N/A,#N/A,FALSE,"포장2"}</definedName>
    <definedName name="ㅇ">#REF!</definedName>
    <definedName name="ㅇㄴ" localSheetId="1" hidden="1">{#N/A,#N/A,FALSE,"구조2"}</definedName>
    <definedName name="ㅇㄴ" localSheetId="0" hidden="1">{#N/A,#N/A,FALSE,"구조2"}</definedName>
    <definedName name="ㅇㄴ" hidden="1">{#N/A,#N/A,FALSE,"구조2"}</definedName>
    <definedName name="ㅇㄴㄻ" localSheetId="1" hidden="1">{#N/A,#N/A,FALSE,"표지목차"}</definedName>
    <definedName name="ㅇㄴㄻ" localSheetId="0" hidden="1">{#N/A,#N/A,FALSE,"표지목차"}</definedName>
    <definedName name="ㅇㄴㄻ" hidden="1">{#N/A,#N/A,FALSE,"표지목차"}</definedName>
    <definedName name="ㅇㄴㄻㄴㅇ" localSheetId="1" hidden="1">{#N/A,#N/A,FALSE,"표지목차"}</definedName>
    <definedName name="ㅇㄴㄻㄴㅇ" localSheetId="0" hidden="1">{#N/A,#N/A,FALSE,"표지목차"}</definedName>
    <definedName name="ㅇㄴㄻㄴㅇ" hidden="1">{#N/A,#N/A,FALSE,"표지목차"}</definedName>
    <definedName name="ㅇ나ㅓㅣㅇ">#REF!</definedName>
    <definedName name="ㅇ라ㅓㅏㅗ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ㄻㄴㅁㄴㄻ" localSheetId="1" hidden="1">{#N/A,#N/A,FALSE,"단가표지"}</definedName>
    <definedName name="ㅇㄻㄴㅁㄴㄻ" localSheetId="0" hidden="1">{#N/A,#N/A,FALSE,"단가표지"}</definedName>
    <definedName name="ㅇㄻㄴㅁㄴㄻ" hidden="1">{#N/A,#N/A,FALSE,"단가표지"}</definedName>
    <definedName name="ㅇㄻㅇㄻㄴㄹ" localSheetId="1" hidden="1">{#N/A,#N/A,FALSE,"단가표지"}</definedName>
    <definedName name="ㅇㄻㅇㄻㄴㄹ" localSheetId="0" hidden="1">{#N/A,#N/A,FALSE,"단가표지"}</definedName>
    <definedName name="ㅇㄻㅇㄻㄴㄹ" hidden="1">{#N/A,#N/A,FALSE,"단가표지"}</definedName>
    <definedName name="ㅇㅀㅁㅇㅁㅇ" localSheetId="1" hidden="1">{#N/A,#N/A,FALSE,"단가표지"}</definedName>
    <definedName name="ㅇㅀㅁㅇㅁㅇ" localSheetId="0" hidden="1">{#N/A,#N/A,FALSE,"단가표지"}</definedName>
    <definedName name="ㅇㅀㅁㅇㅁㅇ" hidden="1">{#N/A,#N/A,FALSE,"단가표지"}</definedName>
    <definedName name="ㅇㅇ" localSheetId="1">BLO</definedName>
    <definedName name="ㅇㅇ" localSheetId="0">BLO</definedName>
    <definedName name="ㅇㅇ">BLO</definedName>
    <definedName name="ㅇㅇㅇ" localSheetId="1">BLO</definedName>
    <definedName name="ㅇㅇㅇ" localSheetId="0">BLO</definedName>
    <definedName name="ㅇㅇㅇ">BLO</definedName>
    <definedName name="ㅇㅇㅇㅇ" localSheetId="1">BLO</definedName>
    <definedName name="ㅇㅇㅇㅇ" localSheetId="0">BLO</definedName>
    <definedName name="ㅇㅇㅇㅇ">BLO</definedName>
    <definedName name="ㅇㅇㅇㅇㅇ" localSheetId="1">BLO</definedName>
    <definedName name="ㅇㅇㅇㅇㅇ" localSheetId="0">BLO</definedName>
    <definedName name="ㅇㅇㅇㅇㅇ">BLO</definedName>
    <definedName name="ㅇㅇㅇㅇㅇㅇ" localSheetId="1">BLO</definedName>
    <definedName name="ㅇㅇㅇㅇㅇㅇ" localSheetId="0">BLO</definedName>
    <definedName name="ㅇㅇㅇㅇㅇㅇ">BLO</definedName>
    <definedName name="ㅇㅇㅇㅇㅇㅇㅇ" localSheetId="1">BLO</definedName>
    <definedName name="ㅇㅇㅇㅇㅇㅇㅇ" localSheetId="0">BLO</definedName>
    <definedName name="ㅇㅇㅇㅇㅇㅇㅇ">BLO</definedName>
    <definedName name="ㅇㅇㅇㅇㅇㅇㅇㅇ" localSheetId="1">BLO</definedName>
    <definedName name="ㅇㅇㅇㅇㅇㅇㅇㅇ" localSheetId="0">BLO</definedName>
    <definedName name="ㅇㅇㅇㅇㅇㅇㅇㅇ">BLO</definedName>
    <definedName name="ㅇㅇㅇㅇㅇㅇㅇㅇㅇ" localSheetId="1">BLO</definedName>
    <definedName name="ㅇㅇㅇㅇㅇㅇㅇㅇㅇ" localSheetId="0">BLO</definedName>
    <definedName name="ㅇㅇㅇㅇㅇㅇㅇㅇㅇ">BLO</definedName>
    <definedName name="ㅇ호" localSheetId="1" hidden="1">{#N/A,#N/A,FALSE,"혼합골재"}</definedName>
    <definedName name="ㅇ호" localSheetId="0" hidden="1">{#N/A,#N/A,FALSE,"혼합골재"}</definedName>
    <definedName name="ㅇ호" hidden="1">{#N/A,#N/A,FALSE,"혼합골재"}</definedName>
    <definedName name="아">#REF!</definedName>
    <definedName name="아연도강관단가">#REF!</definedName>
    <definedName name="아연도배관단가">#REF!</definedName>
    <definedName name="아연도배관자재">#REF!</definedName>
    <definedName name="아왜나무12노무">#REF!</definedName>
    <definedName name="아왜나무12재료">#REF!</definedName>
    <definedName name="아이">#REF!</definedName>
    <definedName name="아ㅏㅓ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내">#REF!</definedName>
    <definedName name="안방1호">#REF!</definedName>
    <definedName name="안방2호">#REF!</definedName>
    <definedName name="안전">#REF!</definedName>
    <definedName name="안전11">#REF!</definedName>
    <definedName name="안전관리비">#REF!</definedName>
    <definedName name="안전관리비요율">#REF!</definedName>
    <definedName name="안전관리비요율_변경">#REF!</definedName>
    <definedName name="안전기초">#REF!</definedName>
    <definedName name="안정수위">#REF!</definedName>
    <definedName name="암거날개재료집계">#REF!</definedName>
    <definedName name="암거날개토공집계">#REF!</definedName>
    <definedName name="앞들1호">#REF!</definedName>
    <definedName name="앞들2호">#REF!</definedName>
    <definedName name="양생경비">#REF!</definedName>
    <definedName name="양생노무비">#REF!</definedName>
    <definedName name="양생재료비">#REF!</definedName>
    <definedName name="양수공사">#REF!</definedName>
    <definedName name="양수량">#REF!</definedName>
    <definedName name="양식">#REF!</definedName>
    <definedName name="어ㅓㅓ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언어보정계수">#REF!</definedName>
    <definedName name="여수토경비">#REF!</definedName>
    <definedName name="여수토노무비">#REF!</definedName>
    <definedName name="여수토재료비">#REF!</definedName>
    <definedName name="연수">#REF!</definedName>
    <definedName name="연습">#REF!</definedName>
    <definedName name="연장">#REF!</definedName>
    <definedName name="예정공정">#REF!</definedName>
    <definedName name="오">#REF!</definedName>
    <definedName name="오주1호">#REF!</definedName>
    <definedName name="오주2호">#REF!</definedName>
    <definedName name="오주3호">#REF!</definedName>
    <definedName name="오주4호">#REF!</definedName>
    <definedName name="옥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와촌면">#REF!</definedName>
    <definedName name="외벽">#REF!</definedName>
    <definedName name="요동1호">#REF!</definedName>
    <definedName name="요동2호">#REF!</definedName>
    <definedName name="요율인쇄">#REF!</definedName>
    <definedName name="용접">#REF!</definedName>
    <definedName name="용접200경비">#REF!</definedName>
    <definedName name="용접300경비">#REF!</definedName>
    <definedName name="용지단가">#REF!</definedName>
    <definedName name="용지수량">#REF!</definedName>
    <definedName name="우산">#REF!</definedName>
    <definedName name="우ㅗ홓ㅇ" localSheetId="1" hidden="1">{#N/A,#N/A,FALSE,"조골재"}</definedName>
    <definedName name="우ㅗ홓ㅇ" localSheetId="0" hidden="1">{#N/A,#N/A,FALSE,"조골재"}</definedName>
    <definedName name="우ㅗ홓ㅇ" hidden="1">{#N/A,#N/A,FALSE,"조골재"}</definedName>
    <definedName name="운반차">#REF!</definedName>
    <definedName name="운암">#REF!</definedName>
    <definedName name="운전">#REF!</definedName>
    <definedName name="운전사">#REF!</definedName>
    <definedName name="운전조">#REF!</definedName>
    <definedName name="운호1호">#REF!</definedName>
    <definedName name="운호2호">#REF!</definedName>
    <definedName name="운호3호">#REF!</definedName>
    <definedName name="원_가_계_산_서">#REF!</definedName>
    <definedName name="원가계간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 localSheetId="1" hidden="1">{#N/A,#N/A,TRUE,"토적및재료집계";#N/A,#N/A,TRUE,"토적및재료집계";#N/A,#N/A,TRUE,"단위량"}</definedName>
    <definedName name="원가계산" localSheetId="0" hidden="1">{#N/A,#N/A,TRUE,"토적및재료집계";#N/A,#N/A,TRUE,"토적및재료집계";#N/A,#N/A,TRUE,"단위량"}</definedName>
    <definedName name="원가계산" hidden="1">{#N/A,#N/A,TRUE,"토적및재료집계";#N/A,#N/A,TRUE,"토적및재료집계";#N/A,#N/A,TRUE,"단위량"}</definedName>
    <definedName name="원가계산19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수">#REF!</definedName>
    <definedName name="원운1호">#REF!</definedName>
    <definedName name="원운2호">#REF!</definedName>
    <definedName name="원파고라노">#REF!</definedName>
    <definedName name="원파고라재">#REF!</definedName>
    <definedName name="월">#REF!</definedName>
    <definedName name="위치">#N/A</definedName>
    <definedName name="육리1호">#REF!</definedName>
    <definedName name="육리2호">#REF!</definedName>
    <definedName name="율">#REF!</definedName>
    <definedName name="은산1호">#REF!</definedName>
    <definedName name="은산2호">#REF!</definedName>
    <definedName name="은산3호">#REF!</definedName>
    <definedName name="은산4호">#REF!</definedName>
    <definedName name="의무부대집계">#REF!</definedName>
    <definedName name="의무지역업체">#REF!</definedName>
    <definedName name="이각지주목">#REF!</definedName>
    <definedName name="이노">#REF!</definedName>
    <definedName name="이상">#REF!</definedName>
    <definedName name="이윤">#REF!</definedName>
    <definedName name="利潤">#REF!</definedName>
    <definedName name="이윤11">#REF!</definedName>
    <definedName name="이윤22">#REF!</definedName>
    <definedName name="이윤요율">#REF!</definedName>
    <definedName name="이윤요율_변경">#REF!</definedName>
    <definedName name="이윤율">#REF!</definedName>
    <definedName name="이재">#REF!</definedName>
    <definedName name="이재명">#REF!</definedName>
    <definedName name="이재명1">#REF!</definedName>
    <definedName name="이재명3">#REF!</definedName>
    <definedName name="이재명4">#REF!</definedName>
    <definedName name="인건비">#REF!</definedName>
    <definedName name="인구">#REF!</definedName>
    <definedName name="인력">#REF!</definedName>
    <definedName name="인력2">#REF!</definedName>
    <definedName name="인력3">#REF!</definedName>
    <definedName name="인력관리">#REF!</definedName>
    <definedName name="인력수">#REF!</definedName>
    <definedName name="인부">#REF!</definedName>
    <definedName name="인쇄">#REF!</definedName>
    <definedName name="인쇄량">#REF!</definedName>
    <definedName name="인쇄비">#REF!</definedName>
    <definedName name="인쇄수량">#REF!</definedName>
    <definedName name="인쇄영역">#REF!</definedName>
    <definedName name="인쇄영역2">#REF!</definedName>
    <definedName name="인원">#REF!</definedName>
    <definedName name="인천지검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일B0.6">#REF!</definedName>
    <definedName name="일B6">#REF!</definedName>
    <definedName name="일공구가설">#REF!</definedName>
    <definedName name="일대">#REF!</definedName>
    <definedName name="일반">#REF!</definedName>
    <definedName name="일반11">#REF!</definedName>
    <definedName name="일반112">#REF!</definedName>
    <definedName name="일반관리123">#REF!</definedName>
    <definedName name="일반관리비">#REF!</definedName>
    <definedName name="一般管理費">#REF!</definedName>
    <definedName name="일반관리비요율">#REF!</definedName>
    <definedName name="일반관리비요율_변경">#REF!</definedName>
    <definedName name="일반철콘" localSheetId="1" hidden="1">{#N/A,#N/A,FALSE,"토공2"}</definedName>
    <definedName name="일반철콘" localSheetId="0" hidden="1">{#N/A,#N/A,FALSE,"토공2"}</definedName>
    <definedName name="일반철콘" hidden="1">{#N/A,#N/A,FALSE,"토공2"}</definedName>
    <definedName name="일위대가">#REF!</definedName>
    <definedName name="일위호표">#REF!</definedName>
    <definedName name="일집" hidden="1">#REF!</definedName>
    <definedName name="일출력">#REF!</definedName>
    <definedName name="임">#REF!</definedName>
    <definedName name="임금">#REF!</definedName>
    <definedName name="임대면적">#REF!</definedName>
    <definedName name="임대비">#REF!</definedName>
    <definedName name="임직">#REF!</definedName>
    <definedName name="입력노임">#REF!</definedName>
    <definedName name="입력레이어">#REF!</definedName>
    <definedName name="입력물수">#REF!</definedName>
    <definedName name="입력선택">#REF!</definedName>
    <definedName name="입력일수">#REF!</definedName>
    <definedName name="입력작업량">#REF!</definedName>
    <definedName name="입력지형계수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내역">#REF!</definedName>
    <definedName name="잉크가격">#REF!</definedName>
    <definedName name="잉크단가">#REF!</definedName>
    <definedName name="ㅈㅈ">#REF!</definedName>
    <definedName name="ㅈㅈㅈ" localSheetId="1" hidden="1">{#N/A,#N/A,TRUE,"토적및재료집계";#N/A,#N/A,TRUE,"토적및재료집계";#N/A,#N/A,TRUE,"단위량"}</definedName>
    <definedName name="ㅈㅈㅈ" localSheetId="0" hidden="1">{#N/A,#N/A,TRUE,"토적및재료집계";#N/A,#N/A,TRUE,"토적및재료집계";#N/A,#N/A,TRUE,"단위량"}</definedName>
    <definedName name="ㅈㅈㅈ" hidden="1">{#N/A,#N/A,TRUE,"토적및재료집계";#N/A,#N/A,TRUE,"토적및재료집계";#N/A,#N/A,TRUE,"단위량"}</definedName>
    <definedName name="자">#REF!</definedName>
    <definedName name="자리수">#REF!</definedName>
    <definedName name="자연수위">#REF!</definedName>
    <definedName name="자재1">#REF!</definedName>
    <definedName name="자재단가근거" hidden="1">#REF!</definedName>
    <definedName name="작업">#REF!</definedName>
    <definedName name="작업계수">#REF!</definedName>
    <definedName name="작업량증감계수">#REF!</definedName>
    <definedName name="잔디5경">#REF!</definedName>
    <definedName name="잔디5노무">#REF!</definedName>
    <definedName name="잔디5재료">#REF!</definedName>
    <definedName name="잔자갈노">#REF!</definedName>
    <definedName name="잔자갈재">#REF!</definedName>
    <definedName name="잔토">#REF!</definedName>
    <definedName name="잡석노">#REF!</definedName>
    <definedName name="잡석재">#REF!</definedName>
    <definedName name="잣나무10노무">#REF!</definedName>
    <definedName name="잣나무10재료">#REF!</definedName>
    <definedName name="잣나무15노무">#REF!</definedName>
    <definedName name="잣나무15재료">#REF!</definedName>
    <definedName name="잣나무18노무">#REF!</definedName>
    <definedName name="잣나무18재료">#REF!</definedName>
    <definedName name="잣나무20노무">#REF!</definedName>
    <definedName name="잣나무20재료">#REF!</definedName>
    <definedName name="잣나무22노무">#REF!</definedName>
    <definedName name="잣나무22재료">#REF!</definedName>
    <definedName name="장산1">#REF!</definedName>
    <definedName name="장산2">#REF!</definedName>
    <definedName name="장산3">#REF!</definedName>
    <definedName name="장산교">#REF!</definedName>
    <definedName name="장춘">#REF!</definedName>
    <definedName name="재">#REF!</definedName>
    <definedName name="재단가">#REF!</definedName>
    <definedName name="재료">#REF!</definedName>
    <definedName name="재료123">#REF!</definedName>
    <definedName name="재료단가">#REF!</definedName>
    <definedName name="재료비">#REF!</definedName>
    <definedName name="材料費">#REF!</definedName>
    <definedName name="재료비금액">#REF!</definedName>
    <definedName name="재료비단가">#REF!</definedName>
    <definedName name="재료집계2">#REF!</definedName>
    <definedName name="재료집계3">#REF!</definedName>
    <definedName name="재료집계호남">#REF!</definedName>
    <definedName name="저격2">#REF!</definedName>
    <definedName name="저상">#REF!</definedName>
    <definedName name="저수조만수위">#REF!</definedName>
    <definedName name="저케">#REF!</definedName>
    <definedName name="적용1">#REF!</definedName>
    <definedName name="적용2">#REF!</definedName>
    <definedName name="적용3">#REF!</definedName>
    <definedName name="적용4">#REF!</definedName>
    <definedName name="적용5">#REF!</definedName>
    <definedName name="적용단가근거">#REF!</definedName>
    <definedName name="적용대가산출표">#REF!</definedName>
    <definedName name="적용물량프린트범위">#REF!</definedName>
    <definedName name="전동기용량">#REF!</definedName>
    <definedName name="전력">#REF!</definedName>
    <definedName name="전력조사연장">#REF!</definedName>
    <definedName name="전문인력">#REF!</definedName>
    <definedName name="전시총집계">#REF!</definedName>
    <definedName name="절단경비">#REF!</definedName>
    <definedName name="절단노무비">#REF!</definedName>
    <definedName name="절단재료비">#REF!</definedName>
    <definedName name="절취">#REF!</definedName>
    <definedName name="점토노">#REF!</definedName>
    <definedName name="점토재">#REF!</definedName>
    <definedName name="접속도로">#REF!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정">#REF!</definedName>
    <definedName name="정보1급">#REF!</definedName>
    <definedName name="정보처리1급">#REF!</definedName>
    <definedName name="정비비">#REF!</definedName>
    <definedName name="정비사">#REF!</definedName>
    <definedName name="정위치시간당작업량">#REF!</definedName>
    <definedName name="정위치작업계수">#REF!</definedName>
    <definedName name="정위치작업량">#REF!</definedName>
    <definedName name="정위치작업일수">#REF!</definedName>
    <definedName name="정위치지형계수">#REF!</definedName>
    <definedName name="정위치편집작업증감계수">#REF!</definedName>
    <definedName name="정위치편집지형증감계수">#REF!</definedName>
    <definedName name="정위치편집축척별시간당작업량">#REF!</definedName>
    <definedName name="정의">#REF!</definedName>
    <definedName name="제5호표">#REF!</definedName>
    <definedName name="제경">#REF!</definedName>
    <definedName name="제경비">#REF!</definedName>
    <definedName name="제경비율">#REF!</definedName>
    <definedName name="제잡비">#REF!</definedName>
    <definedName name="제조3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">#REF!</definedName>
    <definedName name="조수">#REF!</definedName>
    <definedName name="조영수">#REF!</definedName>
    <definedName name="조장">#REF!</definedName>
    <definedName name="조적공">#REF!</definedName>
    <definedName name="조종사">#REF!</definedName>
    <definedName name="조합노">#REF!</definedName>
    <definedName name="조합재">#REF!</definedName>
    <definedName name="종별">#REF!</definedName>
    <definedName name="종합청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목1.0노무">#REF!</definedName>
    <definedName name="주목1.0재료">#REF!</definedName>
    <definedName name="주목10노무">#REF!</definedName>
    <definedName name="주목10재료">#REF!</definedName>
    <definedName name="주목12노무">#REF!</definedName>
    <definedName name="주목12재료">#REF!</definedName>
    <definedName name="주주노">#REF!</definedName>
    <definedName name="주주재">#REF!</definedName>
    <definedName name="중">#REF!</definedName>
    <definedName name="중급">#REF!</definedName>
    <definedName name="중급2">#REF!</definedName>
    <definedName name="중급기능">#REF!</definedName>
    <definedName name="중급기능사">#REF!</definedName>
    <definedName name="중급도화">#REF!</definedName>
    <definedName name="중급엔지니어링">#REF!</definedName>
    <definedName name="중급여비">#REF!</definedName>
    <definedName name="중급전체">#REF!</definedName>
    <definedName name="중급지도제작">#REF!</definedName>
    <definedName name="중급측량">#REF!</definedName>
    <definedName name="중급항공사진">#REF!</definedName>
    <definedName name="중기">#REF!</definedName>
    <definedName name="중능">#REF!</definedName>
    <definedName name="중량">#REF!</definedName>
    <definedName name="중량표">#REF!</definedName>
    <definedName name="중앙지하">#N/A</definedName>
    <definedName name="중촌근린공원">#REF!</definedName>
    <definedName name="증경">#REF!</definedName>
    <definedName name="증계">#REF!</definedName>
    <definedName name="증노">#REF!</definedName>
    <definedName name="증수">#REF!</definedName>
    <definedName name="증재">#REF!</definedName>
    <definedName name="지고능">#REF!</definedName>
    <definedName name="지구단위">#REF!</definedName>
    <definedName name="지급미포함차액">#REF!</definedName>
    <definedName name="지급자재비">#REF!</definedName>
    <definedName name="지도제작고급">#REF!</definedName>
    <definedName name="지도제작중급">#REF!</definedName>
    <definedName name="지도제작초급">#REF!</definedName>
    <definedName name="지동">#REF!</definedName>
    <definedName name="지리조사지형증감계수">#REF!</definedName>
    <definedName name="지리조사축척계수">#REF!</definedName>
    <definedName name="지선계1">#REF!</definedName>
    <definedName name="지선계2">#REF!</definedName>
    <definedName name="지수1">#REF!</definedName>
    <definedName name="지수표">#REF!</definedName>
    <definedName name="지역">#N/A</definedName>
    <definedName name="지적도입력지형증감계수">#REF!</definedName>
    <definedName name="지적도입력축척계수">#REF!</definedName>
    <definedName name="지적입력지형계수">#REF!</definedName>
    <definedName name="지적입력축척계수">#REF!</definedName>
    <definedName name="지중능">#REF!</definedName>
    <definedName name="지초능">#REF!</definedName>
    <definedName name="지형구조작업량">#REF!</definedName>
    <definedName name="지형구조지형계수">#REF!</definedName>
    <definedName name="지형증감계수">#REF!</definedName>
    <definedName name="지형지질">#REF!</definedName>
    <definedName name="직1CO">#REF!</definedName>
    <definedName name="직노">#REF!</definedName>
    <definedName name="직노1">#REF!</definedName>
    <definedName name="직매54P" localSheetId="1" hidden="1">{#N/A,#N/A,TRUE,"토적및재료집계";#N/A,#N/A,TRUE,"토적및재료집계";#N/A,#N/A,TRUE,"단위량"}</definedName>
    <definedName name="직매54P" localSheetId="0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인">#REF!</definedName>
    <definedName name="직재">#REF!</definedName>
    <definedName name="직접경비">#REF!</definedName>
    <definedName name="직접노무비1">#REF!</definedName>
    <definedName name="직접인건비">#REF!</definedName>
    <definedName name="直接人件費">#REF!</definedName>
    <definedName name="진동롤라경">#REF!</definedName>
    <definedName name="진동롤라노무">#REF!</definedName>
    <definedName name="진동롤라재료">#REF!</definedName>
    <definedName name="진량읍">#REF!</definedName>
    <definedName name="진석">#REF!,#REF!</definedName>
    <definedName name="집">#REF!</definedName>
    <definedName name="집계">#REF!</definedName>
    <definedName name="집계1">#REF!</definedName>
    <definedName name="집계2">#REF!</definedName>
    <definedName name="집수정연장산출">#REF!</definedName>
    <definedName name="집수정재료집계">#REF!</definedName>
    <definedName name="집수정토공집계">#REF!</definedName>
    <definedName name="ㅊㅍㅋㅌㅊㅋ" localSheetId="1" hidden="1">{#N/A,#N/A,FALSE,"운반시간"}</definedName>
    <definedName name="ㅊㅍㅋㅌㅊㅋ" localSheetId="0" hidden="1">{#N/A,#N/A,FALSE,"운반시간"}</definedName>
    <definedName name="ㅊㅍㅋㅌㅊㅋ" hidden="1">{#N/A,#N/A,FALSE,"운반시간"}</definedName>
    <definedName name="ㅊㅍㅋㅌㅍㅌ" localSheetId="1" hidden="1">{#N/A,#N/A,FALSE,"혼합골재"}</definedName>
    <definedName name="ㅊㅍㅋㅌㅍㅌ" localSheetId="0" hidden="1">{#N/A,#N/A,FALSE,"혼합골재"}</definedName>
    <definedName name="ㅊㅍㅋㅌㅍㅌ" hidden="1">{#N/A,#N/A,FALSE,"혼합골재"}</definedName>
    <definedName name="차선도색집계">#REF!</definedName>
    <definedName name="차수벽높이">#REF!</definedName>
    <definedName name="차수벽두께">#REF!</definedName>
    <definedName name="착공월">#REF!</definedName>
    <definedName name="착정심도">#REF!</definedName>
    <definedName name="참고자료">#REF!</definedName>
    <definedName name="창공">#REF!</definedName>
    <definedName name="창호">#REF!</definedName>
    <definedName name="챠01">#REF!</definedName>
    <definedName name="챠02">#REF!</definedName>
    <definedName name="철근공">#REF!</definedName>
    <definedName name="철근노">#REF!</definedName>
    <definedName name="철근용접노무">#REF!</definedName>
    <definedName name="철근용접재료">#REF!</definedName>
    <definedName name="철근재">#REF!</definedName>
    <definedName name="철목1호">#REF!</definedName>
    <definedName name="철목2호">#REF!</definedName>
    <definedName name="철목3호">#REF!</definedName>
    <definedName name="철목4호">#REF!</definedName>
    <definedName name="철물갑지" localSheetId="1">DLSTH</definedName>
    <definedName name="철물갑지" localSheetId="0">DLSTH</definedName>
    <definedName name="철물갑지">DLSTH</definedName>
    <definedName name="철콘">#REF!</definedName>
    <definedName name="청림1호">#REF!</definedName>
    <definedName name="청림2호">#REF!</definedName>
    <definedName name="청림3호">#REF!</definedName>
    <definedName name="초">#REF!</definedName>
    <definedName name="초급1">#REF!</definedName>
    <definedName name="초급2">#REF!</definedName>
    <definedName name="초급기능">#REF!</definedName>
    <definedName name="초급기능사">#REF!</definedName>
    <definedName name="초급도화">#REF!</definedName>
    <definedName name="초급지도제작">#REF!</definedName>
    <definedName name="초급항공사진">#REF!</definedName>
    <definedName name="초기">#REF!</definedName>
    <definedName name="초능">#REF!</definedName>
    <definedName name="총괄">#REF!</definedName>
    <definedName name="총원가">#REF!</definedName>
    <definedName name="總原價">#REF!</definedName>
    <definedName name="총원가2">#REF!</definedName>
    <definedName name="총집계">#REF!</definedName>
    <definedName name="총토탈">#REF!</definedName>
    <definedName name="총토탈1">#REF!</definedName>
    <definedName name="총토탈2">#REF!</definedName>
    <definedName name="총폭">#REF!</definedName>
    <definedName name="촬영기계경비">#REF!</definedName>
    <definedName name="촬영사">#REF!</definedName>
    <definedName name="추가">#REF!</definedName>
    <definedName name="추정가격">#REF!</definedName>
    <definedName name="축척작업량">#REF!</definedName>
    <definedName name="측고기">#REF!</definedName>
    <definedName name="측량">#REF!</definedName>
    <definedName name="측량고급">#REF!</definedName>
    <definedName name="측량중급">#REF!</definedName>
    <definedName name="측량초급">#REF!</definedName>
    <definedName name="측부">#REF!</definedName>
    <definedName name="측중기">#REF!</definedName>
    <definedName name="측초기">#REF!</definedName>
    <definedName name="측특기">#REF!</definedName>
    <definedName name="ㅋ">#REF!</definedName>
    <definedName name="ㅋㅋㅋ" localSheetId="1" hidden="1">{#N/A,#N/A,FALSE,"전력간선"}</definedName>
    <definedName name="ㅋㅋㅋ" localSheetId="0" hidden="1">{#N/A,#N/A,FALSE,"전력간선"}</definedName>
    <definedName name="ㅋㅋㅋ" hidden="1">{#N/A,#N/A,FALSE,"전력간선"}</definedName>
    <definedName name="케이블간지" localSheetId="1" hidden="1">{#N/A,#N/A,TRUE,"토적및재료집계";#N/A,#N/A,TRUE,"토적및재료집계";#N/A,#N/A,TRUE,"단위량"}</definedName>
    <definedName name="케이블간지" localSheetId="0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콘노">#REF!</definedName>
    <definedName name="콘재">#REF!</definedName>
    <definedName name="콘크">#REF!</definedName>
    <definedName name="콘크리트공">#REF!</definedName>
    <definedName name="콘크리트측구연장">#REF!</definedName>
    <definedName name="콘크측구재료집계">#REF!</definedName>
    <definedName name="콤팩터경비">#REF!</definedName>
    <definedName name="콤팩터노무비">#REF!</definedName>
    <definedName name="콤팩터재료비">#REF!</definedName>
    <definedName name="ㅌ">#REF!</definedName>
    <definedName name="ㅌㅍ츛ㅌ" localSheetId="1" hidden="1">{#N/A,#N/A,FALSE,"운반시간"}</definedName>
    <definedName name="ㅌㅍ츛ㅌ" localSheetId="0" hidden="1">{#N/A,#N/A,FALSE,"운반시간"}</definedName>
    <definedName name="ㅌㅍ츛ㅌ" hidden="1">{#N/A,#N/A,FALSE,"운반시간"}</definedName>
    <definedName name="타이어경">#REF!</definedName>
    <definedName name="타이어노무">#REF!</definedName>
    <definedName name="타이어재료">#REF!</definedName>
    <definedName name="태산목10노무">#REF!</definedName>
    <definedName name="태산목10재료">#REF!</definedName>
    <definedName name="태산목12노무">#REF!</definedName>
    <definedName name="태산목12재료">#REF!</definedName>
    <definedName name="터파기">#REF!</definedName>
    <definedName name="테스크" localSheetId="1" hidden="1">{#N/A,#N/A,FALSE,"단가표지"}</definedName>
    <definedName name="테스크" localSheetId="0" hidden="1">{#N/A,#N/A,FALSE,"단가표지"}</definedName>
    <definedName name="테스크" hidden="1">{#N/A,#N/A,FALSE,"단가표지"}</definedName>
    <definedName name="템플리트모듈1" localSheetId="1">BLO</definedName>
    <definedName name="템플리트모듈1" localSheetId="0">BLO</definedName>
    <definedName name="템플리트모듈1">BLO</definedName>
    <definedName name="템플리트모듈120" localSheetId="1">BLO</definedName>
    <definedName name="템플리트모듈120" localSheetId="0">BLO</definedName>
    <definedName name="템플리트모듈120">BLO</definedName>
    <definedName name="템플리트모듈2" localSheetId="1">BLO</definedName>
    <definedName name="템플리트모듈2" localSheetId="0">BLO</definedName>
    <definedName name="템플리트모듈2">BLO</definedName>
    <definedName name="템플리트모듈220" localSheetId="1">BLO</definedName>
    <definedName name="템플리트모듈220" localSheetId="0">BLO</definedName>
    <definedName name="템플리트모듈220">BLO</definedName>
    <definedName name="템플리트모듈3" localSheetId="1">BLO</definedName>
    <definedName name="템플리트모듈3" localSheetId="0">BLO</definedName>
    <definedName name="템플리트모듈3">BLO</definedName>
    <definedName name="템플리트모듈4" localSheetId="1">BLO</definedName>
    <definedName name="템플리트모듈4" localSheetId="0">BLO</definedName>
    <definedName name="템플리트모듈4">BLO</definedName>
    <definedName name="템플리트모듈5" localSheetId="1">BLO</definedName>
    <definedName name="템플리트모듈5" localSheetId="0">BLO</definedName>
    <definedName name="템플리트모듈5">BLO</definedName>
    <definedName name="템플리트모듈6" localSheetId="1">BLO</definedName>
    <definedName name="템플리트모듈6" localSheetId="0">BLO</definedName>
    <definedName name="템플리트모듈6">BLO</definedName>
    <definedName name="토">#REF!</definedName>
    <definedName name="토공" localSheetId="1" hidden="1">{#N/A,#N/A,FALSE,"포장2"}</definedName>
    <definedName name="토공" localSheetId="0" hidden="1">{#N/A,#N/A,FALSE,"포장2"}</definedName>
    <definedName name="토공" hidden="1">{#N/A,#N/A,FALSE,"포장2"}</definedName>
    <definedName name="토공222" localSheetId="1" hidden="1">{#N/A,#N/A,FALSE,"토공2"}</definedName>
    <definedName name="토공222" localSheetId="0" hidden="1">{#N/A,#N/A,FALSE,"토공2"}</definedName>
    <definedName name="토공222" hidden="1">{#N/A,#N/A,FALSE,"토공2"}</definedName>
    <definedName name="토목" localSheetId="1" hidden="1">{#N/A,#N/A,FALSE,"단가표지"}</definedName>
    <definedName name="토목" localSheetId="0" hidden="1">{#N/A,#N/A,FALSE,"단가표지"}</definedName>
    <definedName name="토목" hidden="1">{#N/A,#N/A,FALSE,"단가표지"}</definedName>
    <definedName name="토목내역">#REF!</definedName>
    <definedName name="토목설계" localSheetId="1" hidden="1">{#N/A,#N/A,FALSE,"골재소요량";#N/A,#N/A,FALSE,"골재소요량"}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목집계">#REF!</definedName>
    <definedName name="토적집계">#REF!</definedName>
    <definedName name="톱밥퇴비">#REF!</definedName>
    <definedName name="통신구조일수">#REF!</definedName>
    <definedName name="통신정위치작업일수">#REF!</definedName>
    <definedName name="통신조사연장">#REF!</definedName>
    <definedName name="통신탐사연장">#REF!</definedName>
    <definedName name="통영수량">#REF!</definedName>
    <definedName name="퇴직공제부금비">#REF!</definedName>
    <definedName name="퇴직공제부금비율">#REF!</definedName>
    <definedName name="특">#REF!</definedName>
    <definedName name="특고">#REF!</definedName>
    <definedName name="특급">#REF!</definedName>
    <definedName name="특급2">#REF!</definedName>
    <definedName name="특급엔지니어링">#REF!</definedName>
    <definedName name="특급전체">#REF!</definedName>
    <definedName name="특기">#REF!</definedName>
    <definedName name="특별">#REF!</definedName>
    <definedName name="특별인부">#REF!</definedName>
    <definedName name="틀공">#REF!</definedName>
    <definedName name="ㅍ춫" localSheetId="1" hidden="1">{#N/A,#N/A,FALSE,"골재소요량";#N/A,#N/A,FALSE,"골재소요량"}</definedName>
    <definedName name="ㅍ춫" localSheetId="0" hidden="1">{#N/A,#N/A,FALSE,"골재소요량";#N/A,#N/A,FALSE,"골재소요량"}</definedName>
    <definedName name="ㅍ춫" hidden="1">{#N/A,#N/A,FALSE,"골재소요량";#N/A,#N/A,FALSE,"골재소요량"}</definedName>
    <definedName name="ㅍ츝" localSheetId="1" hidden="1">{#N/A,#N/A,FALSE,"표지목차"}</definedName>
    <definedName name="ㅍ츝" localSheetId="0" hidden="1">{#N/A,#N/A,FALSE,"표지목차"}</definedName>
    <definedName name="ㅍ츝" hidden="1">{#N/A,#N/A,FALSE,"표지목차"}</definedName>
    <definedName name="ㅍㅍ" localSheetId="1" hidden="1">{#N/A,#N/A,TRUE,"토적및재료집계";#N/A,#N/A,TRUE,"토적및재료집계";#N/A,#N/A,TRUE,"단위량"}</definedName>
    <definedName name="ㅍㅍ" localSheetId="0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파고라노">#REF!</definedName>
    <definedName name="파고라재">#REF!</definedName>
    <definedName name="파일길이">#REF!</definedName>
    <definedName name="파일종갯수">#REF!</definedName>
    <definedName name="파일횡갯수">#REF!</definedName>
    <definedName name="판석노">#REF!</definedName>
    <definedName name="판석재">#REF!</definedName>
    <definedName name="팔십">#REF!</definedName>
    <definedName name="펌프구경">#REF!</definedName>
    <definedName name="평가대상지역">#REF!</definedName>
    <definedName name="평균">#REF!</definedName>
    <definedName name="평면">#REF!</definedName>
    <definedName name="평면부표">#REF!</definedName>
    <definedName name="평면선형">#REF!</definedName>
    <definedName name="평면작업계수">#REF!</definedName>
    <definedName name="평면작업량증감계수">#REF!</definedName>
    <definedName name="평면지형계수">#REF!</definedName>
    <definedName name="평면지형증감계수">#REF!</definedName>
    <definedName name="평의자노">#REF!</definedName>
    <definedName name="평의자재">#REF!</definedName>
    <definedName name="폐추니아">#REF!</definedName>
    <definedName name="포설공">#REF!</definedName>
    <definedName name="표고작업량증감계수">#REF!</definedName>
    <definedName name="표고지형증감계수">#REF!</definedName>
    <definedName name="표면보호경비">#REF!</definedName>
    <definedName name="표면보호노무비">#REF!</definedName>
    <definedName name="표면보호재료비">#REF!</definedName>
    <definedName name="표오고지형증감계수">#REF!</definedName>
    <definedName name="표지다">#REF!</definedName>
    <definedName name="프로그램작성">#REF!</definedName>
    <definedName name="필지수">#REF!</definedName>
    <definedName name="ㅎ">#REF!</definedName>
    <definedName name="ㅎ314">#REF!</definedName>
    <definedName name="ㅎㄴ" localSheetId="1" hidden="1">{#N/A,#N/A,FALSE,"단가표지"}</definedName>
    <definedName name="ㅎㄴ" localSheetId="0" hidden="1">{#N/A,#N/A,FALSE,"단가표지"}</definedName>
    <definedName name="ㅎㄴ" hidden="1">{#N/A,#N/A,FALSE,"단가표지"}</definedName>
    <definedName name="ㅎㄹㄴㅇ" localSheetId="1" hidden="1">{#N/A,#N/A,FALSE,"단가표지"}</definedName>
    <definedName name="ㅎㄹㄴㅇ" localSheetId="0" hidden="1">{#N/A,#N/A,FALSE,"단가표지"}</definedName>
    <definedName name="ㅎㄹㄴㅇ" hidden="1">{#N/A,#N/A,FALSE,"단가표지"}</definedName>
    <definedName name="ㅎㄹㅇㄴ" localSheetId="1" hidden="1">{#N/A,#N/A,FALSE,"골재소요량";#N/A,#N/A,FALSE,"골재소요량"}</definedName>
    <definedName name="ㅎㄹㅇㄴ" localSheetId="0" hidden="1">{#N/A,#N/A,FALSE,"골재소요량";#N/A,#N/A,FALSE,"골재소요량"}</definedName>
    <definedName name="ㅎㄹㅇㄴ" hidden="1">{#N/A,#N/A,FALSE,"골재소요량";#N/A,#N/A,FALSE,"골재소요량"}</definedName>
    <definedName name="ㅎㄹㅇㅁㅁㅎ" localSheetId="1" hidden="1">{#N/A,#N/A,FALSE,"조골재"}</definedName>
    <definedName name="ㅎㄹㅇㅁㅁㅎ" localSheetId="0" hidden="1">{#N/A,#N/A,FALSE,"조골재"}</definedName>
    <definedName name="ㅎㄹㅇㅁㅁㅎ" hidden="1">{#N/A,#N/A,FALSE,"조골재"}</definedName>
    <definedName name="ㅎㄹㅇㅁㅎㅁ" localSheetId="1" hidden="1">{#N/A,#N/A,FALSE,"표지목차"}</definedName>
    <definedName name="ㅎㄹㅇㅁㅎㅁ" localSheetId="0" hidden="1">{#N/A,#N/A,FALSE,"표지목차"}</definedName>
    <definedName name="ㅎㄹㅇㅁㅎㅁ" hidden="1">{#N/A,#N/A,FALSE,"표지목차"}</definedName>
    <definedName name="ㅎㄹㅇㅎ" localSheetId="1" hidden="1">{#N/A,#N/A,FALSE,"단가표지"}</definedName>
    <definedName name="ㅎㄹㅇㅎ" localSheetId="0" hidden="1">{#N/A,#N/A,FALSE,"단가표지"}</definedName>
    <definedName name="ㅎㄹㅇㅎ" hidden="1">{#N/A,#N/A,FALSE,"단가표지"}</definedName>
    <definedName name="ㅎㄹㅇㅎㅇㅁㅎ" localSheetId="1" hidden="1">{#N/A,#N/A,FALSE,"운반시간"}</definedName>
    <definedName name="ㅎㄹㅇㅎㅇㅁㅎ" localSheetId="0" hidden="1">{#N/A,#N/A,FALSE,"운반시간"}</definedName>
    <definedName name="ㅎㄹㅇㅎㅇㅁㅎ" hidden="1">{#N/A,#N/A,FALSE,"운반시간"}</definedName>
    <definedName name="ㅎ륜ㅇㄹ" localSheetId="1" hidden="1">{#N/A,#N/A,FALSE,"2~8번"}</definedName>
    <definedName name="ㅎ륜ㅇㄹ" localSheetId="0" hidden="1">{#N/A,#N/A,FALSE,"2~8번"}</definedName>
    <definedName name="ㅎ륜ㅇㄹ" hidden="1">{#N/A,#N/A,FALSE,"2~8번"}</definedName>
    <definedName name="ㅎ르ㅓㅗㅓ" localSheetId="1" hidden="1">{#N/A,#N/A,FALSE,"골재소요량";#N/A,#N/A,FALSE,"골재소요량"}</definedName>
    <definedName name="ㅎ르ㅓㅗㅓ" localSheetId="0" hidden="1">{#N/A,#N/A,FALSE,"골재소요량";#N/A,#N/A,FALSE,"골재소요량"}</definedName>
    <definedName name="ㅎ르ㅓㅗㅓ" hidden="1">{#N/A,#N/A,FALSE,"골재소요량";#N/A,#N/A,FALSE,"골재소요량"}</definedName>
    <definedName name="ㅎㄻㄹㅇㅎㅇㅁ" localSheetId="1" hidden="1">{#N/A,#N/A,FALSE,"혼합골재"}</definedName>
    <definedName name="ㅎㄻㄹㅇㅎㅇㅁ" localSheetId="0" hidden="1">{#N/A,#N/A,FALSE,"혼합골재"}</definedName>
    <definedName name="ㅎㄻㄹㅇㅎㅇㅁ" hidden="1">{#N/A,#N/A,FALSE,"혼합골재"}</definedName>
    <definedName name="ㅎㄻㅇㅎㅁㅇㅎㅁㅇㅎ" localSheetId="1" hidden="1">{#N/A,#N/A,FALSE,"골재소요량";#N/A,#N/A,FALSE,"골재소요량"}</definedName>
    <definedName name="ㅎㄻㅇㅎㅁㅇㅎㅁㅇㅎ" localSheetId="0" hidden="1">{#N/A,#N/A,FALSE,"골재소요량";#N/A,#N/A,FALSE,"골재소요량"}</definedName>
    <definedName name="ㅎㄻㅇㅎㅁㅇㅎㅁㅇㅎ" hidden="1">{#N/A,#N/A,FALSE,"골재소요량";#N/A,#N/A,FALSE,"골재소요량"}</definedName>
    <definedName name="ㅎㅁㅇㅀㅁㅇ" localSheetId="1" hidden="1">{#N/A,#N/A,FALSE,"단가표지"}</definedName>
    <definedName name="ㅎㅁㅇㅀㅁㅇ" localSheetId="0" hidden="1">{#N/A,#N/A,FALSE,"단가표지"}</definedName>
    <definedName name="ㅎㅁㅇㅀㅁㅇ" hidden="1">{#N/A,#N/A,FALSE,"단가표지"}</definedName>
    <definedName name="ㅎㅁㅇㅀㅁㅇㅎㅁ" localSheetId="1" hidden="1">{#N/A,#N/A,FALSE,"단가표지"}</definedName>
    <definedName name="ㅎㅁㅇㅀㅁㅇㅎㅁ" localSheetId="0" hidden="1">{#N/A,#N/A,FALSE,"단가표지"}</definedName>
    <definedName name="ㅎㅁㅇㅀㅁㅇㅎㅁ" hidden="1">{#N/A,#N/A,FALSE,"단가표지"}</definedName>
    <definedName name="ㅎㅁㅎㄻㄴㅇ" localSheetId="1" hidden="1">{#N/A,#N/A,FALSE,"단가표지"}</definedName>
    <definedName name="ㅎㅁㅎㄻㄴㅇ" localSheetId="0" hidden="1">{#N/A,#N/A,FALSE,"단가표지"}</definedName>
    <definedName name="ㅎㅁㅎㄻㄴㅇ" hidden="1">{#N/A,#N/A,FALSE,"단가표지"}</definedName>
    <definedName name="ㅎㅇㄴ" localSheetId="1" hidden="1">{#N/A,#N/A,FALSE,"단가표지"}</definedName>
    <definedName name="ㅎㅇㄴ" localSheetId="0" hidden="1">{#N/A,#N/A,FALSE,"단가표지"}</definedName>
    <definedName name="ㅎㅇㄴ" hidden="1">{#N/A,#N/A,FALSE,"단가표지"}</definedName>
    <definedName name="ㅎㅇㄹ홍ㄴ로" localSheetId="1" hidden="1">{#N/A,#N/A,FALSE,"단가표지"}</definedName>
    <definedName name="ㅎㅇㄹ홍ㄴ로" localSheetId="0" hidden="1">{#N/A,#N/A,FALSE,"단가표지"}</definedName>
    <definedName name="ㅎㅇㄹ홍ㄴ로" hidden="1">{#N/A,#N/A,FALSE,"단가표지"}</definedName>
    <definedName name="ㅎㅇㄻㅎㅁㅇ" localSheetId="1" hidden="1">{#N/A,#N/A,FALSE,"혼합골재"}</definedName>
    <definedName name="ㅎㅇㄻㅎㅁㅇ" localSheetId="0" hidden="1">{#N/A,#N/A,FALSE,"혼합골재"}</definedName>
    <definedName name="ㅎㅇㄻㅎㅁㅇ" hidden="1">{#N/A,#N/A,FALSE,"혼합골재"}</definedName>
    <definedName name="ㅎㅇㄻㅎㅁㅎㅁㅇ" localSheetId="1" hidden="1">{#N/A,#N/A,FALSE,"운반시간"}</definedName>
    <definedName name="ㅎㅇㄻㅎㅁㅎㅁㅇ" localSheetId="0" hidden="1">{#N/A,#N/A,FALSE,"운반시간"}</definedName>
    <definedName name="ㅎㅇㄻㅎㅁㅎㅁㅇ" hidden="1">{#N/A,#N/A,FALSE,"운반시간"}</definedName>
    <definedName name="ㅎㅇㅀ" localSheetId="1" hidden="1">{#N/A,#N/A,FALSE,"단가표지"}</definedName>
    <definedName name="ㅎㅇㅀ" localSheetId="0" hidden="1">{#N/A,#N/A,FALSE,"단가표지"}</definedName>
    <definedName name="ㅎㅇㅀ" hidden="1">{#N/A,#N/A,FALSE,"단가표지"}</definedName>
    <definedName name="ㅎㅇㅀㄴ" localSheetId="1" hidden="1">{#N/A,#N/A,FALSE,"골재소요량";#N/A,#N/A,FALSE,"골재소요량"}</definedName>
    <definedName name="ㅎㅇㅀㄴ" localSheetId="0" hidden="1">{#N/A,#N/A,FALSE,"골재소요량";#N/A,#N/A,FALSE,"골재소요량"}</definedName>
    <definedName name="ㅎㅇㅀㄴ" hidden="1">{#N/A,#N/A,FALSE,"골재소요량";#N/A,#N/A,FALSE,"골재소요량"}</definedName>
    <definedName name="ㅎㅇㅀㅁㅇㅎㅁㅇ" localSheetId="1" hidden="1">{#N/A,#N/A,FALSE,"단가표지"}</definedName>
    <definedName name="ㅎㅇㅀㅁㅇㅎㅁㅇ" localSheetId="0" hidden="1">{#N/A,#N/A,FALSE,"단가표지"}</definedName>
    <definedName name="ㅎㅇㅀㅁㅇㅎㅁㅇ" hidden="1">{#N/A,#N/A,FALSE,"단가표지"}</definedName>
    <definedName name="ㅎㅇㅀㅇㅀ" localSheetId="1" hidden="1">{#N/A,#N/A,FALSE,"표지목차"}</definedName>
    <definedName name="ㅎㅇㅀㅇㅀ" localSheetId="0" hidden="1">{#N/A,#N/A,FALSE,"표지목차"}</definedName>
    <definedName name="ㅎㅇㅀㅇㅀ" hidden="1">{#N/A,#N/A,FALSE,"표지목차"}</definedName>
    <definedName name="ㅎㅇㅀㅇㅀㅇ" localSheetId="1" hidden="1">{#N/A,#N/A,FALSE,"표지목차"}</definedName>
    <definedName name="ㅎㅇㅀㅇㅀㅇ" localSheetId="0" hidden="1">{#N/A,#N/A,FALSE,"표지목차"}</definedName>
    <definedName name="ㅎㅇㅀㅇㅀㅇ" hidden="1">{#N/A,#N/A,FALSE,"표지목차"}</definedName>
    <definedName name="ㅎㅇㅁㄴㄹ" localSheetId="1" hidden="1">{#N/A,#N/A,FALSE,"운반시간"}</definedName>
    <definedName name="ㅎㅇㅁㄴㄹ" localSheetId="0" hidden="1">{#N/A,#N/A,FALSE,"운반시간"}</definedName>
    <definedName name="ㅎㅇㅁㄴㄹ" hidden="1">{#N/A,#N/A,FALSE,"운반시간"}</definedName>
    <definedName name="ㅎㅇㅁㅀㅁㅇ" localSheetId="1" hidden="1">{#N/A,#N/A,FALSE,"단가표지"}</definedName>
    <definedName name="ㅎㅇㅁㅀㅁㅇ" localSheetId="0" hidden="1">{#N/A,#N/A,FALSE,"단가표지"}</definedName>
    <definedName name="ㅎㅇㅁㅀㅁㅇ" hidden="1">{#N/A,#N/A,FALSE,"단가표지"}</definedName>
    <definedName name="ㅎㅎ">#REF!</definedName>
    <definedName name="ㅎㅎㅇㅎㅇ">#REF!</definedName>
    <definedName name="ㅎㅎㅎ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>#REF!</definedName>
    <definedName name="ㅎㅎㅎㅎㅎㅎ">#REF!</definedName>
    <definedName name="ㅎㅎㅎㅎㅎㅎㅎㅎㅎㅎㅎㅎㅎ">#REF!</definedName>
    <definedName name="하">#REF!</definedName>
    <definedName name="하나">#REF!</definedName>
    <definedName name="하도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부슬라브">#REF!</definedName>
    <definedName name="하수" localSheetId="1">BLO</definedName>
    <definedName name="하수" localSheetId="0">BLO</definedName>
    <definedName name="하수">BLO</definedName>
    <definedName name="하수도2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연장">#REF!</definedName>
    <definedName name="하수적용율">#REF!</definedName>
    <definedName name="하수조사율">#REF!</definedName>
    <definedName name="하수지형계수">#REF!</definedName>
    <definedName name="하양읍">#REF!</definedName>
    <definedName name="하하">#REF!</definedName>
    <definedName name="학교">#REF!</definedName>
    <definedName name="학교2">#REF!</definedName>
    <definedName name="한교1호">#REF!</definedName>
    <definedName name="한교2호">#REF!</definedName>
    <definedName name="한교3호">#REF!</definedName>
    <definedName name="한글노무비">#REF!</definedName>
    <definedName name="한전수탁비">#REF!</definedName>
    <definedName name="합계">#REF!</definedName>
    <definedName name="합판거푸집">#REF!</definedName>
    <definedName name="합판노">#REF!</definedName>
    <definedName name="합판재">#REF!</definedName>
    <definedName name="항공사진고급">#REF!</definedName>
    <definedName name="항공사진중급">#REF!</definedName>
    <definedName name="항공사진초급">#REF!</definedName>
    <definedName name="항공정비사">#REF!</definedName>
    <definedName name="항목1">#REF!</definedName>
    <definedName name="항목10">#REF!</definedName>
    <definedName name="항목11">#REF!</definedName>
    <definedName name="항목12">#REF!</definedName>
    <definedName name="항목13">#REF!</definedName>
    <definedName name="항목14">#REF!</definedName>
    <definedName name="항목15">#REF!</definedName>
    <definedName name="항목16">#REF!</definedName>
    <definedName name="항목17">#REF!</definedName>
    <definedName name="항목18">#REF!</definedName>
    <definedName name="항목19">#REF!</definedName>
    <definedName name="항목2">#REF!</definedName>
    <definedName name="항목20">#REF!</definedName>
    <definedName name="항목3">#REF!</definedName>
    <definedName name="항목4">#REF!</definedName>
    <definedName name="항목5">#REF!</definedName>
    <definedName name="항목7">#REF!</definedName>
    <definedName name="항목8">#REF!</definedName>
    <definedName name="항목9">#REF!</definedName>
    <definedName name="항법사">#REF!</definedName>
    <definedName name="해석" localSheetId="1">BLO</definedName>
    <definedName name="해석" localSheetId="0">BLO</definedName>
    <definedName name="해석">BLO</definedName>
    <definedName name="행삭제">#REF!</definedName>
    <definedName name="헌치H">#REF!</definedName>
    <definedName name="헌치V">#REF!</definedName>
    <definedName name="현지사무원급료">#REF!</definedName>
    <definedName name="현천기자재비">#REF!</definedName>
    <definedName name="형태계수">#REF!</definedName>
    <definedName name="형틀">#REF!</definedName>
    <definedName name="형틀목공">#REF!</definedName>
    <definedName name="호">#REF!</definedName>
    <definedName name="호박">#REF!</definedName>
    <definedName name="호박노">#REF!</definedName>
    <definedName name="호박재">#REF!</definedName>
    <definedName name="호우" localSheetId="1" hidden="1">{#N/A,#N/A,FALSE,"표지목차"}</definedName>
    <definedName name="호우" localSheetId="0" hidden="1">{#N/A,#N/A,FALSE,"표지목차"}</definedName>
    <definedName name="호우" hidden="1">{#N/A,#N/A,FALSE,"표지목차"}</definedName>
    <definedName name="호우ㅗ" localSheetId="1" hidden="1">{#N/A,#N/A,FALSE,"단가표지"}</definedName>
    <definedName name="호우ㅗ" localSheetId="0" hidden="1">{#N/A,#N/A,FALSE,"단가표지"}</definedName>
    <definedName name="호우ㅗ" hidden="1">{#N/A,#N/A,FALSE,"단가표지"}</definedName>
    <definedName name="호호호호">#REF!</definedName>
    <definedName name="호ㅓㅎ" localSheetId="1" hidden="1">{#N/A,#N/A,FALSE,"표지목차"}</definedName>
    <definedName name="호ㅓㅎ" localSheetId="0" hidden="1">{#N/A,#N/A,FALSE,"표지목차"}</definedName>
    <definedName name="호ㅓㅎ" hidden="1">{#N/A,#N/A,FALSE,"표지목차"}</definedName>
    <definedName name="혼ㄹ" localSheetId="1" hidden="1">{#N/A,#N/A,FALSE,"운반시간"}</definedName>
    <definedName name="혼ㄹ" localSheetId="0" hidden="1">{#N/A,#N/A,FALSE,"운반시간"}</definedName>
    <definedName name="혼ㄹ" hidden="1">{#N/A,#N/A,FALSE,"운반시간"}</definedName>
    <definedName name="홀ㄴㄺㅅ" localSheetId="1" hidden="1">{#N/A,#N/A,FALSE,"단가표지"}</definedName>
    <definedName name="홀ㄴㄺㅅ" localSheetId="0" hidden="1">{#N/A,#N/A,FALSE,"단가표지"}</definedName>
    <definedName name="홀ㄴㄺㅅ" hidden="1">{#N/A,#N/A,FALSE,"단가표지"}</definedName>
    <definedName name="홓렁호ㅓ호" localSheetId="1" hidden="1">{#N/A,#N/A,FALSE,"단가표지"}</definedName>
    <definedName name="홓렁호ㅓ호" localSheetId="0" hidden="1">{#N/A,#N/A,FALSE,"단가표지"}</definedName>
    <definedName name="홓렁호ㅓ호" hidden="1">{#N/A,#N/A,FALSE,"단가표지"}</definedName>
    <definedName name="홓로" localSheetId="1" hidden="1">{#N/A,#N/A,FALSE,"단가표지"}</definedName>
    <definedName name="홓로" localSheetId="0" hidden="1">{#N/A,#N/A,FALSE,"단가표지"}</definedName>
    <definedName name="홓로" hidden="1">{#N/A,#N/A,FALSE,"단가표지"}</definedName>
    <definedName name="화신1호">#REF!</definedName>
    <definedName name="화신2호">#REF!</definedName>
    <definedName name="화신기존1">#REF!</definedName>
    <definedName name="화신기존2">#REF!</definedName>
    <definedName name="화허호ㅓ" localSheetId="1" hidden="1">{#N/A,#N/A,FALSE,"조골재"}</definedName>
    <definedName name="화허호ㅓ" localSheetId="0" hidden="1">{#N/A,#N/A,FALSE,"조골재"}</definedName>
    <definedName name="화허호ㅓ" hidden="1">{#N/A,#N/A,FALSE,"조골재"}</definedName>
    <definedName name="확폭구간">#REF!</definedName>
    <definedName name="환">#REF!</definedName>
    <definedName name="환경영향요소">#REF!</definedName>
    <definedName name="회시1호">#REF!</definedName>
    <definedName name="회시2호">#REF!</definedName>
    <definedName name="횡배수관연장산출">#REF!</definedName>
    <definedName name="횡배수관재료집계">#REF!</definedName>
    <definedName name="히말라야시다6노무">#REF!</definedName>
    <definedName name="히말라야시다6재료">#REF!</definedName>
    <definedName name="히말라야시다8노무">#REF!</definedName>
    <definedName name="히말라야시다8재료">#REF!</definedName>
    <definedName name="ㅏ">#REF!</definedName>
    <definedName name="ㅏ271">#REF!</definedName>
    <definedName name="ㅏ허화" localSheetId="1" hidden="1">{#N/A,#N/A,FALSE,"골재소요량";#N/A,#N/A,FALSE,"골재소요량"}</definedName>
    <definedName name="ㅏ허화" localSheetId="0" hidden="1">{#N/A,#N/A,FALSE,"골재소요량";#N/A,#N/A,FALSE,"골재소요량"}</definedName>
    <definedName name="ㅏ허화" hidden="1">{#N/A,#N/A,FALSE,"골재소요량";#N/A,#N/A,FALSE,"골재소요량"}</definedName>
    <definedName name="ㅏㅏㅏ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ㅏㅏㅏ">#REF!</definedName>
    <definedName name="ㅏㅏㅣ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화호" localSheetId="1" hidden="1">{#N/A,#N/A,FALSE,"단가표지"}</definedName>
    <definedName name="ㅏㅓ화호" localSheetId="0" hidden="1">{#N/A,#N/A,FALSE,"단가표지"}</definedName>
    <definedName name="ㅏㅓ화호" hidden="1">{#N/A,#N/A,FALSE,"단가표지"}</definedName>
    <definedName name="ㅏㅓㅗ라" localSheetId="1" hidden="1">{#N/A,#N/A,FALSE,"골재소요량";#N/A,#N/A,FALSE,"골재소요량"}</definedName>
    <definedName name="ㅏㅓㅗ라" localSheetId="0" hidden="1">{#N/A,#N/A,FALSE,"골재소요량";#N/A,#N/A,FALSE,"골재소요량"}</definedName>
    <definedName name="ㅏㅓㅗ라" hidden="1">{#N/A,#N/A,FALSE,"골재소요량";#N/A,#N/A,FALSE,"골재소요량"}</definedName>
    <definedName name="ㅏㅓㅗㅎ" localSheetId="1" hidden="1">{#N/A,#N/A,FALSE,"운반시간"}</definedName>
    <definedName name="ㅏㅓㅗㅎ" localSheetId="0" hidden="1">{#N/A,#N/A,FALSE,"운반시간"}</definedName>
    <definedName name="ㅏㅓㅗㅎ" hidden="1">{#N/A,#N/A,FALSE,"운반시간"}</definedName>
    <definedName name="ㅏㅓㅗㅓ" localSheetId="1" hidden="1">{#N/A,#N/A,FALSE,"운반시간"}</definedName>
    <definedName name="ㅏㅓㅗㅓ" localSheetId="0" hidden="1">{#N/A,#N/A,FALSE,"운반시간"}</definedName>
    <definedName name="ㅏㅓㅗㅓ" hidden="1">{#N/A,#N/A,FALSE,"운반시간"}</definedName>
    <definedName name="ㅏㅓㅘ허호" localSheetId="1" hidden="1">{#N/A,#N/A,FALSE,"단가표지"}</definedName>
    <definedName name="ㅏㅓㅘ허호" localSheetId="0" hidden="1">{#N/A,#N/A,FALSE,"단가표지"}</definedName>
    <definedName name="ㅏㅓㅘ허호" hidden="1">{#N/A,#N/A,FALSE,"단가표지"}</definedName>
    <definedName name="ㅏㅗㅓㅏ화호" localSheetId="1" hidden="1">{#N/A,#N/A,FALSE,"표지목차"}</definedName>
    <definedName name="ㅏㅗㅓㅏ화호" localSheetId="0" hidden="1">{#N/A,#N/A,FALSE,"표지목차"}</definedName>
    <definedName name="ㅏㅗㅓㅏ화호" hidden="1">{#N/A,#N/A,FALSE,"표지목차"}</definedName>
    <definedName name="ㅏㅣ" localSheetId="1" hidden="1">{#N/A,#N/A,FALSE,"단가표지"}</definedName>
    <definedName name="ㅏㅣ" localSheetId="0" hidden="1">{#N/A,#N/A,FALSE,"단가표지"}</definedName>
    <definedName name="ㅏㅣ" hidden="1">{#N/A,#N/A,FALSE,"단가표지"}</definedName>
    <definedName name="ㅐㅐㅐㅐㅐ">#REF!</definedName>
    <definedName name="ㅑ722">#REF!</definedName>
    <definedName name="ㅑㅑㅑ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1514">#REF!</definedName>
    <definedName name="ㅓ8">#REF!</definedName>
    <definedName name="ㅓ난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롤" localSheetId="1" hidden="1">{#N/A,#N/A,FALSE,"골재소요량";#N/A,#N/A,FALSE,"골재소요량"}</definedName>
    <definedName name="ㅓ롤" localSheetId="0" hidden="1">{#N/A,#N/A,FALSE,"골재소요량";#N/A,#N/A,FALSE,"골재소요량"}</definedName>
    <definedName name="ㅓ롤" hidden="1">{#N/A,#N/A,FALSE,"골재소요량";#N/A,#N/A,FALSE,"골재소요량"}</definedName>
    <definedName name="ㅓㅇㄴ" localSheetId="1" hidden="1">{#N/A,#N/A,FALSE,"단가표지"}</definedName>
    <definedName name="ㅓㅇㄴ" localSheetId="0" hidden="1">{#N/A,#N/A,FALSE,"단가표지"}</definedName>
    <definedName name="ㅓㅇㄴ" hidden="1">{#N/A,#N/A,FALSE,"단가표지"}</definedName>
    <definedName name="ㅓㅇ호ㅓㅇ호ㅓㅇ허" localSheetId="1" hidden="1">{#N/A,#N/A,FALSE,"표지목차"}</definedName>
    <definedName name="ㅓㅇ호ㅓㅇ호ㅓㅇ허" localSheetId="0" hidden="1">{#N/A,#N/A,FALSE,"표지목차"}</definedName>
    <definedName name="ㅓㅇ호ㅓㅇ호ㅓㅇ허" hidden="1">{#N/A,#N/A,FALSE,"표지목차"}</definedName>
    <definedName name="ㅓㅎ렁홍" localSheetId="1" hidden="1">{#N/A,#N/A,FALSE,"혼합골재"}</definedName>
    <definedName name="ㅓㅎ렁홍" localSheetId="0" hidden="1">{#N/A,#N/A,FALSE,"혼합골재"}</definedName>
    <definedName name="ㅓㅎ렁홍" hidden="1">{#N/A,#N/A,FALSE,"혼합골재"}</definedName>
    <definedName name="ㅓㅎ로ㅗㄴ" localSheetId="1" hidden="1">{#N/A,#N/A,FALSE,"단가표지"}</definedName>
    <definedName name="ㅓㅎ로ㅗㄴ" localSheetId="0" hidden="1">{#N/A,#N/A,FALSE,"단가표지"}</definedName>
    <definedName name="ㅓㅎ로ㅗㄴ" hidden="1">{#N/A,#N/A,FALSE,"단가표지"}</definedName>
    <definedName name="ㅓㅎㅇㅎ" localSheetId="1" hidden="1">{#N/A,#N/A,FALSE,"운반시간"}</definedName>
    <definedName name="ㅓㅎㅇㅎ" localSheetId="0" hidden="1">{#N/A,#N/A,FALSE,"운반시간"}</definedName>
    <definedName name="ㅓㅎㅇㅎ" hidden="1">{#N/A,#N/A,FALSE,"운반시간"}</definedName>
    <definedName name="ㅓ호ㅓ" localSheetId="1" hidden="1">{#N/A,#N/A,FALSE,"표지목차"}</definedName>
    <definedName name="ㅓ호ㅓ" localSheetId="0" hidden="1">{#N/A,#N/A,FALSE,"표지목차"}</definedName>
    <definedName name="ㅓ호ㅓ" hidden="1">{#N/A,#N/A,FALSE,"표지목차"}</definedName>
    <definedName name="ㅓ호ㅓㅗㄹ" localSheetId="1" hidden="1">{#N/A,#N/A,FALSE,"단가표지"}</definedName>
    <definedName name="ㅓ호ㅓㅗㄹ" localSheetId="0" hidden="1">{#N/A,#N/A,FALSE,"단가표지"}</definedName>
    <definedName name="ㅓ호ㅓㅗㄹ" hidden="1">{#N/A,#N/A,FALSE,"단가표지"}</definedName>
    <definedName name="ㅓㅏ호" localSheetId="1" hidden="1">{#N/A,#N/A,FALSE,"단가표지"}</definedName>
    <definedName name="ㅓㅏ호" localSheetId="0" hidden="1">{#N/A,#N/A,FALSE,"단가표지"}</definedName>
    <definedName name="ㅓㅏ호" hidden="1">{#N/A,#N/A,FALSE,"단가표지"}</definedName>
    <definedName name="ㅓㅏ호ㅓ" localSheetId="1" hidden="1">{#N/A,#N/A,FALSE,"단가표지"}</definedName>
    <definedName name="ㅓㅏ호ㅓ" localSheetId="0" hidden="1">{#N/A,#N/A,FALSE,"단가표지"}</definedName>
    <definedName name="ㅓㅏ호ㅓ" hidden="1">{#N/A,#N/A,FALSE,"단가표지"}</definedName>
    <definedName name="ㅓㅏㅗ하ㅗㅓㅎ" localSheetId="1" hidden="1">{#N/A,#N/A,FALSE,"혼합골재"}</definedName>
    <definedName name="ㅓㅏㅗ하ㅗㅓㅎ" localSheetId="0" hidden="1">{#N/A,#N/A,FALSE,"혼합골재"}</definedName>
    <definedName name="ㅓㅏㅗ하ㅗㅓㅎ" hidden="1">{#N/A,#N/A,FALSE,"혼합골재"}</definedName>
    <definedName name="ㅓㅓ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" localSheetId="1" hidden="1">{#N/A,#N/A,FALSE,"운반시간"}</definedName>
    <definedName name="ㅓㅗ" localSheetId="0" hidden="1">{#N/A,#N/A,FALSE,"운반시간"}</definedName>
    <definedName name="ㅓㅗ" hidden="1">{#N/A,#N/A,FALSE,"운반시간"}</definedName>
    <definedName name="ㅓㅗㅎㄹ" localSheetId="1" hidden="1">{#N/A,#N/A,FALSE,"조골재"}</definedName>
    <definedName name="ㅓㅗㅎㄹ" localSheetId="0" hidden="1">{#N/A,#N/A,FALSE,"조골재"}</definedName>
    <definedName name="ㅓㅗㅎㄹ" hidden="1">{#N/A,#N/A,FALSE,"조골재"}</definedName>
    <definedName name="ㅓㅗㅎ러ㅗㅎ러" localSheetId="1" hidden="1">{#N/A,#N/A,FALSE,"혼합골재"}</definedName>
    <definedName name="ㅓㅗㅎ러ㅗㅎ러" localSheetId="0" hidden="1">{#N/A,#N/A,FALSE,"혼합골재"}</definedName>
    <definedName name="ㅓㅗㅎ러ㅗㅎ러" hidden="1">{#N/A,#N/A,FALSE,"혼합골재"}</definedName>
    <definedName name="ㅓㅗㅎ러ㅗ호ㅓ" localSheetId="1" hidden="1">{#N/A,#N/A,FALSE,"단가표지"}</definedName>
    <definedName name="ㅓㅗㅎ러ㅗ호ㅓ" localSheetId="0" hidden="1">{#N/A,#N/A,FALSE,"단가표지"}</definedName>
    <definedName name="ㅓㅗㅎ러ㅗ호ㅓ" hidden="1">{#N/A,#N/A,FALSE,"단가표지"}</definedName>
    <definedName name="ㅓㅗ허" localSheetId="1" hidden="1">{#N/A,#N/A,FALSE,"조골재"}</definedName>
    <definedName name="ㅓㅗ허" localSheetId="0" hidden="1">{#N/A,#N/A,FALSE,"조골재"}</definedName>
    <definedName name="ㅓㅗ허" hidden="1">{#N/A,#N/A,FALSE,"조골재"}</definedName>
    <definedName name="ㅓㅗ허ㅗㄹ" localSheetId="1" hidden="1">{#N/A,#N/A,FALSE,"운반시간"}</definedName>
    <definedName name="ㅓㅗ허ㅗㄹ" localSheetId="0" hidden="1">{#N/A,#N/A,FALSE,"운반시간"}</definedName>
    <definedName name="ㅓㅗ허ㅗㄹ" hidden="1">{#N/A,#N/A,FALSE,"운반시간"}</definedName>
    <definedName name="ㅓㅗ허ㅗㅎㄹ" localSheetId="1" hidden="1">{#N/A,#N/A,FALSE,"골재소요량";#N/A,#N/A,FALSE,"골재소요량"}</definedName>
    <definedName name="ㅓㅗ허ㅗㅎㄹ" localSheetId="0" hidden="1">{#N/A,#N/A,FALSE,"골재소요량";#N/A,#N/A,FALSE,"골재소요량"}</definedName>
    <definedName name="ㅓㅗ허ㅗㅎㄹ" hidden="1">{#N/A,#N/A,FALSE,"골재소요량";#N/A,#N/A,FALSE,"골재소요량"}</definedName>
    <definedName name="ㅓㅗ허ㅗㅎ러" localSheetId="1" hidden="1">{#N/A,#N/A,FALSE,"운반시간"}</definedName>
    <definedName name="ㅓㅗ허ㅗㅎ러" localSheetId="0" hidden="1">{#N/A,#N/A,FALSE,"운반시간"}</definedName>
    <definedName name="ㅓㅗ허ㅗㅎ러" hidden="1">{#N/A,#N/A,FALSE,"운반시간"}</definedName>
    <definedName name="ㅓㅗ헝홍허" localSheetId="1" hidden="1">{#N/A,#N/A,FALSE,"골재소요량";#N/A,#N/A,FALSE,"골재소요량"}</definedName>
    <definedName name="ㅓㅗ헝홍허" localSheetId="0" hidden="1">{#N/A,#N/A,FALSE,"골재소요량";#N/A,#N/A,FALSE,"골재소요량"}</definedName>
    <definedName name="ㅓㅗ헝홍허" hidden="1">{#N/A,#N/A,FALSE,"골재소요량";#N/A,#N/A,FALSE,"골재소요량"}</definedName>
    <definedName name="ㅓㅗ헣ㄹ" localSheetId="1" hidden="1">{#N/A,#N/A,FALSE,"단가표지"}</definedName>
    <definedName name="ㅓㅗ헣ㄹ" localSheetId="0" hidden="1">{#N/A,#N/A,FALSE,"단가표지"}</definedName>
    <definedName name="ㅓㅗ헣ㄹ" hidden="1">{#N/A,#N/A,FALSE,"단가표지"}</definedName>
    <definedName name="ㅓㅗ헣러" localSheetId="1" hidden="1">{#N/A,#N/A,FALSE,"단가표지"}</definedName>
    <definedName name="ㅓㅗ헣러" localSheetId="0" hidden="1">{#N/A,#N/A,FALSE,"단가표지"}</definedName>
    <definedName name="ㅓㅗ헣러" hidden="1">{#N/A,#N/A,FALSE,"단가표지"}</definedName>
    <definedName name="ㅓㅗ헣로ㅓ" localSheetId="1" hidden="1">{#N/A,#N/A,FALSE,"조골재"}</definedName>
    <definedName name="ㅓㅗ헣로ㅓ" localSheetId="0" hidden="1">{#N/A,#N/A,FALSE,"조골재"}</definedName>
    <definedName name="ㅓㅗ헣로ㅓ" hidden="1">{#N/A,#N/A,FALSE,"조골재"}</definedName>
    <definedName name="ㅓㅗ헣호ㅓ" localSheetId="1" hidden="1">{#N/A,#N/A,FALSE,"조골재"}</definedName>
    <definedName name="ㅓㅗ헣호ㅓ" localSheetId="0" hidden="1">{#N/A,#N/A,FALSE,"조골재"}</definedName>
    <definedName name="ㅓㅗ헣호ㅓ" hidden="1">{#N/A,#N/A,FALSE,"조골재"}</definedName>
    <definedName name="ㅓㅗ호" localSheetId="1" hidden="1">{#N/A,#N/A,FALSE,"단가표지"}</definedName>
    <definedName name="ㅓㅗ호" localSheetId="0" hidden="1">{#N/A,#N/A,FALSE,"단가표지"}</definedName>
    <definedName name="ㅓㅗ호" hidden="1">{#N/A,#N/A,FALSE,"단가표지"}</definedName>
    <definedName name="ㅓㅗ호ㅓㅗ" localSheetId="1" hidden="1">{#N/A,#N/A,FALSE,"2~8번"}</definedName>
    <definedName name="ㅓㅗ호ㅓㅗ" localSheetId="0" hidden="1">{#N/A,#N/A,FALSE,"2~8번"}</definedName>
    <definedName name="ㅓㅗ호ㅓㅗ" hidden="1">{#N/A,#N/A,FALSE,"2~8번"}</definedName>
    <definedName name="ㅓㅗㅗ" localSheetId="1" hidden="1">{#N/A,#N/A,FALSE,"단가표지"}</definedName>
    <definedName name="ㅓㅗㅗ" localSheetId="0" hidden="1">{#N/A,#N/A,FALSE,"단가표지"}</definedName>
    <definedName name="ㅓㅗㅗ" hidden="1">{#N/A,#N/A,FALSE,"단가표지"}</definedName>
    <definedName name="ㅓㅗㅗㅗ" localSheetId="1" hidden="1">{#N/A,#N/A,FALSE,"골재소요량";#N/A,#N/A,FALSE,"골재소요량"}</definedName>
    <definedName name="ㅓㅗㅗㅗ" localSheetId="0" hidden="1">{#N/A,#N/A,FALSE,"골재소요량";#N/A,#N/A,FALSE,"골재소요량"}</definedName>
    <definedName name="ㅓㅗㅗㅗ" hidden="1">{#N/A,#N/A,FALSE,"골재소요량";#N/A,#N/A,FALSE,"골재소요량"}</definedName>
    <definedName name="ㅓㅛ" localSheetId="1" hidden="1">{#N/A,#N/A,FALSE,"토공2"}</definedName>
    <definedName name="ㅓㅛ" localSheetId="0" hidden="1">{#N/A,#N/A,FALSE,"토공2"}</definedName>
    <definedName name="ㅓㅛ" hidden="1">{#N/A,#N/A,FALSE,"토공2"}</definedName>
    <definedName name="ㅔ갸ㅜㅅ">#REF!</definedName>
    <definedName name="ㅕ">#REF!</definedName>
    <definedName name="ㅕㅕ">#REF!</definedName>
    <definedName name="ㅗ461">#REF!</definedName>
    <definedName name="ㅗ7254">#REF!</definedName>
    <definedName name="ㅗㄹㄶ" localSheetId="1" hidden="1">{#N/A,#N/A,FALSE,"조골재"}</definedName>
    <definedName name="ㅗㄹㄶ" localSheetId="0" hidden="1">{#N/A,#N/A,FALSE,"조골재"}</definedName>
    <definedName name="ㅗㄹㄶ" hidden="1">{#N/A,#N/A,FALSE,"조골재"}</definedName>
    <definedName name="ㅗ마ㅓ리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ㅎ" localSheetId="1" hidden="1">{#N/A,#N/A,FALSE,"운반시간"}</definedName>
    <definedName name="ㅗㅎ" localSheetId="0" hidden="1">{#N/A,#N/A,FALSE,"운반시간"}</definedName>
    <definedName name="ㅗㅎ" hidden="1">{#N/A,#N/A,FALSE,"운반시간"}</definedName>
    <definedName name="ㅗㅎㄴ" localSheetId="1" hidden="1">{#N/A,#N/A,FALSE,"골재소요량";#N/A,#N/A,FALSE,"골재소요량"}</definedName>
    <definedName name="ㅗㅎㄴ" localSheetId="0" hidden="1">{#N/A,#N/A,FALSE,"골재소요량";#N/A,#N/A,FALSE,"골재소요량"}</definedName>
    <definedName name="ㅗㅎㄴ" hidden="1">{#N/A,#N/A,FALSE,"골재소요량";#N/A,#N/A,FALSE,"골재소요량"}</definedName>
    <definedName name="ㅗㅎㄴㄹ" localSheetId="1" hidden="1">{#N/A,#N/A,FALSE,"단가표지"}</definedName>
    <definedName name="ㅗㅎㄴㄹ" localSheetId="0" hidden="1">{#N/A,#N/A,FALSE,"단가표지"}</definedName>
    <definedName name="ㅗㅎㄴㄹ" hidden="1">{#N/A,#N/A,FALSE,"단가표지"}</definedName>
    <definedName name="ㅗㅎ로ㅜ" localSheetId="1" hidden="1">{#N/A,#N/A,FALSE,"운반시간"}</definedName>
    <definedName name="ㅗㅎ로ㅜ" localSheetId="0" hidden="1">{#N/A,#N/A,FALSE,"운반시간"}</definedName>
    <definedName name="ㅗㅎ로ㅜ" hidden="1">{#N/A,#N/A,FALSE,"운반시간"}</definedName>
    <definedName name="ㅗㅎ론ㄹ" localSheetId="1" hidden="1">{#N/A,#N/A,FALSE,"표지목차"}</definedName>
    <definedName name="ㅗㅎ론ㄹ" localSheetId="0" hidden="1">{#N/A,#N/A,FALSE,"표지목차"}</definedName>
    <definedName name="ㅗㅎ론ㄹ" hidden="1">{#N/A,#N/A,FALSE,"표지목차"}</definedName>
    <definedName name="ㅗㅎ롯홋ㄱ" localSheetId="1" hidden="1">{#N/A,#N/A,FALSE,"혼합골재"}</definedName>
    <definedName name="ㅗㅎ롯홋ㄱ" localSheetId="0" hidden="1">{#N/A,#N/A,FALSE,"혼합골재"}</definedName>
    <definedName name="ㅗㅎ롯홋ㄱ" hidden="1">{#N/A,#N/A,FALSE,"혼합골재"}</definedName>
    <definedName name="ㅗ허ㅗ" localSheetId="1" hidden="1">{#N/A,#N/A,FALSE,"단가표지"}</definedName>
    <definedName name="ㅗ허ㅗ" localSheetId="0" hidden="1">{#N/A,#N/A,FALSE,"단가표지"}</definedName>
    <definedName name="ㅗ허ㅗ" hidden="1">{#N/A,#N/A,FALSE,"단가표지"}</definedName>
    <definedName name="ㅗ호" localSheetId="1" hidden="1">{#N/A,#N/A,FALSE,"단가표지"}</definedName>
    <definedName name="ㅗ호" localSheetId="0" hidden="1">{#N/A,#N/A,FALSE,"단가표지"}</definedName>
    <definedName name="ㅗ호" hidden="1">{#N/A,#N/A,FALSE,"단가표지"}</definedName>
    <definedName name="ㅗㅓ쇼ㅓㅕㄷ쇼ㅓㅕㄷㅅ" localSheetId="1" hidden="1">{#N/A,#N/A,FALSE,"단가표지"}</definedName>
    <definedName name="ㅗㅓ쇼ㅓㅕㄷ쇼ㅓㅕㄷㅅ" localSheetId="0" hidden="1">{#N/A,#N/A,FALSE,"단가표지"}</definedName>
    <definedName name="ㅗㅓ쇼ㅓㅕㄷ쇼ㅓㅕㄷㅅ" hidden="1">{#N/A,#N/A,FALSE,"단가표지"}</definedName>
    <definedName name="ㅗㅓㅎ로ㅓㅎㄹ" localSheetId="1" hidden="1">{#N/A,#N/A,FALSE,"표지목차"}</definedName>
    <definedName name="ㅗㅓㅎ로ㅓㅎㄹ" localSheetId="0" hidden="1">{#N/A,#N/A,FALSE,"표지목차"}</definedName>
    <definedName name="ㅗㅓㅎ로ㅓㅎㄹ" hidden="1">{#N/A,#N/A,FALSE,"표지목차"}</definedName>
    <definedName name="ㅗㅗㅗ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ㅠㅍ" localSheetId="1" hidden="1">{#N/A,#N/A,FALSE,"혼합골재"}</definedName>
    <definedName name="ㅗㅠㅍ" localSheetId="0" hidden="1">{#N/A,#N/A,FALSE,"혼합골재"}</definedName>
    <definedName name="ㅗㅠㅍ" hidden="1">{#N/A,#N/A,FALSE,"혼합골재"}</definedName>
    <definedName name="ㅛㅕ하ㅓ" localSheetId="1" hidden="1">{#N/A,#N/A,FALSE,"포장2"}</definedName>
    <definedName name="ㅛㅕ하ㅓ" localSheetId="0" hidden="1">{#N/A,#N/A,FALSE,"포장2"}</definedName>
    <definedName name="ㅛㅕ하ㅓ" hidden="1">{#N/A,#N/A,FALSE,"포장2"}</definedName>
    <definedName name="ㅜ" localSheetId="1" hidden="1">{#N/A,#N/A,FALSE,"배수1"}</definedName>
    <definedName name="ㅜ" localSheetId="0" hidden="1">{#N/A,#N/A,FALSE,"배수1"}</definedName>
    <definedName name="ㅜ" hidden="1">{#N/A,#N/A,FALSE,"배수1"}</definedName>
    <definedName name="ㅜ1">#REF!</definedName>
    <definedName name="ㅜㄴㄱ" localSheetId="1" hidden="1">{#N/A,#N/A,FALSE,"운반시간"}</definedName>
    <definedName name="ㅜㄴㄱ" localSheetId="0" hidden="1">{#N/A,#N/A,FALSE,"운반시간"}</definedName>
    <definedName name="ㅜㄴㄱ" hidden="1">{#N/A,#N/A,FALSE,"운반시간"}</definedName>
    <definedName name="ㅜㄹ윤" localSheetId="1" hidden="1">{#N/A,#N/A,FALSE,"단가표지"}</definedName>
    <definedName name="ㅜㄹ윤" localSheetId="0" hidden="1">{#N/A,#N/A,FALSE,"단가표지"}</definedName>
    <definedName name="ㅜㄹ윤" hidden="1">{#N/A,#N/A,FALSE,"단가표지"}</definedName>
    <definedName name="ㅜㅊㅍ" localSheetId="1" hidden="1">{#N/A,#N/A,FALSE,"표지목차"}</definedName>
    <definedName name="ㅜㅊㅍ" localSheetId="0" hidden="1">{#N/A,#N/A,FALSE,"표지목차"}</definedName>
    <definedName name="ㅜㅊㅍ" hidden="1">{#N/A,#N/A,FALSE,"표지목차"}</definedName>
    <definedName name="ㅜㅋㅊㅍ" localSheetId="1" hidden="1">{#N/A,#N/A,FALSE,"조골재"}</definedName>
    <definedName name="ㅜㅋㅊㅍ" localSheetId="0" hidden="1">{#N/A,#N/A,FALSE,"조골재"}</definedName>
    <definedName name="ㅜㅋㅊㅍ" hidden="1">{#N/A,#N/A,FALSE,"조골재"}</definedName>
    <definedName name="ㅜㅍ추ㅠ" localSheetId="1" hidden="1">{#N/A,#N/A,FALSE,"혼합골재"}</definedName>
    <definedName name="ㅜㅍ추ㅠ" localSheetId="0" hidden="1">{#N/A,#N/A,FALSE,"혼합골재"}</definedName>
    <definedName name="ㅜㅍ추ㅠ" hidden="1">{#N/A,#N/A,FALSE,"혼합골재"}</definedName>
    <definedName name="ㅜㅎㄴ" localSheetId="1" hidden="1">{#N/A,#N/A,FALSE,"골재소요량";#N/A,#N/A,FALSE,"골재소요량"}</definedName>
    <definedName name="ㅜㅎㄴ" localSheetId="0" hidden="1">{#N/A,#N/A,FALSE,"골재소요량";#N/A,#N/A,FALSE,"골재소요량"}</definedName>
    <definedName name="ㅜㅎㄴ" hidden="1">{#N/A,#N/A,FALSE,"골재소요량";#N/A,#N/A,FALSE,"골재소요량"}</definedName>
    <definedName name="ㅜㅎㅅㄱㄴ" localSheetId="1" hidden="1">{#N/A,#N/A,FALSE,"단가표지"}</definedName>
    <definedName name="ㅜㅎㅅㄱㄴ" localSheetId="0" hidden="1">{#N/A,#N/A,FALSE,"단가표지"}</definedName>
    <definedName name="ㅜㅎㅅㄱㄴ" hidden="1">{#N/A,#N/A,FALSE,"단가표지"}</definedName>
    <definedName name="ㅜㅗ" localSheetId="1" hidden="1">{#N/A,#N/A,FALSE,"이정표"}</definedName>
    <definedName name="ㅜㅗ" localSheetId="0" hidden="1">{#N/A,#N/A,FALSE,"이정표"}</definedName>
    <definedName name="ㅜㅗ" hidden="1">{#N/A,#N/A,FALSE,"이정표"}</definedName>
    <definedName name="ㅜㅗㅇㅎㅌ" localSheetId="1" hidden="1">{#N/A,#N/A,FALSE,"단가표지"}</definedName>
    <definedName name="ㅜㅗㅇㅎㅌ" localSheetId="0" hidden="1">{#N/A,#N/A,FALSE,"단가표지"}</definedName>
    <definedName name="ㅜㅗㅇㅎㅌ" hidden="1">{#N/A,#N/A,FALSE,"단가표지"}</definedName>
    <definedName name="ㅜㅗㅇ훟" localSheetId="1" hidden="1">{#N/A,#N/A,FALSE,"단가표지"}</definedName>
    <definedName name="ㅜㅗㅇ훟" localSheetId="0" hidden="1">{#N/A,#N/A,FALSE,"단가표지"}</definedName>
    <definedName name="ㅜㅗㅇ훟" hidden="1">{#N/A,#N/A,FALSE,"단가표지"}</definedName>
    <definedName name="ㅜㅗㅗㅗㅇㅎ" localSheetId="1" hidden="1">{#N/A,#N/A,FALSE,"운반시간"}</definedName>
    <definedName name="ㅜㅗㅗㅗㅇㅎ" localSheetId="0" hidden="1">{#N/A,#N/A,FALSE,"운반시간"}</definedName>
    <definedName name="ㅜㅗㅗㅗㅇㅎ" hidden="1">{#N/A,#N/A,FALSE,"운반시간"}</definedName>
    <definedName name="ㅜㅠ푸" localSheetId="1" hidden="1">{#N/A,#N/A,FALSE,"운반시간"}</definedName>
    <definedName name="ㅜㅠ푸" localSheetId="0" hidden="1">{#N/A,#N/A,FALSE,"운반시간"}</definedName>
    <definedName name="ㅜㅠ푸" hidden="1">{#N/A,#N/A,FALSE,"운반시간"}</definedName>
    <definedName name="ㅜㅠㅠ" localSheetId="1" hidden="1">{#N/A,#N/A,FALSE,"골재소요량";#N/A,#N/A,FALSE,"골재소요량"}</definedName>
    <definedName name="ㅜㅠㅠ" localSheetId="0" hidden="1">{#N/A,#N/A,FALSE,"골재소요량";#N/A,#N/A,FALSE,"골재소요량"}</definedName>
    <definedName name="ㅜㅠㅠ" hidden="1">{#N/A,#N/A,FALSE,"골재소요량";#N/A,#N/A,FALSE,"골재소요량"}</definedName>
    <definedName name="ㅝㅎㄹ" localSheetId="1" hidden="1">{#N/A,#N/A,FALSE,"단가표지"}</definedName>
    <definedName name="ㅝㅎㄹ" localSheetId="0" hidden="1">{#N/A,#N/A,FALSE,"단가표지"}</definedName>
    <definedName name="ㅝㅎㄹ" hidden="1">{#N/A,#N/A,FALSE,"단가표지"}</definedName>
    <definedName name="ㅠ" localSheetId="1" hidden="1">{#N/A,#N/A,FALSE,"부대1"}</definedName>
    <definedName name="ㅠ" localSheetId="0" hidden="1">{#N/A,#N/A,FALSE,"부대1"}</definedName>
    <definedName name="ㅠ" hidden="1">{#N/A,#N/A,FALSE,"부대1"}</definedName>
    <definedName name="ㅠㄴ" localSheetId="1" hidden="1">{#N/A,#N/A,FALSE,"조골재"}</definedName>
    <definedName name="ㅠㄴ" localSheetId="0" hidden="1">{#N/A,#N/A,FALSE,"조골재"}</definedName>
    <definedName name="ㅠㄴ" hidden="1">{#N/A,#N/A,FALSE,"조골재"}</definedName>
    <definedName name="ㅠㄹ" localSheetId="1" hidden="1">{#N/A,#N/A,FALSE,"속도"}</definedName>
    <definedName name="ㅠㄹ" localSheetId="0" hidden="1">{#N/A,#N/A,FALSE,"속도"}</definedName>
    <definedName name="ㅠㄹ" hidden="1">{#N/A,#N/A,FALSE,"속도"}</definedName>
    <definedName name="ㅠㄹㅇㄴㄴㄹㅇ" localSheetId="1" hidden="1">{#N/A,#N/A,FALSE,"단가표지"}</definedName>
    <definedName name="ㅠㄹㅇㄴㄴㄹㅇ" localSheetId="0" hidden="1">{#N/A,#N/A,FALSE,"단가표지"}</definedName>
    <definedName name="ㅠㄹㅇㄴㄴㄹㅇ" hidden="1">{#N/A,#N/A,FALSE,"단가표지"}</definedName>
    <definedName name="ㅠㅊㅌ퓿ㅌ" localSheetId="1" hidden="1">{#N/A,#N/A,FALSE,"2~8번"}</definedName>
    <definedName name="ㅠㅊㅌ퓿ㅌ" localSheetId="0" hidden="1">{#N/A,#N/A,FALSE,"2~8번"}</definedName>
    <definedName name="ㅠㅊㅌ퓿ㅌ" hidden="1">{#N/A,#N/A,FALSE,"2~8번"}</definedName>
    <definedName name="ㅠㅊㅍㅌ" localSheetId="1" hidden="1">{#N/A,#N/A,FALSE,"단가표지"}</definedName>
    <definedName name="ㅠㅊㅍㅌ" localSheetId="0" hidden="1">{#N/A,#N/A,FALSE,"단가표지"}</definedName>
    <definedName name="ㅠㅊㅍㅌ" hidden="1">{#N/A,#N/A,FALSE,"단가표지"}</definedName>
    <definedName name="ㅠㅊㅍ튜" localSheetId="1" hidden="1">{#N/A,#N/A,FALSE,"단가표지"}</definedName>
    <definedName name="ㅠㅊㅍ튜" localSheetId="0" hidden="1">{#N/A,#N/A,FALSE,"단가표지"}</definedName>
    <definedName name="ㅠㅊㅍ튜" hidden="1">{#N/A,#N/A,FALSE,"단가표지"}</definedName>
    <definedName name="ㅠㅊㅍ튵ㅊ" localSheetId="1" hidden="1">{#N/A,#N/A,FALSE,"운반시간"}</definedName>
    <definedName name="ㅠㅊㅍ튵ㅊ" localSheetId="0" hidden="1">{#N/A,#N/A,FALSE,"운반시간"}</definedName>
    <definedName name="ㅠㅊㅍ튵ㅊ" hidden="1">{#N/A,#N/A,FALSE,"운반시간"}</definedName>
    <definedName name="ㅠㅊ픁츄" localSheetId="1" hidden="1">{#N/A,#N/A,FALSE,"단가표지"}</definedName>
    <definedName name="ㅠㅊ픁츄" localSheetId="0" hidden="1">{#N/A,#N/A,FALSE,"단가표지"}</definedName>
    <definedName name="ㅠㅊ픁츄" hidden="1">{#N/A,#N/A,FALSE,"단가표지"}</definedName>
    <definedName name="ㅠㅍ" localSheetId="1" hidden="1">{#N/A,#N/A,FALSE,"조골재"}</definedName>
    <definedName name="ㅠㅍ" localSheetId="0" hidden="1">{#N/A,#N/A,FALSE,"조골재"}</definedName>
    <definedName name="ㅠㅍ" hidden="1">{#N/A,#N/A,FALSE,"조골재"}</definedName>
    <definedName name="ㅠㅍㅊ" localSheetId="1" hidden="1">{#N/A,#N/A,FALSE,"단가표지"}</definedName>
    <definedName name="ㅠㅍㅊ" localSheetId="0" hidden="1">{#N/A,#N/A,FALSE,"단가표지"}</definedName>
    <definedName name="ㅠㅍㅊ" hidden="1">{#N/A,#N/A,FALSE,"단가표지"}</definedName>
    <definedName name="ㅠㅍㅊ튳" localSheetId="1" hidden="1">{#N/A,#N/A,FALSE,"표지목차"}</definedName>
    <definedName name="ㅠㅍㅊ튳" localSheetId="0" hidden="1">{#N/A,#N/A,FALSE,"표지목차"}</definedName>
    <definedName name="ㅠㅍㅊ튳" hidden="1">{#N/A,#N/A,FALSE,"표지목차"}</definedName>
    <definedName name="ㅠㅍㅊ튳ㅌㅍ" localSheetId="1" hidden="1">{#N/A,#N/A,FALSE,"조골재"}</definedName>
    <definedName name="ㅠㅍㅊ튳ㅌㅍ" localSheetId="0" hidden="1">{#N/A,#N/A,FALSE,"조골재"}</definedName>
    <definedName name="ㅠㅍㅊ튳ㅌㅍ" hidden="1">{#N/A,#N/A,FALSE,"조골재"}</definedName>
    <definedName name="ㅠㅍㅊ튵" localSheetId="1" hidden="1">{#N/A,#N/A,FALSE,"골재소요량";#N/A,#N/A,FALSE,"골재소요량"}</definedName>
    <definedName name="ㅠㅍㅊ튵" localSheetId="0" hidden="1">{#N/A,#N/A,FALSE,"골재소요량";#N/A,#N/A,FALSE,"골재소요량"}</definedName>
    <definedName name="ㅠㅍㅊ튵" hidden="1">{#N/A,#N/A,FALSE,"골재소요량";#N/A,#N/A,FALSE,"골재소요량"}</definedName>
    <definedName name="ㅠㅍㅊ튵ㅊ" localSheetId="1" hidden="1">{#N/A,#N/A,FALSE,"단가표지"}</definedName>
    <definedName name="ㅠㅍㅊ튵ㅊ" localSheetId="0" hidden="1">{#N/A,#N/A,FALSE,"단가표지"}</definedName>
    <definedName name="ㅠㅍㅊ튵ㅊ" hidden="1">{#N/A,#N/A,FALSE,"단가표지"}</definedName>
    <definedName name="ㅠㅍ츄ㅜ" localSheetId="1" hidden="1">{#N/A,#N/A,FALSE,"단가표지"}</definedName>
    <definedName name="ㅠㅍ츄ㅜ" localSheetId="0" hidden="1">{#N/A,#N/A,FALSE,"단가표지"}</definedName>
    <definedName name="ㅠㅍ츄ㅜ" hidden="1">{#N/A,#N/A,FALSE,"단가표지"}</definedName>
    <definedName name="ㅠㅍ츛ㅍ" localSheetId="1" hidden="1">{#N/A,#N/A,FALSE,"혼합골재"}</definedName>
    <definedName name="ㅠㅍ츛ㅍ" localSheetId="0" hidden="1">{#N/A,#N/A,FALSE,"혼합골재"}</definedName>
    <definedName name="ㅠㅍ츛ㅍ" hidden="1">{#N/A,#N/A,FALSE,"혼합골재"}</definedName>
    <definedName name="ㅠㅍ츜ㅊ" localSheetId="1" hidden="1">{#N/A,#N/A,FALSE,"2~8번"}</definedName>
    <definedName name="ㅠㅍ츜ㅊ" localSheetId="0" hidden="1">{#N/A,#N/A,FALSE,"2~8번"}</definedName>
    <definedName name="ㅠㅍ츜ㅊ" hidden="1">{#N/A,#N/A,FALSE,"2~8번"}</definedName>
    <definedName name="ㅠㅍ츜ㅍ" localSheetId="1" hidden="1">{#N/A,#N/A,FALSE,"조골재"}</definedName>
    <definedName name="ㅠㅍ츜ㅍ" localSheetId="0" hidden="1">{#N/A,#N/A,FALSE,"조골재"}</definedName>
    <definedName name="ㅠㅍ츜ㅍ" hidden="1">{#N/A,#N/A,FALSE,"조골재"}</definedName>
    <definedName name="ㅠㅍ츝" localSheetId="1" hidden="1">{#N/A,#N/A,FALSE,"운반시간"}</definedName>
    <definedName name="ㅠㅍ츝" localSheetId="0" hidden="1">{#N/A,#N/A,FALSE,"운반시간"}</definedName>
    <definedName name="ㅠㅍ츝" hidden="1">{#N/A,#N/A,FALSE,"운반시간"}</definedName>
    <definedName name="ㅠㅍ츝ㅊ" localSheetId="1" hidden="1">{#N/A,#N/A,FALSE,"단가표지"}</definedName>
    <definedName name="ㅠㅍ츝ㅊ" localSheetId="0" hidden="1">{#N/A,#N/A,FALSE,"단가표지"}</definedName>
    <definedName name="ㅠㅍ츝ㅊ" hidden="1">{#N/A,#N/A,FALSE,"단가표지"}</definedName>
    <definedName name="ㅠㅍㅋㅊㅍㅍ" localSheetId="1" hidden="1">{#N/A,#N/A,FALSE,"단가표지"}</definedName>
    <definedName name="ㅠㅍㅋㅊㅍㅍ" localSheetId="0" hidden="1">{#N/A,#N/A,FALSE,"단가표지"}</definedName>
    <definedName name="ㅠㅍㅋㅊㅍㅍ" hidden="1">{#N/A,#N/A,FALSE,"단가표지"}</definedName>
    <definedName name="ㅠ퓿큨ㅊ" localSheetId="1" hidden="1">{#N/A,#N/A,FALSE,"단가표지"}</definedName>
    <definedName name="ㅠ퓿큨ㅊ" localSheetId="0" hidden="1">{#N/A,#N/A,FALSE,"단가표지"}</definedName>
    <definedName name="ㅠ퓿큨ㅊ" hidden="1">{#N/A,#N/A,FALSE,"단가표지"}</definedName>
    <definedName name="ㅠ픀ㅊ" localSheetId="1" hidden="1">{#N/A,#N/A,FALSE,"단가표지"}</definedName>
    <definedName name="ㅠ픀ㅊ" localSheetId="0" hidden="1">{#N/A,#N/A,FALSE,"단가표지"}</definedName>
    <definedName name="ㅠ픀ㅊ" hidden="1">{#N/A,#N/A,FALSE,"단가표지"}</definedName>
    <definedName name="ㅠ픀ㅊㅍ" localSheetId="1" hidden="1">{#N/A,#N/A,FALSE,"표지목차"}</definedName>
    <definedName name="ㅠ픀ㅊㅍ" localSheetId="0" hidden="1">{#N/A,#N/A,FALSE,"표지목차"}</definedName>
    <definedName name="ㅠ픀ㅊㅍ" hidden="1">{#N/A,#N/A,FALSE,"표지목차"}</definedName>
    <definedName name="ㅠ픀ㅋㅊㅍ" localSheetId="1" hidden="1">{#N/A,#N/A,FALSE,"운반시간"}</definedName>
    <definedName name="ㅠ픀ㅋㅊㅍ" localSheetId="0" hidden="1">{#N/A,#N/A,FALSE,"운반시간"}</definedName>
    <definedName name="ㅠ픀ㅋㅊㅍ" hidden="1">{#N/A,#N/A,FALSE,"운반시간"}</definedName>
    <definedName name="ㅡ">#REF!</definedName>
    <definedName name="ㅣ">#REF!</definedName>
    <definedName name="ㅣ206">#REF!</definedName>
    <definedName name="ㅣ허ㅏㅣ하" localSheetId="1" hidden="1">{#N/A,#N/A,FALSE,"혼합골재"}</definedName>
    <definedName name="ㅣ허ㅏㅣ하" localSheetId="0" hidden="1">{#N/A,#N/A,FALSE,"혼합골재"}</definedName>
    <definedName name="ㅣ허ㅏㅣ하" hidden="1">{#N/A,#N/A,FALSE,"혼합골재"}</definedName>
    <definedName name="ㅣ허ㅣ호ㅓㅏ" localSheetId="1" hidden="1">{#N/A,#N/A,FALSE,"조골재"}</definedName>
    <definedName name="ㅣ허ㅣ호ㅓㅏ" localSheetId="0" hidden="1">{#N/A,#N/A,FALSE,"조골재"}</definedName>
    <definedName name="ㅣ허ㅣ호ㅓㅏ" hidden="1">{#N/A,#N/A,FALSE,"조골재"}</definedName>
    <definedName name="ㅣㅏ아ㅓㄴ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허ㅏ허ㅏ허ㅏ" localSheetId="1" hidden="1">{#N/A,#N/A,FALSE,"단가표지"}</definedName>
    <definedName name="ㅣㅏ허ㅏ허ㅏ허ㅏ" localSheetId="0" hidden="1">{#N/A,#N/A,FALSE,"단가표지"}</definedName>
    <definedName name="ㅣㅏ허ㅏ허ㅏ허ㅏ" hidden="1">{#N/A,#N/A,FALSE,"단가표지"}</definedName>
    <definedName name="ㅣㅏㅓㅎ" localSheetId="1" hidden="1">{#N/A,#N/A,FALSE,"단가표지"}</definedName>
    <definedName name="ㅣㅏㅓㅎ" localSheetId="0" hidden="1">{#N/A,#N/A,FALSE,"단가표지"}</definedName>
    <definedName name="ㅣㅏㅓㅎ" hidden="1">{#N/A,#N/A,FALSE,"단가표지"}</definedName>
    <definedName name="ㅣㅏㅓ허ㅏㅓㅎ" localSheetId="1" hidden="1">{#N/A,#N/A,FALSE,"표지목차"}</definedName>
    <definedName name="ㅣㅏㅓ허ㅏㅓㅎ" localSheetId="0" hidden="1">{#N/A,#N/A,FALSE,"표지목차"}</definedName>
    <definedName name="ㅣㅏㅓ허ㅏㅓㅎ" hidden="1">{#N/A,#N/A,FALSE,"표지목차"}</definedName>
    <definedName name="ㅣㅏㅓㅣ허ㅏㅎ" localSheetId="1" hidden="1">{#N/A,#N/A,FALSE,"골재소요량";#N/A,#N/A,FALSE,"골재소요량"}</definedName>
    <definedName name="ㅣㅏㅓㅣ허ㅏㅎ" localSheetId="0" hidden="1">{#N/A,#N/A,FALSE,"골재소요량";#N/A,#N/A,FALSE,"골재소요량"}</definedName>
    <definedName name="ㅣㅏㅓㅣ허ㅏㅎ" hidden="1">{#N/A,#N/A,FALSE,"골재소요량";#N/A,#N/A,FALSE,"골재소요량"}</definedName>
    <definedName name="ㅣㅏㅓㅣ허ㅏㅏ허" localSheetId="1" hidden="1">{#N/A,#N/A,FALSE,"조골재"}</definedName>
    <definedName name="ㅣㅏㅓㅣ허ㅏㅏ허" localSheetId="0" hidden="1">{#N/A,#N/A,FALSE,"조골재"}</definedName>
    <definedName name="ㅣㅏㅓㅣ허ㅏㅏ허" hidden="1">{#N/A,#N/A,FALSE,"조골재"}</definedName>
    <definedName name="ㅣㅓㅏ허" localSheetId="1" hidden="1">{#N/A,#N/A,FALSE,"운반시간"}</definedName>
    <definedName name="ㅣㅓㅏ허" localSheetId="0" hidden="1">{#N/A,#N/A,FALSE,"운반시간"}</definedName>
    <definedName name="ㅣㅓㅏ허" hidden="1">{#N/A,#N/A,FALSE,"운반시간"}</definedName>
    <definedName name="ㅣㅓㅏ허ㅏㅣ허ㅏㅓ" localSheetId="1" hidden="1">{#N/A,#N/A,FALSE,"운반시간"}</definedName>
    <definedName name="ㅣㅓㅏ허ㅏㅣ허ㅏㅓ" localSheetId="0" hidden="1">{#N/A,#N/A,FALSE,"운반시간"}</definedName>
    <definedName name="ㅣㅓㅏ허ㅏㅣ허ㅏㅓ" hidden="1">{#N/A,#N/A,FALSE,"운반시간"}</definedName>
    <definedName name="ㅣㅚㅓㅏ" localSheetId="1" hidden="1">{#N/A,#N/A,FALSE,"단가표지"}</definedName>
    <definedName name="ㅣㅚㅓㅏ" localSheetId="0" hidden="1">{#N/A,#N/A,FALSE,"단가표지"}</definedName>
    <definedName name="ㅣㅚㅓㅏ" hidden="1">{#N/A,#N/A,FALSE,"단가표지"}</definedName>
    <definedName name="ㅣㅣㅣ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ㅣㅣ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64" i="6" l="1"/>
  <c r="I64" i="6" s="1"/>
  <c r="N64" i="6"/>
  <c r="H64" i="6" s="1"/>
  <c r="O63" i="6"/>
  <c r="I63" i="6" s="1"/>
  <c r="N63" i="6"/>
  <c r="H63" i="6" s="1"/>
  <c r="O62" i="6"/>
  <c r="I62" i="6" s="1"/>
  <c r="N62" i="6"/>
  <c r="H62" i="6" s="1"/>
  <c r="O61" i="6"/>
  <c r="I61" i="6" s="1"/>
  <c r="N61" i="6"/>
  <c r="H61" i="6"/>
  <c r="O60" i="6"/>
  <c r="I60" i="6" s="1"/>
  <c r="N60" i="6"/>
  <c r="H60" i="6" s="1"/>
  <c r="O59" i="6"/>
  <c r="I59" i="6" s="1"/>
  <c r="N59" i="6"/>
  <c r="H59" i="6" s="1"/>
  <c r="O58" i="6"/>
  <c r="I58" i="6" s="1"/>
  <c r="N58" i="6"/>
  <c r="H58" i="6" s="1"/>
  <c r="O57" i="6"/>
  <c r="N57" i="6"/>
  <c r="H57" i="6" s="1"/>
  <c r="I57" i="6"/>
  <c r="O56" i="6"/>
  <c r="N56" i="6"/>
  <c r="H56" i="6" s="1"/>
  <c r="I56" i="6"/>
  <c r="O55" i="6"/>
  <c r="O54" i="6" s="1"/>
  <c r="I54" i="6" s="1"/>
  <c r="N55" i="6"/>
  <c r="N54" i="6" s="1"/>
  <c r="H54" i="6" s="1"/>
  <c r="O53" i="6"/>
  <c r="N53" i="6"/>
  <c r="H53" i="6" s="1"/>
  <c r="I53" i="6"/>
  <c r="O52" i="6"/>
  <c r="I52" i="6" s="1"/>
  <c r="N52" i="6"/>
  <c r="H52" i="6"/>
  <c r="O51" i="6"/>
  <c r="I51" i="6" s="1"/>
  <c r="N51" i="6"/>
  <c r="H51" i="6" s="1"/>
  <c r="O50" i="6"/>
  <c r="I50" i="6" s="1"/>
  <c r="N50" i="6"/>
  <c r="H50" i="6" s="1"/>
  <c r="O49" i="6"/>
  <c r="I49" i="6" s="1"/>
  <c r="N49" i="6"/>
  <c r="H49" i="6" s="1"/>
  <c r="O48" i="6"/>
  <c r="I48" i="6" s="1"/>
  <c r="N48" i="6"/>
  <c r="H48" i="6" s="1"/>
  <c r="O47" i="6"/>
  <c r="I47" i="6" s="1"/>
  <c r="N47" i="6"/>
  <c r="H47" i="6" s="1"/>
  <c r="O46" i="6"/>
  <c r="O45" i="6" s="1"/>
  <c r="N46" i="6"/>
  <c r="N45" i="6" s="1"/>
  <c r="I46" i="6"/>
  <c r="H46" i="6"/>
  <c r="H45" i="6"/>
  <c r="K42" i="6"/>
  <c r="I42" i="6" s="1"/>
  <c r="J42" i="6"/>
  <c r="H42" i="6" s="1"/>
  <c r="K41" i="6"/>
  <c r="I41" i="6" s="1"/>
  <c r="J41" i="6"/>
  <c r="H41" i="6" s="1"/>
  <c r="K40" i="6"/>
  <c r="J40" i="6"/>
  <c r="H40" i="6" s="1"/>
  <c r="I40" i="6"/>
  <c r="K39" i="6"/>
  <c r="J39" i="6"/>
  <c r="I39" i="6"/>
  <c r="H39" i="6"/>
  <c r="K38" i="6"/>
  <c r="I38" i="6" s="1"/>
  <c r="J38" i="6"/>
  <c r="H38" i="6" s="1"/>
  <c r="K37" i="6"/>
  <c r="I37" i="6" s="1"/>
  <c r="J37" i="6"/>
  <c r="H37" i="6" s="1"/>
  <c r="K36" i="6"/>
  <c r="J36" i="6"/>
  <c r="I36" i="6"/>
  <c r="H36" i="6"/>
  <c r="K35" i="6"/>
  <c r="I35" i="6" s="1"/>
  <c r="J35" i="6"/>
  <c r="H35" i="6"/>
  <c r="K34" i="6"/>
  <c r="I34" i="6" s="1"/>
  <c r="J34" i="6"/>
  <c r="H34" i="6" s="1"/>
  <c r="K32" i="6"/>
  <c r="I32" i="6" s="1"/>
  <c r="J32" i="6"/>
  <c r="H32" i="6" s="1"/>
  <c r="K28" i="6"/>
  <c r="J28" i="6"/>
  <c r="H28" i="6" s="1"/>
  <c r="I28" i="6"/>
  <c r="K27" i="6"/>
  <c r="I27" i="6" s="1"/>
  <c r="J27" i="6"/>
  <c r="H27" i="6"/>
  <c r="K23" i="6"/>
  <c r="I23" i="6"/>
  <c r="H23" i="6"/>
  <c r="K20" i="6"/>
  <c r="I20" i="6" s="1"/>
  <c r="J20" i="6"/>
  <c r="H20" i="6" s="1"/>
  <c r="K19" i="6"/>
  <c r="I19" i="6" s="1"/>
  <c r="J19" i="6"/>
  <c r="H19" i="6" s="1"/>
  <c r="K16" i="6"/>
  <c r="I16" i="6" s="1"/>
  <c r="J16" i="6"/>
  <c r="H16" i="6"/>
  <c r="K15" i="6"/>
  <c r="J15" i="6"/>
  <c r="I15" i="6"/>
  <c r="H15" i="6"/>
  <c r="K10" i="6"/>
  <c r="I10" i="6" s="1"/>
  <c r="J10" i="6"/>
  <c r="H10" i="6"/>
  <c r="K9" i="6"/>
  <c r="J9" i="6"/>
  <c r="I9" i="6"/>
  <c r="H9" i="6"/>
  <c r="K8" i="6"/>
  <c r="I8" i="6" s="1"/>
  <c r="J8" i="6"/>
  <c r="H8" i="6" s="1"/>
  <c r="K7" i="6"/>
  <c r="I7" i="6" s="1"/>
  <c r="J7" i="6"/>
  <c r="H7" i="6" s="1"/>
  <c r="AZ24" i="3"/>
  <c r="AZ26" i="3" s="1"/>
  <c r="AZ27" i="3" s="1"/>
  <c r="BK23" i="3"/>
  <c r="AZ23" i="3"/>
  <c r="W13" i="3"/>
  <c r="C5" i="3"/>
  <c r="G11" i="2"/>
  <c r="G10" i="2"/>
  <c r="B7" i="2"/>
  <c r="K33" i="6" l="1"/>
  <c r="I33" i="6" s="1"/>
  <c r="I55" i="6"/>
  <c r="J26" i="6"/>
  <c r="H26" i="6" s="1"/>
  <c r="J33" i="6"/>
  <c r="H33" i="6" s="1"/>
  <c r="J18" i="6"/>
  <c r="J25" i="6"/>
  <c r="H25" i="6" s="1"/>
  <c r="N44" i="6"/>
  <c r="H44" i="6" s="1"/>
  <c r="J4" i="6"/>
  <c r="O44" i="6"/>
  <c r="I44" i="6" s="1"/>
  <c r="I45" i="6"/>
  <c r="J5" i="6"/>
  <c r="H5" i="6" s="1"/>
  <c r="BK24" i="3"/>
  <c r="BK26" i="3" s="1"/>
  <c r="AZ28" i="3"/>
  <c r="H55" i="6"/>
  <c r="K31" i="6" l="1"/>
  <c r="I31" i="6" s="1"/>
  <c r="BK27" i="3"/>
  <c r="BK28" i="3" s="1"/>
  <c r="J6" i="6"/>
  <c r="H6" i="6" s="1"/>
  <c r="K6" i="6"/>
  <c r="I6" i="6" s="1"/>
  <c r="K13" i="6"/>
  <c r="AD22" i="3"/>
  <c r="AO22" i="3" s="1"/>
  <c r="K18" i="6"/>
  <c r="J17" i="6"/>
  <c r="H17" i="6" s="1"/>
  <c r="H18" i="6"/>
  <c r="J31" i="6"/>
  <c r="H31" i="6" s="1"/>
  <c r="H4" i="6"/>
  <c r="J30" i="6"/>
  <c r="K22" i="6"/>
  <c r="J24" i="6"/>
  <c r="H24" i="6" s="1"/>
  <c r="K5" i="6"/>
  <c r="I5" i="6" s="1"/>
  <c r="J13" i="6"/>
  <c r="J14" i="6"/>
  <c r="H14" i="6" s="1"/>
  <c r="J22" i="6"/>
  <c r="I22" i="6" l="1"/>
  <c r="I13" i="6"/>
  <c r="K14" i="6"/>
  <c r="I14" i="6" s="1"/>
  <c r="K4" i="6"/>
  <c r="H13" i="6"/>
  <c r="J12" i="6"/>
  <c r="H22" i="6"/>
  <c r="J21" i="6"/>
  <c r="H21" i="6" s="1"/>
  <c r="K30" i="6"/>
  <c r="J29" i="6"/>
  <c r="H29" i="6" s="1"/>
  <c r="H30" i="6"/>
  <c r="I18" i="6"/>
  <c r="K17" i="6"/>
  <c r="I17" i="6" s="1"/>
  <c r="K24" i="6"/>
  <c r="I24" i="6" s="1"/>
  <c r="J11" i="6" l="1"/>
  <c r="H12" i="6"/>
  <c r="K12" i="6"/>
  <c r="K29" i="6"/>
  <c r="I29" i="6" s="1"/>
  <c r="I30" i="6"/>
  <c r="K21" i="6"/>
  <c r="I21" i="6" s="1"/>
  <c r="I4" i="6"/>
  <c r="K26" i="6" l="1"/>
  <c r="I12" i="6"/>
  <c r="H11" i="6"/>
  <c r="J3" i="6"/>
  <c r="H3" i="6" s="1"/>
  <c r="K25" i="6" l="1"/>
  <c r="I26" i="6"/>
  <c r="I25" i="6" l="1"/>
  <c r="K11" i="6"/>
  <c r="AD21" i="3" l="1"/>
  <c r="AO21" i="3" s="1"/>
  <c r="I11" i="6"/>
  <c r="K3" i="6"/>
  <c r="I3" i="6" s="1"/>
  <c r="AD23" i="3"/>
  <c r="AO23" i="3" s="1"/>
  <c r="AD24" i="3" l="1"/>
  <c r="AO24" i="3" s="1"/>
  <c r="AD25" i="3" l="1"/>
  <c r="AO25" i="3" s="1"/>
  <c r="AO26" i="3" s="1"/>
  <c r="J15" i="2" l="1"/>
  <c r="G15" i="2" s="1"/>
  <c r="AO27" i="3"/>
  <c r="J16" i="2" s="1"/>
  <c r="G16" i="2" s="1"/>
  <c r="AO28" i="3" l="1"/>
  <c r="P17" i="3" l="1"/>
  <c r="R20" i="1" s="1"/>
  <c r="J17" i="2"/>
  <c r="G17" i="2" s="1"/>
</calcChain>
</file>

<file path=xl/sharedStrings.xml><?xml version="1.0" encoding="utf-8"?>
<sst xmlns="http://schemas.openxmlformats.org/spreadsheetml/2006/main" count="177" uniqueCount="122">
  <si>
    <t xml:space="preserve">                   - 면  적  :</t>
  </si>
  <si>
    <t xml:space="preserve">                   - 위  치  :</t>
  </si>
  <si>
    <t xml:space="preserve">                  2. 금     액</t>
  </si>
  <si>
    <t>2030 대전 공원녹지기본계획 재정비 전략환경영향평가용역</t>
  </si>
  <si>
    <t>제8차 경기권 관광개발계획 전략환경영향평가서(정책계획)</t>
  </si>
  <si>
    <t>- 위         치  :</t>
  </si>
  <si>
    <t>다. 환경영향평가대상 지역의 설정</t>
  </si>
  <si>
    <t>(직접인건비+제경비)의 20%</t>
  </si>
  <si>
    <t>(1) 대기환경분야</t>
  </si>
  <si>
    <t xml:space="preserve">대전광역시 전역  </t>
  </si>
  <si>
    <t>마. 평가항목의 설정</t>
  </si>
  <si>
    <t xml:space="preserve">     (나) 주거</t>
  </si>
  <si>
    <t>사. 주민의견수렴</t>
  </si>
  <si>
    <t>(2) 수환경분야</t>
  </si>
  <si>
    <t>(가) 육상동·식물상</t>
  </si>
  <si>
    <t>(다) 위락·경관</t>
  </si>
  <si>
    <t>(가) 수질(해양)</t>
  </si>
  <si>
    <t>(가) 해양동·식물상</t>
  </si>
  <si>
    <t>(나) 수리·수문</t>
  </si>
  <si>
    <t>(다) 온실가스</t>
  </si>
  <si>
    <t>환경질 측정·분석비</t>
  </si>
  <si>
    <t>나. 사업의 개요</t>
  </si>
  <si>
    <t>(5) 생활환경분야</t>
  </si>
  <si>
    <t>라. 소음·진동</t>
  </si>
  <si>
    <t>(3) 토지환경분야</t>
  </si>
  <si>
    <t>(나) 해양환경</t>
  </si>
  <si>
    <t>(가) 토지이용</t>
  </si>
  <si>
    <t>2024년 5월</t>
  </si>
  <si>
    <t>(나) 지형·지질</t>
  </si>
  <si>
    <t xml:space="preserve">○ 용  역  비 </t>
  </si>
  <si>
    <t xml:space="preserve">     (가) 인구</t>
  </si>
  <si>
    <t>직접인건비의 110%</t>
  </si>
  <si>
    <t>(나) 자연환경자산</t>
  </si>
  <si>
    <t>1. 여비(출장비)</t>
  </si>
  <si>
    <t>설   계
년월일</t>
  </si>
  <si>
    <t xml:space="preserve">   2024년도</t>
  </si>
  <si>
    <t>- 부가가치세  :</t>
  </si>
  <si>
    <t>해양수치 모델링</t>
  </si>
  <si>
    <t>다. 퇴적물이동 수치실험</t>
  </si>
  <si>
    <t>종          별</t>
  </si>
  <si>
    <t>나. 오염확산 수치실험</t>
  </si>
  <si>
    <t>(4) 자연생태환경분야</t>
  </si>
  <si>
    <t>(가) 친환경적 자원순환</t>
  </si>
  <si>
    <t>바. 평가항목·범위 획정</t>
  </si>
  <si>
    <t>파. 종합평가 및 결론</t>
  </si>
  <si>
    <t>차. 불가피한 환경영향</t>
  </si>
  <si>
    <t>타. 대안설정 및 평가</t>
  </si>
  <si>
    <t>해양 동·식물상 조사비</t>
  </si>
  <si>
    <t>- 총 용 역 비  :</t>
  </si>
  <si>
    <t>가. 해수유동 수치실험</t>
  </si>
  <si>
    <t>- 용 역 개 요  :</t>
  </si>
  <si>
    <t>- 공 급 가 액  :</t>
  </si>
  <si>
    <t>손 해 배 상 보 험 료</t>
  </si>
  <si>
    <t>카. 사후환경영향조사 계획</t>
  </si>
  <si>
    <t>(6) 사회·경제환경분야</t>
  </si>
  <si>
    <t>아. 환경현황조사, 예측·평가, 저감방안 및 사후환경영향조사</t>
  </si>
  <si>
    <t>기술료</t>
  </si>
  <si>
    <t>단위</t>
  </si>
  <si>
    <t>비 고</t>
  </si>
  <si>
    <t>수량</t>
  </si>
  <si>
    <t>식</t>
  </si>
  <si>
    <t>인쇄비</t>
  </si>
  <si>
    <t xml:space="preserve"> </t>
  </si>
  <si>
    <t>제경비</t>
  </si>
  <si>
    <t>■</t>
  </si>
  <si>
    <t>금 액</t>
  </si>
  <si>
    <t>담당자</t>
  </si>
  <si>
    <t>용선비</t>
  </si>
  <si>
    <t>단가</t>
  </si>
  <si>
    <t>경 비</t>
  </si>
  <si>
    <t>품명</t>
  </si>
  <si>
    <t>合計</t>
  </si>
  <si>
    <t>1차분</t>
  </si>
  <si>
    <t>규격</t>
  </si>
  <si>
    <t>검토자</t>
  </si>
  <si>
    <t>비고</t>
  </si>
  <si>
    <t>소계</t>
  </si>
  <si>
    <t>과장</t>
  </si>
  <si>
    <t>소 계</t>
  </si>
  <si>
    <t>단 가</t>
  </si>
  <si>
    <t>2차분</t>
  </si>
  <si>
    <t>합 계</t>
  </si>
  <si>
    <t>2024년  05월     일  설계</t>
  </si>
  <si>
    <t>경관시뮬레이션</t>
  </si>
  <si>
    <t>(다) 악취</t>
  </si>
  <si>
    <t>하. 부록</t>
  </si>
  <si>
    <t>(다) 산업</t>
  </si>
  <si>
    <t>해안선 조사</t>
  </si>
  <si>
    <t>지형특성 조사</t>
  </si>
  <si>
    <t>만원미만 절사</t>
  </si>
  <si>
    <t xml:space="preserve">    </t>
  </si>
  <si>
    <t>○ 사업개요</t>
  </si>
  <si>
    <t>담당팀장</t>
  </si>
  <si>
    <t>가. 대기질</t>
  </si>
  <si>
    <t>부가가치세</t>
  </si>
  <si>
    <t>(나)토양</t>
  </si>
  <si>
    <t>(가) 기상</t>
  </si>
  <si>
    <t>539.9㎢</t>
  </si>
  <si>
    <t>2. 인쇄비</t>
  </si>
  <si>
    <t>손해배상보험료</t>
  </si>
  <si>
    <t>공급가액</t>
  </si>
  <si>
    <t>다. 해양저질</t>
  </si>
  <si>
    <t>노 무 비</t>
  </si>
  <si>
    <t>라. 지역개황</t>
  </si>
  <si>
    <t>총용역비</t>
  </si>
  <si>
    <t>여비(출장비)</t>
  </si>
  <si>
    <t xml:space="preserve">  설계내역서</t>
  </si>
  <si>
    <t>대전광역시</t>
  </si>
  <si>
    <t>직접경비</t>
  </si>
  <si>
    <t>(나) 소음</t>
  </si>
  <si>
    <t>신문공고비</t>
  </si>
  <si>
    <t>직접인건비</t>
  </si>
  <si>
    <t>다. 지하수질</t>
  </si>
  <si>
    <t>나. 해양수질</t>
  </si>
  <si>
    <t>합    계</t>
  </si>
  <si>
    <t>(나) 대기질</t>
  </si>
  <si>
    <t>나. 지표수질</t>
  </si>
  <si>
    <t>가. 요약문</t>
  </si>
  <si>
    <t>재 료 비</t>
  </si>
  <si>
    <t>마. 악취</t>
  </si>
  <si>
    <t>자. 환경영향에 미치는 영향의 저감방안(총괄)</t>
  </si>
  <si>
    <t xml:space="preserve">                  1. 사업개요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</si>
</sst>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3" formatCode="_-* #,##0.00_-;\-* #,##0.00_-;_-* &quot;-&quot;??_-;_-@_-"/>
    <numFmt numFmtId="177" formatCode="#,##0_);[Red]\(#,##0\)"/>
    <numFmt numFmtId="178" formatCode="#,##0_ "/>
    <numFmt numFmtId="180" formatCode="General&quot;)&quot;"/>
    <numFmt numFmtId="181" formatCode="General&quot;.&quot;"/>
    <numFmt numFmtId="182" formatCode="&quot;제&quot;General&quot;호표&quot;"/>
    <numFmt numFmtId="183" formatCode="&quot;직&quot;&quot;접&quot;&quot;인&quot;&quot;건&quot;&quot;비&quot;&quot;의&quot;\ &quot;&quot;\%"/>
    <numFmt numFmtId="184" formatCode="&quot;직&quot;&quot;접&quot;&quot;인&quot;&quot;건&quot;&quot;비&quot;&quot;의&quot;\ #%"/>
    <numFmt numFmtId="185" formatCode="yyyy&quot;년&quot;\ m&quot;월&quot;;@"/>
    <numFmt numFmtId="189" formatCode="\(&quot;직&quot;&quot;접&quot;&quot;인&quot;&quot;건&quot;&quot;비&quot;\+&quot;제&quot;&quot;경&quot;&quot;비&quot;\)&quot;의&quot;\ #%"/>
    <numFmt numFmtId="190" formatCode="_-* #,##0.0_-;\-* #,##0.0_-;_-* &quot;-&quot;_-;_-@_-"/>
    <numFmt numFmtId="191" formatCode="\(&quot;₩&quot;#,##0\)"/>
    <numFmt numFmtId="194" formatCode="0.0%"/>
  </numFmts>
  <fonts count="31">
    <font>
      <sz val="11"/>
      <color rgb="FF000000"/>
      <name val="돋움"/>
    </font>
    <font>
      <sz val="10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바탕"/>
      <family val="1"/>
      <charset val="129"/>
    </font>
    <font>
      <b/>
      <sz val="11"/>
      <color rgb="FF000000"/>
      <name val="맑은 고딕"/>
      <family val="3"/>
      <charset val="129"/>
    </font>
    <font>
      <sz val="9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9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0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20"/>
      <color rgb="FF000000"/>
      <name val="HY헤드라인M"/>
      <family val="1"/>
      <charset val="129"/>
    </font>
    <font>
      <b/>
      <sz val="12.5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sz val="6"/>
      <color rgb="FF000000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7"/>
      <color rgb="FF000000"/>
      <name val="돋움"/>
      <family val="3"/>
      <charset val="129"/>
    </font>
    <font>
      <b/>
      <sz val="25"/>
      <color rgb="FF000000"/>
      <name val="맑은 고딕"/>
      <family val="3"/>
      <charset val="129"/>
    </font>
    <font>
      <b/>
      <sz val="12"/>
      <color rgb="FF000000"/>
      <name val="HY동녘M"/>
      <family val="3"/>
      <charset val="129"/>
    </font>
    <font>
      <b/>
      <sz val="28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30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E5B2"/>
        <bgColor indexed="64"/>
      </patternFill>
    </fill>
    <fill>
      <patternFill patternType="solid">
        <fgColor rgb="FFCCFFFF"/>
        <bgColor indexed="64"/>
      </patternFill>
    </fill>
  </fills>
  <borders count="4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hair">
        <color auto="1"/>
      </left>
      <right/>
      <top/>
      <bottom style="thin">
        <color auto="1"/>
      </bottom>
      <diagonal/>
    </border>
  </borders>
  <cellStyleXfs count="5">
    <xf numFmtId="0" fontId="0" fillId="0" borderId="0"/>
    <xf numFmtId="9" fontId="29" fillId="0" borderId="0">
      <alignment vertical="center"/>
    </xf>
    <xf numFmtId="41" fontId="29" fillId="0" borderId="0"/>
    <xf numFmtId="0" fontId="29" fillId="0" borderId="0">
      <alignment vertical="center"/>
    </xf>
    <xf numFmtId="0" fontId="1" fillId="0" borderId="0"/>
  </cellStyleXfs>
  <cellXfs count="214">
    <xf numFmtId="0" fontId="0" fillId="0" borderId="0" xfId="0"/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177" fontId="7" fillId="2" borderId="1" xfId="0" applyNumberFormat="1" applyFont="1" applyFill="1" applyBorder="1" applyAlignment="1">
      <alignment horizontal="right" vertical="center"/>
    </xf>
    <xf numFmtId="0" fontId="7" fillId="2" borderId="2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left" vertical="center"/>
    </xf>
    <xf numFmtId="182" fontId="7" fillId="2" borderId="1" xfId="0" applyNumberFormat="1" applyFont="1" applyFill="1" applyBorder="1" applyAlignment="1">
      <alignment horizontal="center" vertical="center"/>
    </xf>
    <xf numFmtId="0" fontId="29" fillId="0" borderId="0" xfId="3">
      <alignment vertical="center"/>
    </xf>
    <xf numFmtId="0" fontId="29" fillId="0" borderId="5" xfId="3" applyBorder="1">
      <alignment vertical="center"/>
    </xf>
    <xf numFmtId="0" fontId="29" fillId="0" borderId="6" xfId="3" applyBorder="1">
      <alignment vertical="center"/>
    </xf>
    <xf numFmtId="0" fontId="29" fillId="0" borderId="7" xfId="3" applyBorder="1">
      <alignment vertical="center"/>
    </xf>
    <xf numFmtId="0" fontId="29" fillId="0" borderId="8" xfId="3" applyBorder="1">
      <alignment vertical="center"/>
    </xf>
    <xf numFmtId="0" fontId="29" fillId="0" borderId="9" xfId="3" applyBorder="1">
      <alignment vertical="center"/>
    </xf>
    <xf numFmtId="0" fontId="6" fillId="0" borderId="8" xfId="3" applyFont="1" applyBorder="1">
      <alignment vertical="center"/>
    </xf>
    <xf numFmtId="0" fontId="6" fillId="0" borderId="0" xfId="3" applyFont="1">
      <alignment vertical="center"/>
    </xf>
    <xf numFmtId="0" fontId="6" fillId="0" borderId="9" xfId="3" applyFont="1" applyBorder="1">
      <alignment vertical="center"/>
    </xf>
    <xf numFmtId="0" fontId="6" fillId="0" borderId="10" xfId="3" applyFont="1" applyBorder="1">
      <alignment vertical="center"/>
    </xf>
    <xf numFmtId="0" fontId="6" fillId="0" borderId="11" xfId="3" applyFont="1" applyBorder="1">
      <alignment vertical="center"/>
    </xf>
    <xf numFmtId="0" fontId="6" fillId="0" borderId="12" xfId="3" applyFont="1" applyBorder="1">
      <alignment vertical="center"/>
    </xf>
    <xf numFmtId="0" fontId="3" fillId="0" borderId="0" xfId="3" applyFont="1" applyAlignment="1">
      <alignment horizontal="justify" vertical="center" wrapText="1"/>
    </xf>
    <xf numFmtId="0" fontId="7" fillId="0" borderId="4" xfId="0" applyFont="1" applyBorder="1" applyAlignment="1">
      <alignment vertical="center"/>
    </xf>
    <xf numFmtId="181" fontId="7" fillId="0" borderId="3" xfId="0" applyNumberFormat="1" applyFont="1" applyBorder="1" applyAlignment="1">
      <alignment vertical="center"/>
    </xf>
    <xf numFmtId="181" fontId="7" fillId="0" borderId="0" xfId="0" applyNumberFormat="1" applyFont="1" applyAlignment="1">
      <alignment vertical="center"/>
    </xf>
    <xf numFmtId="0" fontId="8" fillId="2" borderId="2" xfId="0" applyFont="1" applyFill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left" vertical="center" indent="1"/>
    </xf>
    <xf numFmtId="0" fontId="5" fillId="0" borderId="2" xfId="0" applyFont="1" applyBorder="1" applyAlignment="1">
      <alignment horizontal="left" vertical="center" indent="2"/>
    </xf>
    <xf numFmtId="0" fontId="7" fillId="0" borderId="2" xfId="0" applyFont="1" applyBorder="1" applyAlignment="1" applyProtection="1">
      <alignment horizontal="left" vertical="center"/>
      <protection locked="0"/>
    </xf>
    <xf numFmtId="180" fontId="7" fillId="0" borderId="4" xfId="0" applyNumberFormat="1" applyFont="1" applyBorder="1" applyAlignment="1">
      <alignment horizontal="right" vertical="center"/>
    </xf>
    <xf numFmtId="181" fontId="8" fillId="0" borderId="3" xfId="0" applyNumberFormat="1" applyFont="1" applyBorder="1" applyAlignment="1">
      <alignment vertical="center"/>
    </xf>
    <xf numFmtId="0" fontId="8" fillId="0" borderId="4" xfId="0" applyFont="1" applyBorder="1" applyAlignment="1">
      <alignment vertical="center"/>
    </xf>
    <xf numFmtId="177" fontId="8" fillId="2" borderId="1" xfId="0" applyNumberFormat="1" applyFont="1" applyFill="1" applyBorder="1" applyAlignment="1">
      <alignment horizontal="right" vertical="center"/>
    </xf>
    <xf numFmtId="182" fontId="8" fillId="2" borderId="1" xfId="0" applyNumberFormat="1" applyFont="1" applyFill="1" applyBorder="1" applyAlignment="1">
      <alignment horizontal="center" vertical="center"/>
    </xf>
    <xf numFmtId="182" fontId="7" fillId="0" borderId="1" xfId="0" applyNumberFormat="1" applyFont="1" applyBorder="1" applyAlignment="1">
      <alignment horizontal="center" vertical="center"/>
    </xf>
    <xf numFmtId="181" fontId="7" fillId="2" borderId="3" xfId="0" applyNumberFormat="1" applyFont="1" applyFill="1" applyBorder="1" applyAlignment="1">
      <alignment vertical="center"/>
    </xf>
    <xf numFmtId="180" fontId="7" fillId="2" borderId="4" xfId="0" applyNumberFormat="1" applyFont="1" applyFill="1" applyBorder="1" applyAlignment="1">
      <alignment horizontal="right" vertical="center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9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0" xfId="3" applyFont="1">
      <alignment vertical="center"/>
    </xf>
    <xf numFmtId="0" fontId="10" fillId="0" borderId="0" xfId="3" applyFont="1" applyAlignment="1">
      <alignment horizontal="center" vertical="center"/>
    </xf>
    <xf numFmtId="0" fontId="10" fillId="0" borderId="0" xfId="3" applyFont="1" applyAlignment="1">
      <alignment horizontal="distributed" vertical="center" wrapText="1"/>
    </xf>
    <xf numFmtId="182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178" fontId="11" fillId="2" borderId="1" xfId="0" applyNumberFormat="1" applyFont="1" applyFill="1" applyBorder="1" applyAlignment="1">
      <alignment horizontal="right" vertical="center"/>
    </xf>
    <xf numFmtId="9" fontId="9" fillId="2" borderId="1" xfId="0" applyNumberFormat="1" applyFont="1" applyFill="1" applyBorder="1" applyAlignment="1">
      <alignment horizontal="left" vertical="center"/>
    </xf>
    <xf numFmtId="178" fontId="9" fillId="2" borderId="1" xfId="0" applyNumberFormat="1" applyFont="1" applyFill="1" applyBorder="1" applyAlignment="1">
      <alignment horizontal="right" vertical="center"/>
    </xf>
    <xf numFmtId="0" fontId="9" fillId="2" borderId="2" xfId="0" applyFont="1" applyFill="1" applyBorder="1" applyAlignment="1">
      <alignment horizontal="right" vertical="center"/>
    </xf>
    <xf numFmtId="0" fontId="4" fillId="2" borderId="2" xfId="0" applyFont="1" applyFill="1" applyBorder="1" applyAlignment="1" applyProtection="1">
      <alignment horizontal="left" vertical="center"/>
      <protection locked="0"/>
    </xf>
    <xf numFmtId="0" fontId="12" fillId="2" borderId="2" xfId="0" applyFont="1" applyFill="1" applyBorder="1" applyAlignment="1" applyProtection="1">
      <alignment horizontal="left" vertical="center"/>
      <protection locked="0"/>
    </xf>
    <xf numFmtId="0" fontId="4" fillId="2" borderId="2" xfId="0" applyFont="1" applyFill="1" applyBorder="1" applyAlignment="1">
      <alignment vertical="center"/>
    </xf>
    <xf numFmtId="178" fontId="9" fillId="2" borderId="1" xfId="0" applyNumberFormat="1" applyFont="1" applyFill="1" applyBorder="1" applyAlignment="1">
      <alignment vertical="center"/>
    </xf>
    <xf numFmtId="178" fontId="9" fillId="2" borderId="1" xfId="0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vertical="center"/>
    </xf>
    <xf numFmtId="0" fontId="9" fillId="2" borderId="3" xfId="0" applyFont="1" applyFill="1" applyBorder="1" applyAlignment="1">
      <alignment vertical="center"/>
    </xf>
    <xf numFmtId="182" fontId="11" fillId="2" borderId="1" xfId="0" applyNumberFormat="1" applyFont="1" applyFill="1" applyBorder="1" applyAlignment="1">
      <alignment horizontal="center" vertical="center"/>
    </xf>
    <xf numFmtId="178" fontId="11" fillId="2" borderId="1" xfId="0" applyNumberFormat="1" applyFont="1" applyFill="1" applyBorder="1" applyAlignment="1">
      <alignment vertical="center"/>
    </xf>
    <xf numFmtId="178" fontId="1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vertical="center"/>
    </xf>
    <xf numFmtId="0" fontId="11" fillId="2" borderId="3" xfId="0" applyFont="1" applyFill="1" applyBorder="1" applyAlignment="1">
      <alignment vertical="center"/>
    </xf>
    <xf numFmtId="182" fontId="9" fillId="2" borderId="1" xfId="0" applyNumberFormat="1" applyFont="1" applyFill="1" applyBorder="1" applyAlignment="1">
      <alignment horizontal="center" vertical="center"/>
    </xf>
    <xf numFmtId="183" fontId="10" fillId="2" borderId="1" xfId="0" applyNumberFormat="1" applyFont="1" applyFill="1" applyBorder="1" applyAlignment="1">
      <alignment vertical="center"/>
    </xf>
    <xf numFmtId="183" fontId="10" fillId="2" borderId="2" xfId="0" applyNumberFormat="1" applyFont="1" applyFill="1" applyBorder="1" applyAlignment="1">
      <alignment vertical="center"/>
    </xf>
    <xf numFmtId="183" fontId="10" fillId="2" borderId="4" xfId="0" applyNumberFormat="1" applyFont="1" applyFill="1" applyBorder="1" applyAlignment="1">
      <alignment vertical="center"/>
    </xf>
    <xf numFmtId="183" fontId="10" fillId="2" borderId="3" xfId="0" applyNumberFormat="1" applyFont="1" applyFill="1" applyBorder="1" applyAlignment="1">
      <alignment vertical="center"/>
    </xf>
    <xf numFmtId="185" fontId="13" fillId="0" borderId="0" xfId="3" applyNumberFormat="1" applyFont="1" applyAlignment="1">
      <alignment horizontal="center" vertical="center"/>
    </xf>
    <xf numFmtId="178" fontId="9" fillId="0" borderId="0" xfId="0" applyNumberFormat="1" applyFont="1" applyAlignment="1">
      <alignment vertical="center"/>
    </xf>
    <xf numFmtId="41" fontId="9" fillId="2" borderId="1" xfId="2" applyFont="1" applyFill="1" applyBorder="1" applyAlignment="1">
      <alignment horizontal="right" vertical="center"/>
    </xf>
    <xf numFmtId="41" fontId="11" fillId="2" borderId="1" xfId="2" applyFont="1" applyFill="1" applyBorder="1" applyAlignment="1">
      <alignment vertical="center"/>
    </xf>
    <xf numFmtId="190" fontId="11" fillId="2" borderId="1" xfId="2" applyNumberFormat="1" applyFont="1" applyFill="1" applyBorder="1" applyAlignment="1">
      <alignment vertical="center"/>
    </xf>
    <xf numFmtId="41" fontId="9" fillId="2" borderId="1" xfId="2" applyFont="1" applyFill="1" applyBorder="1" applyAlignment="1">
      <alignment vertical="center"/>
    </xf>
    <xf numFmtId="190" fontId="9" fillId="2" borderId="1" xfId="2" applyNumberFormat="1" applyFont="1" applyFill="1" applyBorder="1" applyAlignment="1">
      <alignment vertical="center"/>
    </xf>
    <xf numFmtId="41" fontId="11" fillId="2" borderId="1" xfId="2" applyFont="1" applyFill="1" applyBorder="1" applyAlignment="1">
      <alignment horizontal="center" vertical="center"/>
    </xf>
    <xf numFmtId="41" fontId="9" fillId="2" borderId="1" xfId="2" applyFont="1" applyFill="1" applyBorder="1" applyAlignment="1">
      <alignment horizontal="center" vertical="center"/>
    </xf>
    <xf numFmtId="0" fontId="4" fillId="0" borderId="6" xfId="4" applyFont="1" applyBorder="1" applyAlignment="1">
      <alignment horizontal="center" vertical="center"/>
    </xf>
    <xf numFmtId="0" fontId="4" fillId="0" borderId="6" xfId="4" applyFont="1" applyBorder="1" applyAlignment="1">
      <alignment vertical="center" wrapText="1"/>
    </xf>
    <xf numFmtId="0" fontId="12" fillId="0" borderId="7" xfId="4" applyFont="1" applyBorder="1"/>
    <xf numFmtId="0" fontId="1" fillId="0" borderId="0" xfId="4"/>
    <xf numFmtId="0" fontId="4" fillId="0" borderId="0" xfId="4" applyFont="1" applyAlignment="1">
      <alignment horizontal="center" vertical="center"/>
    </xf>
    <xf numFmtId="0" fontId="4" fillId="0" borderId="0" xfId="4" applyFont="1" applyAlignment="1">
      <alignment vertical="center" wrapText="1"/>
    </xf>
    <xf numFmtId="0" fontId="12" fillId="0" borderId="9" xfId="4" applyFont="1" applyBorder="1"/>
    <xf numFmtId="0" fontId="4" fillId="0" borderId="15" xfId="4" applyFont="1" applyBorder="1" applyAlignment="1">
      <alignment horizontal="center" vertical="center"/>
    </xf>
    <xf numFmtId="0" fontId="4" fillId="0" borderId="15" xfId="4" applyFont="1" applyBorder="1" applyAlignment="1">
      <alignment vertical="center" wrapText="1"/>
    </xf>
    <xf numFmtId="0" fontId="12" fillId="0" borderId="16" xfId="4" applyFont="1" applyBorder="1"/>
    <xf numFmtId="0" fontId="12" fillId="0" borderId="8" xfId="4" applyFont="1" applyBorder="1"/>
    <xf numFmtId="0" fontId="14" fillId="0" borderId="0" xfId="4" applyFont="1"/>
    <xf numFmtId="0" fontId="10" fillId="0" borderId="0" xfId="4" applyFont="1" applyAlignment="1">
      <alignment horizontal="right" vertical="center"/>
    </xf>
    <xf numFmtId="0" fontId="10" fillId="0" borderId="0" xfId="4" applyFont="1" applyAlignment="1">
      <alignment vertical="center"/>
    </xf>
    <xf numFmtId="0" fontId="10" fillId="0" borderId="0" xfId="4" applyFont="1"/>
    <xf numFmtId="0" fontId="12" fillId="0" borderId="0" xfId="4" applyFont="1"/>
    <xf numFmtId="0" fontId="1" fillId="0" borderId="9" xfId="4" applyBorder="1"/>
    <xf numFmtId="0" fontId="15" fillId="0" borderId="8" xfId="4" applyFont="1" applyBorder="1" applyAlignment="1">
      <alignment vertical="center"/>
    </xf>
    <xf numFmtId="0" fontId="16" fillId="0" borderId="0" xfId="4" applyFont="1" applyAlignment="1">
      <alignment vertical="center"/>
    </xf>
    <xf numFmtId="0" fontId="17" fillId="0" borderId="0" xfId="4" applyFont="1" applyAlignment="1">
      <alignment horizontal="center" vertical="center"/>
    </xf>
    <xf numFmtId="0" fontId="18" fillId="0" borderId="8" xfId="4" applyFont="1" applyBorder="1"/>
    <xf numFmtId="0" fontId="18" fillId="0" borderId="0" xfId="4" applyFont="1"/>
    <xf numFmtId="0" fontId="10" fillId="0" borderId="0" xfId="4" quotePrefix="1" applyFont="1" applyAlignment="1">
      <alignment horizontal="left" vertical="center"/>
    </xf>
    <xf numFmtId="0" fontId="18" fillId="0" borderId="9" xfId="4" applyFont="1" applyBorder="1"/>
    <xf numFmtId="49" fontId="10" fillId="0" borderId="0" xfId="4" applyNumberFormat="1" applyFont="1" applyAlignment="1">
      <alignment vertical="center"/>
    </xf>
    <xf numFmtId="177" fontId="14" fillId="0" borderId="0" xfId="4" applyNumberFormat="1" applyFont="1"/>
    <xf numFmtId="177" fontId="10" fillId="0" borderId="0" xfId="4" quotePrefix="1" applyNumberFormat="1" applyFont="1" applyAlignment="1">
      <alignment vertical="center"/>
    </xf>
    <xf numFmtId="177" fontId="10" fillId="0" borderId="0" xfId="4" applyNumberFormat="1" applyFont="1" applyAlignment="1">
      <alignment vertical="center"/>
    </xf>
    <xf numFmtId="191" fontId="10" fillId="0" borderId="0" xfId="2" applyNumberFormat="1" applyFont="1" applyAlignment="1">
      <alignment vertical="center"/>
    </xf>
    <xf numFmtId="177" fontId="10" fillId="0" borderId="0" xfId="4" applyNumberFormat="1" applyFont="1" applyAlignment="1">
      <alignment horizontal="left" vertical="center"/>
    </xf>
    <xf numFmtId="177" fontId="10" fillId="0" borderId="0" xfId="4" applyNumberFormat="1" applyFont="1"/>
    <xf numFmtId="0" fontId="12" fillId="0" borderId="10" xfId="4" applyFont="1" applyBorder="1"/>
    <xf numFmtId="177" fontId="14" fillId="0" borderId="11" xfId="4" applyNumberFormat="1" applyFont="1" applyBorder="1"/>
    <xf numFmtId="177" fontId="10" fillId="0" borderId="11" xfId="4" applyNumberFormat="1" applyFont="1" applyBorder="1" applyAlignment="1">
      <alignment horizontal="left" vertical="center"/>
    </xf>
    <xf numFmtId="177" fontId="10" fillId="0" borderId="11" xfId="4" applyNumberFormat="1" applyFont="1" applyBorder="1" applyAlignment="1">
      <alignment vertical="center"/>
    </xf>
    <xf numFmtId="177" fontId="10" fillId="0" borderId="11" xfId="4" applyNumberFormat="1" applyFont="1" applyBorder="1"/>
    <xf numFmtId="0" fontId="12" fillId="0" borderId="11" xfId="4" applyFont="1" applyBorder="1"/>
    <xf numFmtId="0" fontId="12" fillId="0" borderId="12" xfId="4" applyFont="1" applyBorder="1"/>
    <xf numFmtId="182" fontId="19" fillId="2" borderId="1" xfId="0" applyNumberFormat="1" applyFont="1" applyFill="1" applyBorder="1" applyAlignment="1">
      <alignment horizontal="center" vertical="center"/>
    </xf>
    <xf numFmtId="182" fontId="20" fillId="2" borderId="1" xfId="0" applyNumberFormat="1" applyFont="1" applyFill="1" applyBorder="1" applyAlignment="1">
      <alignment horizontal="center" vertical="center"/>
    </xf>
    <xf numFmtId="0" fontId="21" fillId="0" borderId="9" xfId="4" applyFont="1" applyBorder="1" applyAlignment="1">
      <alignment vertical="center"/>
    </xf>
    <xf numFmtId="43" fontId="11" fillId="2" borderId="1" xfId="2" applyNumberFormat="1" applyFont="1" applyFill="1" applyBorder="1" applyAlignment="1">
      <alignment vertical="center" shrinkToFit="1"/>
    </xf>
    <xf numFmtId="194" fontId="8" fillId="0" borderId="0" xfId="1" applyNumberFormat="1" applyFont="1">
      <alignment vertical="center"/>
    </xf>
    <xf numFmtId="194" fontId="7" fillId="0" borderId="0" xfId="1" applyNumberFormat="1" applyFont="1">
      <alignment vertical="center"/>
    </xf>
    <xf numFmtId="41" fontId="11" fillId="2" borderId="1" xfId="2" applyFont="1" applyFill="1" applyBorder="1" applyAlignment="1">
      <alignment vertical="center" shrinkToFit="1"/>
    </xf>
    <xf numFmtId="0" fontId="22" fillId="0" borderId="0" xfId="3" applyFont="1" applyAlignment="1">
      <alignment horizontal="left" vertical="center" indent="1"/>
    </xf>
    <xf numFmtId="0" fontId="29" fillId="0" borderId="0" xfId="3" applyAlignment="1">
      <alignment horizontal="center" vertical="center"/>
    </xf>
    <xf numFmtId="0" fontId="21" fillId="0" borderId="0" xfId="3" applyFont="1" applyAlignment="1">
      <alignment horizontal="left" vertical="center" indent="1"/>
    </xf>
    <xf numFmtId="0" fontId="21" fillId="0" borderId="0" xfId="3" applyFont="1" applyAlignment="1">
      <alignment horizontal="center" vertical="center"/>
    </xf>
    <xf numFmtId="0" fontId="23" fillId="0" borderId="0" xfId="3" applyFont="1">
      <alignment vertical="center"/>
    </xf>
    <xf numFmtId="0" fontId="24" fillId="0" borderId="0" xfId="3" applyFont="1" applyAlignment="1">
      <alignment horizontal="center" vertical="center" shrinkToFit="1"/>
    </xf>
    <xf numFmtId="0" fontId="4" fillId="0" borderId="21" xfId="4" applyFont="1" applyBorder="1" applyAlignment="1">
      <alignment horizontal="center" vertical="center"/>
    </xf>
    <xf numFmtId="0" fontId="4" fillId="0" borderId="22" xfId="4" applyFont="1" applyBorder="1" applyAlignment="1">
      <alignment horizontal="center" vertical="center"/>
    </xf>
    <xf numFmtId="0" fontId="4" fillId="0" borderId="23" xfId="4" applyFont="1" applyBorder="1" applyAlignment="1">
      <alignment horizontal="center" vertical="center"/>
    </xf>
    <xf numFmtId="0" fontId="4" fillId="0" borderId="24" xfId="4" applyFont="1" applyBorder="1" applyAlignment="1">
      <alignment horizontal="center" vertical="center"/>
    </xf>
    <xf numFmtId="0" fontId="4" fillId="0" borderId="25" xfId="4" applyFont="1" applyBorder="1" applyAlignment="1">
      <alignment horizontal="center" vertical="center"/>
    </xf>
    <xf numFmtId="0" fontId="4" fillId="0" borderId="26" xfId="4" applyFont="1" applyBorder="1" applyAlignment="1">
      <alignment horizontal="center" vertical="center"/>
    </xf>
    <xf numFmtId="0" fontId="4" fillId="0" borderId="27" xfId="4" applyFont="1" applyBorder="1" applyAlignment="1">
      <alignment horizontal="center" vertical="center"/>
    </xf>
    <xf numFmtId="0" fontId="4" fillId="0" borderId="28" xfId="4" applyFont="1" applyBorder="1" applyAlignment="1">
      <alignment horizontal="center" vertical="center"/>
    </xf>
    <xf numFmtId="0" fontId="4" fillId="0" borderId="29" xfId="4" applyFont="1" applyBorder="1" applyAlignment="1">
      <alignment horizontal="center" vertical="center"/>
    </xf>
    <xf numFmtId="0" fontId="4" fillId="0" borderId="30" xfId="4" applyFont="1" applyBorder="1" applyAlignment="1">
      <alignment horizontal="center" vertical="center"/>
    </xf>
    <xf numFmtId="0" fontId="4" fillId="0" borderId="31" xfId="4" applyFont="1" applyBorder="1" applyAlignment="1">
      <alignment horizontal="center" vertical="center"/>
    </xf>
    <xf numFmtId="0" fontId="4" fillId="0" borderId="32" xfId="4" applyFont="1" applyBorder="1" applyAlignment="1">
      <alignment horizontal="center" vertical="center"/>
    </xf>
    <xf numFmtId="0" fontId="4" fillId="0" borderId="24" xfId="4" applyFont="1" applyBorder="1" applyAlignment="1">
      <alignment horizontal="center" vertical="center" wrapText="1"/>
    </xf>
    <xf numFmtId="0" fontId="4" fillId="0" borderId="25" xfId="4" applyFont="1" applyBorder="1" applyAlignment="1">
      <alignment horizontal="center" vertical="center" wrapText="1"/>
    </xf>
    <xf numFmtId="0" fontId="4" fillId="0" borderId="26" xfId="4" applyFont="1" applyBorder="1" applyAlignment="1">
      <alignment horizontal="center" vertical="center" wrapText="1"/>
    </xf>
    <xf numFmtId="0" fontId="25" fillId="0" borderId="8" xfId="4" applyFont="1" applyBorder="1" applyAlignment="1">
      <alignment horizontal="left"/>
    </xf>
    <xf numFmtId="0" fontId="25" fillId="0" borderId="0" xfId="4" applyFont="1" applyAlignment="1">
      <alignment horizontal="left"/>
    </xf>
    <xf numFmtId="0" fontId="21" fillId="0" borderId="0" xfId="4" applyFont="1" applyAlignment="1">
      <alignment horizontal="center" vertical="center"/>
    </xf>
    <xf numFmtId="0" fontId="16" fillId="0" borderId="0" xfId="4" applyFont="1" applyAlignment="1">
      <alignment horizontal="center" vertical="center"/>
    </xf>
    <xf numFmtId="0" fontId="10" fillId="0" borderId="0" xfId="4" quotePrefix="1" applyFont="1" applyAlignment="1">
      <alignment horizontal="left" vertical="center"/>
    </xf>
    <xf numFmtId="0" fontId="10" fillId="0" borderId="0" xfId="4" applyFont="1" applyAlignment="1">
      <alignment horizontal="left" vertical="center"/>
    </xf>
    <xf numFmtId="177" fontId="21" fillId="0" borderId="0" xfId="4" applyNumberFormat="1" applyFont="1" applyAlignment="1">
      <alignment horizontal="center"/>
    </xf>
    <xf numFmtId="191" fontId="10" fillId="0" borderId="0" xfId="2" applyNumberFormat="1" applyFont="1" applyAlignment="1">
      <alignment horizontal="left" vertical="center"/>
    </xf>
    <xf numFmtId="191" fontId="10" fillId="0" borderId="0" xfId="2" applyNumberFormat="1" applyFont="1" applyAlignment="1">
      <alignment horizontal="right" vertical="center"/>
    </xf>
    <xf numFmtId="178" fontId="4" fillId="3" borderId="18" xfId="3" applyNumberFormat="1" applyFont="1" applyFill="1" applyBorder="1" applyAlignment="1">
      <alignment horizontal="center" vertical="center"/>
    </xf>
    <xf numFmtId="0" fontId="2" fillId="0" borderId="20" xfId="3" applyFont="1" applyBorder="1" applyAlignment="1">
      <alignment horizontal="distributed" vertical="center" wrapText="1"/>
    </xf>
    <xf numFmtId="0" fontId="2" fillId="0" borderId="1" xfId="3" applyFont="1" applyBorder="1" applyAlignment="1">
      <alignment horizontal="distributed" vertical="center" wrapText="1"/>
    </xf>
    <xf numFmtId="0" fontId="2" fillId="0" borderId="1" xfId="3" applyFont="1" applyBorder="1" applyAlignment="1">
      <alignment horizontal="center" vertical="center"/>
    </xf>
    <xf numFmtId="178" fontId="2" fillId="0" borderId="1" xfId="3" applyNumberFormat="1" applyFont="1" applyBorder="1" applyAlignment="1">
      <alignment horizontal="center" vertical="center"/>
    </xf>
    <xf numFmtId="178" fontId="2" fillId="0" borderId="3" xfId="3" applyNumberFormat="1" applyFont="1" applyBorder="1" applyAlignment="1">
      <alignment horizontal="center" vertical="center"/>
    </xf>
    <xf numFmtId="178" fontId="2" fillId="0" borderId="4" xfId="3" applyNumberFormat="1" applyFont="1" applyBorder="1" applyAlignment="1">
      <alignment horizontal="center" vertical="center"/>
    </xf>
    <xf numFmtId="178" fontId="2" fillId="0" borderId="2" xfId="3" applyNumberFormat="1" applyFont="1" applyBorder="1" applyAlignment="1">
      <alignment horizontal="center" vertical="center"/>
    </xf>
    <xf numFmtId="0" fontId="2" fillId="0" borderId="35" xfId="3" applyFont="1" applyBorder="1" applyAlignment="1">
      <alignment horizontal="distributed" vertical="center" wrapText="1"/>
    </xf>
    <xf numFmtId="0" fontId="2" fillId="0" borderId="36" xfId="3" applyFont="1" applyBorder="1" applyAlignment="1">
      <alignment horizontal="distributed" vertical="center" wrapText="1"/>
    </xf>
    <xf numFmtId="0" fontId="2" fillId="0" borderId="14" xfId="3" applyFont="1" applyBorder="1" applyAlignment="1">
      <alignment horizontal="distributed" vertical="center" wrapText="1"/>
    </xf>
    <xf numFmtId="0" fontId="2" fillId="0" borderId="18" xfId="3" applyFont="1" applyBorder="1" applyAlignment="1">
      <alignment horizontal="center" vertical="center"/>
    </xf>
    <xf numFmtId="189" fontId="12" fillId="0" borderId="3" xfId="3" applyNumberFormat="1" applyFont="1" applyBorder="1" applyAlignment="1">
      <alignment horizontal="distributed" vertical="center" wrapText="1"/>
    </xf>
    <xf numFmtId="189" fontId="12" fillId="0" borderId="4" xfId="3" applyNumberFormat="1" applyFont="1" applyBorder="1" applyAlignment="1">
      <alignment horizontal="distributed" vertical="center" wrapText="1"/>
    </xf>
    <xf numFmtId="189" fontId="12" fillId="0" borderId="33" xfId="3" applyNumberFormat="1" applyFont="1" applyBorder="1" applyAlignment="1">
      <alignment horizontal="distributed" vertical="center" wrapText="1"/>
    </xf>
    <xf numFmtId="0" fontId="2" fillId="0" borderId="3" xfId="3" applyFont="1" applyBorder="1" applyAlignment="1">
      <alignment horizontal="center" vertical="center"/>
    </xf>
    <xf numFmtId="0" fontId="2" fillId="0" borderId="4" xfId="3" applyFont="1" applyBorder="1" applyAlignment="1">
      <alignment horizontal="center" vertical="center"/>
    </xf>
    <xf numFmtId="0" fontId="2" fillId="0" borderId="33" xfId="3" applyFont="1" applyBorder="1" applyAlignment="1">
      <alignment horizontal="center" vertical="center"/>
    </xf>
    <xf numFmtId="178" fontId="2" fillId="3" borderId="3" xfId="3" applyNumberFormat="1" applyFont="1" applyFill="1" applyBorder="1" applyAlignment="1">
      <alignment horizontal="center" vertical="center"/>
    </xf>
    <xf numFmtId="178" fontId="2" fillId="3" borderId="4" xfId="3" applyNumberFormat="1" applyFont="1" applyFill="1" applyBorder="1" applyAlignment="1">
      <alignment horizontal="center" vertical="center"/>
    </xf>
    <xf numFmtId="178" fontId="2" fillId="3" borderId="2" xfId="3" applyNumberFormat="1" applyFont="1" applyFill="1" applyBorder="1" applyAlignment="1">
      <alignment horizontal="center" vertical="center"/>
    </xf>
    <xf numFmtId="0" fontId="2" fillId="0" borderId="34" xfId="3" applyFont="1" applyBorder="1" applyAlignment="1">
      <alignment horizontal="distributed" vertical="center" wrapText="1"/>
    </xf>
    <xf numFmtId="0" fontId="2" fillId="0" borderId="4" xfId="3" applyFont="1" applyBorder="1" applyAlignment="1">
      <alignment horizontal="distributed" vertical="center" wrapText="1"/>
    </xf>
    <xf numFmtId="0" fontId="2" fillId="0" borderId="2" xfId="3" applyFont="1" applyBorder="1" applyAlignment="1">
      <alignment horizontal="distributed" vertical="center" wrapText="1"/>
    </xf>
    <xf numFmtId="0" fontId="2" fillId="0" borderId="2" xfId="3" applyFont="1" applyBorder="1" applyAlignment="1">
      <alignment horizontal="center" vertical="center"/>
    </xf>
    <xf numFmtId="184" fontId="9" fillId="0" borderId="1" xfId="3" applyNumberFormat="1" applyFont="1" applyBorder="1" applyAlignment="1">
      <alignment horizontal="distributed" vertical="center" wrapText="1"/>
    </xf>
    <xf numFmtId="184" fontId="9" fillId="0" borderId="17" xfId="3" applyNumberFormat="1" applyFont="1" applyBorder="1" applyAlignment="1">
      <alignment horizontal="distributed" vertical="center" wrapText="1"/>
    </xf>
    <xf numFmtId="178" fontId="2" fillId="3" borderId="1" xfId="3" applyNumberFormat="1" applyFont="1" applyFill="1" applyBorder="1" applyAlignment="1">
      <alignment horizontal="center" vertical="center"/>
    </xf>
    <xf numFmtId="178" fontId="2" fillId="0" borderId="18" xfId="3" applyNumberFormat="1" applyFont="1" applyBorder="1" applyAlignment="1">
      <alignment horizontal="center" vertical="center"/>
    </xf>
    <xf numFmtId="0" fontId="2" fillId="0" borderId="17" xfId="3" applyFont="1" applyBorder="1" applyAlignment="1">
      <alignment horizontal="center" vertical="center"/>
    </xf>
    <xf numFmtId="0" fontId="2" fillId="0" borderId="19" xfId="3" applyFont="1" applyBorder="1" applyAlignment="1">
      <alignment horizontal="center" vertical="center"/>
    </xf>
    <xf numFmtId="0" fontId="26" fillId="0" borderId="0" xfId="3" applyFont="1" applyAlignment="1">
      <alignment horizontal="center" vertical="center" shrinkToFit="1"/>
    </xf>
    <xf numFmtId="0" fontId="2" fillId="4" borderId="37" xfId="3" applyFont="1" applyFill="1" applyBorder="1" applyAlignment="1">
      <alignment horizontal="distributed" vertical="center" wrapText="1"/>
    </xf>
    <xf numFmtId="0" fontId="2" fillId="4" borderId="13" xfId="3" applyFont="1" applyFill="1" applyBorder="1" applyAlignment="1">
      <alignment horizontal="distributed" vertical="center" wrapText="1"/>
    </xf>
    <xf numFmtId="0" fontId="2" fillId="4" borderId="38" xfId="3" applyFont="1" applyFill="1" applyBorder="1" applyAlignment="1">
      <alignment horizontal="distributed" vertical="center" wrapText="1"/>
    </xf>
    <xf numFmtId="0" fontId="27" fillId="4" borderId="39" xfId="3" applyFont="1" applyFill="1" applyBorder="1" applyAlignment="1">
      <alignment horizontal="distributed" vertical="center" wrapText="1"/>
    </xf>
    <xf numFmtId="0" fontId="27" fillId="4" borderId="40" xfId="3" applyFont="1" applyFill="1" applyBorder="1" applyAlignment="1">
      <alignment horizontal="distributed" vertical="center" wrapText="1"/>
    </xf>
    <xf numFmtId="0" fontId="27" fillId="4" borderId="41" xfId="3" applyFont="1" applyFill="1" applyBorder="1" applyAlignment="1">
      <alignment horizontal="distributed" vertical="center" wrapText="1"/>
    </xf>
    <xf numFmtId="0" fontId="27" fillId="4" borderId="31" xfId="3" applyFont="1" applyFill="1" applyBorder="1" applyAlignment="1">
      <alignment horizontal="distributed" vertical="center" wrapText="1"/>
    </xf>
    <xf numFmtId="0" fontId="27" fillId="4" borderId="15" xfId="3" applyFont="1" applyFill="1" applyBorder="1" applyAlignment="1">
      <alignment horizontal="distributed" vertical="center" wrapText="1"/>
    </xf>
    <xf numFmtId="0" fontId="27" fillId="4" borderId="42" xfId="3" applyFont="1" applyFill="1" applyBorder="1" applyAlignment="1">
      <alignment horizontal="distributed" vertical="center" wrapText="1"/>
    </xf>
    <xf numFmtId="0" fontId="27" fillId="4" borderId="43" xfId="3" applyFont="1" applyFill="1" applyBorder="1" applyAlignment="1">
      <alignment horizontal="left" vertical="center" indent="1"/>
    </xf>
    <xf numFmtId="0" fontId="27" fillId="4" borderId="40" xfId="3" applyFont="1" applyFill="1" applyBorder="1" applyAlignment="1">
      <alignment horizontal="left" vertical="center" indent="1"/>
    </xf>
    <xf numFmtId="0" fontId="27" fillId="4" borderId="44" xfId="3" applyFont="1" applyFill="1" applyBorder="1" applyAlignment="1">
      <alignment horizontal="left" vertical="center" indent="1"/>
    </xf>
    <xf numFmtId="0" fontId="27" fillId="4" borderId="45" xfId="3" applyFont="1" applyFill="1" applyBorder="1" applyAlignment="1">
      <alignment horizontal="left" vertical="center" indent="1"/>
    </xf>
    <xf numFmtId="0" fontId="27" fillId="4" borderId="15" xfId="3" applyFont="1" applyFill="1" applyBorder="1" applyAlignment="1">
      <alignment horizontal="left" vertical="center" indent="1"/>
    </xf>
    <xf numFmtId="0" fontId="27" fillId="4" borderId="32" xfId="3" applyFont="1" applyFill="1" applyBorder="1" applyAlignment="1">
      <alignment horizontal="left" vertical="center" indent="1"/>
    </xf>
    <xf numFmtId="0" fontId="28" fillId="0" borderId="0" xfId="3" applyFont="1" applyAlignment="1">
      <alignment horizontal="center" vertical="center"/>
    </xf>
    <xf numFmtId="0" fontId="28" fillId="0" borderId="15" xfId="3" applyFont="1" applyBorder="1" applyAlignment="1">
      <alignment horizontal="center" vertical="center"/>
    </xf>
    <xf numFmtId="185" fontId="13" fillId="0" borderId="0" xfId="3" applyNumberFormat="1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 vertical="center" shrinkToFit="1"/>
    </xf>
    <xf numFmtId="0" fontId="5" fillId="0" borderId="2" xfId="0" applyFont="1" applyBorder="1" applyAlignment="1">
      <alignment horizontal="left" vertical="center" shrinkToFit="1"/>
    </xf>
    <xf numFmtId="0" fontId="7" fillId="2" borderId="1" xfId="0" applyFont="1" applyFill="1" applyBorder="1" applyAlignment="1">
      <alignment horizontal="center" vertical="center"/>
    </xf>
  </cellXfs>
  <cellStyles count="5">
    <cellStyle name="백분율" xfId="1" builtinId="5"/>
    <cellStyle name="쉼표 [0]" xfId="2" builtinId="6"/>
    <cellStyle name="표준" xfId="0" builtinId="0"/>
    <cellStyle name="표준_견적서 폼(완성)" xfId="3" xr:uid="{00000000-0005-0000-0000-000003000000}"/>
    <cellStyle name="표준_설계용역내역서(한탄강야생화생태공원-소규모 환경영향평가 포함 201301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3:IV56401"/>
  <sheetViews>
    <sheetView view="pageBreakPreview" topLeftCell="A6" zoomScale="115" zoomScaleNormal="100" zoomScaleSheetLayoutView="115" workbookViewId="0">
      <selection activeCell="R25" sqref="R25:BL26"/>
    </sheetView>
  </sheetViews>
  <sheetFormatPr defaultColWidth="1.77734375" defaultRowHeight="13.5"/>
  <cols>
    <col min="1" max="16" width="1.77734375" style="14"/>
    <col min="17" max="17" width="6.21875" style="14" customWidth="1"/>
    <col min="18" max="256" width="1.77734375" style="14"/>
  </cols>
  <sheetData>
    <row r="3" spans="2:6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7"/>
    </row>
    <row r="4" spans="2:65" ht="14.25" customHeight="1">
      <c r="B4" s="18"/>
      <c r="F4" s="134" t="s">
        <v>27</v>
      </c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Y4" s="76"/>
      <c r="Z4" s="76"/>
      <c r="AA4" s="76"/>
      <c r="AB4" s="76"/>
      <c r="AC4" s="76"/>
      <c r="AD4" s="76"/>
      <c r="AE4" s="76"/>
      <c r="AF4" s="76"/>
      <c r="AG4" s="76"/>
      <c r="AH4" s="76"/>
      <c r="AI4" s="76"/>
      <c r="AJ4" s="76"/>
      <c r="AK4" s="76"/>
      <c r="AL4" s="76"/>
      <c r="AM4" s="76"/>
      <c r="AN4" s="76"/>
      <c r="AO4" s="76"/>
      <c r="AP4" s="76"/>
      <c r="AQ4" s="76"/>
      <c r="AR4" s="76"/>
      <c r="BM4" s="19"/>
    </row>
    <row r="5" spans="2:65" ht="12.75" customHeight="1">
      <c r="B5" s="18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BM5" s="19"/>
    </row>
    <row r="6" spans="2:65">
      <c r="B6" s="18"/>
      <c r="BM6" s="19"/>
    </row>
    <row r="7" spans="2:65">
      <c r="B7" s="18"/>
      <c r="BM7" s="19"/>
    </row>
    <row r="8" spans="2:65" ht="13.5" customHeight="1">
      <c r="B8" s="18"/>
      <c r="E8" s="135" t="s">
        <v>3</v>
      </c>
      <c r="F8" s="135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5"/>
      <c r="AG8" s="135"/>
      <c r="AH8" s="135"/>
      <c r="AI8" s="135"/>
      <c r="AJ8" s="135"/>
      <c r="AK8" s="135"/>
      <c r="AL8" s="135"/>
      <c r="AM8" s="135"/>
      <c r="AN8" s="135"/>
      <c r="AO8" s="135"/>
      <c r="AP8" s="135"/>
      <c r="AQ8" s="135"/>
      <c r="AR8" s="135"/>
      <c r="AS8" s="135"/>
      <c r="AT8" s="135"/>
      <c r="AU8" s="135"/>
      <c r="AV8" s="135"/>
      <c r="AW8" s="135"/>
      <c r="AX8" s="135"/>
      <c r="AY8" s="135"/>
      <c r="AZ8" s="135"/>
      <c r="BA8" s="135"/>
      <c r="BB8" s="135"/>
      <c r="BC8" s="135"/>
      <c r="BD8" s="135"/>
      <c r="BE8" s="135"/>
      <c r="BF8" s="135"/>
      <c r="BG8" s="135"/>
      <c r="BH8" s="135"/>
      <c r="BI8" s="135"/>
      <c r="BJ8" s="135"/>
      <c r="BK8" s="135"/>
      <c r="BL8" s="135"/>
      <c r="BM8" s="19"/>
    </row>
    <row r="9" spans="2:65" ht="13.5" customHeight="1">
      <c r="B9" s="18"/>
      <c r="E9" s="135"/>
      <c r="F9" s="135"/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  <c r="AH9" s="135"/>
      <c r="AI9" s="135"/>
      <c r="AJ9" s="135"/>
      <c r="AK9" s="135"/>
      <c r="AL9" s="135"/>
      <c r="AM9" s="135"/>
      <c r="AN9" s="135"/>
      <c r="AO9" s="135"/>
      <c r="AP9" s="135"/>
      <c r="AQ9" s="135"/>
      <c r="AR9" s="135"/>
      <c r="AS9" s="135"/>
      <c r="AT9" s="135"/>
      <c r="AU9" s="135"/>
      <c r="AV9" s="135"/>
      <c r="AW9" s="135"/>
      <c r="AX9" s="135"/>
      <c r="AY9" s="135"/>
      <c r="AZ9" s="135"/>
      <c r="BA9" s="135"/>
      <c r="BB9" s="135"/>
      <c r="BC9" s="135"/>
      <c r="BD9" s="135"/>
      <c r="BE9" s="135"/>
      <c r="BF9" s="135"/>
      <c r="BG9" s="135"/>
      <c r="BH9" s="135"/>
      <c r="BI9" s="135"/>
      <c r="BJ9" s="135"/>
      <c r="BK9" s="135"/>
      <c r="BL9" s="135"/>
      <c r="BM9" s="19"/>
    </row>
    <row r="10" spans="2:65" ht="13.5" customHeight="1">
      <c r="B10" s="18"/>
      <c r="E10" s="135"/>
      <c r="F10" s="135"/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  <c r="AH10" s="135"/>
      <c r="AI10" s="135"/>
      <c r="AJ10" s="135"/>
      <c r="AK10" s="135"/>
      <c r="AL10" s="135"/>
      <c r="AM10" s="135"/>
      <c r="AN10" s="135"/>
      <c r="AO10" s="135"/>
      <c r="AP10" s="135"/>
      <c r="AQ10" s="135"/>
      <c r="AR10" s="135"/>
      <c r="AS10" s="135"/>
      <c r="AT10" s="135"/>
      <c r="AU10" s="135"/>
      <c r="AV10" s="135"/>
      <c r="AW10" s="135"/>
      <c r="AX10" s="135"/>
      <c r="AY10" s="135"/>
      <c r="AZ10" s="135"/>
      <c r="BA10" s="135"/>
      <c r="BB10" s="135"/>
      <c r="BC10" s="135"/>
      <c r="BD10" s="135"/>
      <c r="BE10" s="135"/>
      <c r="BF10" s="135"/>
      <c r="BG10" s="135"/>
      <c r="BH10" s="135"/>
      <c r="BI10" s="135"/>
      <c r="BJ10" s="135"/>
      <c r="BK10" s="135"/>
      <c r="BL10" s="135"/>
      <c r="BM10" s="19"/>
    </row>
    <row r="11" spans="2:65">
      <c r="B11" s="18"/>
      <c r="BM11" s="19"/>
    </row>
    <row r="12" spans="2:65" ht="30.75" customHeight="1">
      <c r="B12" s="18"/>
      <c r="BM12" s="19"/>
    </row>
    <row r="13" spans="2:65" ht="24" customHeight="1">
      <c r="B13" s="18"/>
      <c r="BM13" s="19"/>
    </row>
    <row r="14" spans="2:65" ht="13.5" customHeight="1">
      <c r="B14" s="18"/>
      <c r="E14" s="130" t="s">
        <v>121</v>
      </c>
      <c r="F14" s="130"/>
      <c r="G14" s="130"/>
      <c r="H14" s="130"/>
      <c r="I14" s="130"/>
      <c r="J14" s="130"/>
      <c r="K14" s="130"/>
      <c r="L14" s="130"/>
      <c r="M14" s="130"/>
      <c r="N14" s="130"/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30"/>
      <c r="AU14" s="130"/>
      <c r="AV14" s="130"/>
      <c r="AW14" s="130"/>
      <c r="AX14" s="130"/>
      <c r="AY14" s="130"/>
      <c r="AZ14" s="130"/>
      <c r="BA14" s="130"/>
      <c r="BB14" s="130"/>
      <c r="BC14" s="130"/>
      <c r="BD14" s="130"/>
      <c r="BE14" s="130"/>
      <c r="BF14" s="130"/>
      <c r="BG14" s="130"/>
      <c r="BH14" s="130"/>
      <c r="BI14" s="130"/>
      <c r="BJ14" s="130"/>
      <c r="BK14" s="130"/>
      <c r="BL14" s="130"/>
      <c r="BM14" s="19"/>
    </row>
    <row r="15" spans="2:65" ht="13.5" customHeight="1">
      <c r="B15" s="18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  <c r="AD15" s="130"/>
      <c r="AE15" s="130"/>
      <c r="AF15" s="130"/>
      <c r="AG15" s="130"/>
      <c r="AH15" s="130"/>
      <c r="AI15" s="130"/>
      <c r="AJ15" s="130"/>
      <c r="AK15" s="130"/>
      <c r="AL15" s="130"/>
      <c r="AM15" s="130"/>
      <c r="AN15" s="130"/>
      <c r="AO15" s="130"/>
      <c r="AP15" s="130"/>
      <c r="AQ15" s="130"/>
      <c r="AR15" s="130"/>
      <c r="AS15" s="130"/>
      <c r="AT15" s="130"/>
      <c r="AU15" s="130"/>
      <c r="AV15" s="130"/>
      <c r="AW15" s="130"/>
      <c r="AX15" s="130"/>
      <c r="AY15" s="130"/>
      <c r="AZ15" s="130"/>
      <c r="BA15" s="130"/>
      <c r="BB15" s="130"/>
      <c r="BC15" s="130"/>
      <c r="BD15" s="130"/>
      <c r="BE15" s="130"/>
      <c r="BF15" s="130"/>
      <c r="BG15" s="130"/>
      <c r="BH15" s="130"/>
      <c r="BI15" s="130"/>
      <c r="BJ15" s="130"/>
      <c r="BK15" s="130"/>
      <c r="BL15" s="130"/>
      <c r="BM15" s="19"/>
    </row>
    <row r="16" spans="2:65" ht="13.5" customHeight="1">
      <c r="B16" s="18"/>
      <c r="E16" s="130" t="s">
        <v>1</v>
      </c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/>
      <c r="Q16" s="130"/>
      <c r="R16" s="130" t="s">
        <v>9</v>
      </c>
      <c r="S16" s="130"/>
      <c r="T16" s="130"/>
      <c r="U16" s="130"/>
      <c r="V16" s="130"/>
      <c r="W16" s="130"/>
      <c r="X16" s="130"/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30"/>
      <c r="AK16" s="130"/>
      <c r="AL16" s="130"/>
      <c r="AM16" s="130"/>
      <c r="AN16" s="130"/>
      <c r="AO16" s="130"/>
      <c r="AP16" s="130"/>
      <c r="AQ16" s="130"/>
      <c r="AR16" s="130"/>
      <c r="AS16" s="130"/>
      <c r="AT16" s="130"/>
      <c r="AU16" s="130"/>
      <c r="AV16" s="130"/>
      <c r="AW16" s="130"/>
      <c r="AX16" s="130"/>
      <c r="AY16" s="130"/>
      <c r="AZ16" s="130"/>
      <c r="BA16" s="130"/>
      <c r="BB16" s="130"/>
      <c r="BC16" s="130"/>
      <c r="BD16" s="130"/>
      <c r="BE16" s="130"/>
      <c r="BF16" s="130"/>
      <c r="BG16" s="130"/>
      <c r="BH16" s="130"/>
      <c r="BI16" s="130"/>
      <c r="BJ16" s="130"/>
      <c r="BK16" s="130"/>
      <c r="BL16" s="130"/>
      <c r="BM16" s="19"/>
    </row>
    <row r="17" spans="2:87" ht="13.5" customHeight="1">
      <c r="B17" s="18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30"/>
      <c r="AU17" s="130"/>
      <c r="AV17" s="130"/>
      <c r="AW17" s="130"/>
      <c r="AX17" s="130"/>
      <c r="AY17" s="130"/>
      <c r="AZ17" s="130"/>
      <c r="BA17" s="130"/>
      <c r="BB17" s="130"/>
      <c r="BC17" s="130"/>
      <c r="BD17" s="130"/>
      <c r="BE17" s="130"/>
      <c r="BF17" s="130"/>
      <c r="BG17" s="130"/>
      <c r="BH17" s="130"/>
      <c r="BI17" s="130"/>
      <c r="BJ17" s="130"/>
      <c r="BK17" s="130"/>
      <c r="BL17" s="130"/>
      <c r="BM17" s="19"/>
    </row>
    <row r="18" spans="2:87" ht="13.5" customHeight="1">
      <c r="B18" s="18"/>
      <c r="E18" s="130" t="s">
        <v>0</v>
      </c>
      <c r="F18" s="130"/>
      <c r="G18" s="130"/>
      <c r="H18" s="130"/>
      <c r="I18" s="130"/>
      <c r="J18" s="130"/>
      <c r="K18" s="130"/>
      <c r="L18" s="130"/>
      <c r="M18" s="130"/>
      <c r="N18" s="130"/>
      <c r="O18" s="130"/>
      <c r="P18" s="130"/>
      <c r="Q18" s="130"/>
      <c r="R18" s="130" t="s">
        <v>97</v>
      </c>
      <c r="S18" s="130"/>
      <c r="T18" s="130"/>
      <c r="U18" s="130"/>
      <c r="V18" s="130"/>
      <c r="W18" s="130"/>
      <c r="X18" s="130"/>
      <c r="Y18" s="130"/>
      <c r="Z18" s="130"/>
      <c r="AA18" s="130"/>
      <c r="AB18" s="130"/>
      <c r="AC18" s="130"/>
      <c r="AD18" s="130"/>
      <c r="AE18" s="130"/>
      <c r="AF18" s="130"/>
      <c r="AG18" s="130"/>
      <c r="AH18" s="130"/>
      <c r="AI18" s="130"/>
      <c r="AJ18" s="130"/>
      <c r="AK18" s="130"/>
      <c r="AL18" s="130"/>
      <c r="AM18" s="130"/>
      <c r="AN18" s="130"/>
      <c r="AO18" s="130"/>
      <c r="AP18" s="130"/>
      <c r="AQ18" s="130"/>
      <c r="AR18" s="130"/>
      <c r="AS18" s="130"/>
      <c r="AT18" s="130"/>
      <c r="AU18" s="130"/>
      <c r="AV18" s="130"/>
      <c r="AW18" s="130"/>
      <c r="AX18" s="130"/>
      <c r="AY18" s="130"/>
      <c r="AZ18" s="130"/>
      <c r="BA18" s="130"/>
      <c r="BB18" s="130"/>
      <c r="BC18" s="130"/>
      <c r="BD18" s="130"/>
      <c r="BE18" s="130"/>
      <c r="BF18" s="130"/>
      <c r="BG18" s="130"/>
      <c r="BH18" s="130"/>
      <c r="BI18" s="130"/>
      <c r="BJ18" s="130"/>
      <c r="BK18" s="130"/>
      <c r="BL18" s="130"/>
      <c r="BM18" s="19"/>
    </row>
    <row r="19" spans="2:87" ht="13.5" customHeight="1">
      <c r="B19" s="18"/>
      <c r="E19" s="130"/>
      <c r="F19" s="130"/>
      <c r="G19" s="130"/>
      <c r="H19" s="130"/>
      <c r="I19" s="130"/>
      <c r="J19" s="130"/>
      <c r="K19" s="130"/>
      <c r="L19" s="130"/>
      <c r="M19" s="130"/>
      <c r="N19" s="130"/>
      <c r="O19" s="130"/>
      <c r="P19" s="130"/>
      <c r="Q19" s="130"/>
      <c r="R19" s="130"/>
      <c r="S19" s="130"/>
      <c r="T19" s="130"/>
      <c r="U19" s="130"/>
      <c r="V19" s="130"/>
      <c r="W19" s="130"/>
      <c r="X19" s="130"/>
      <c r="Y19" s="130"/>
      <c r="Z19" s="130"/>
      <c r="AA19" s="130"/>
      <c r="AB19" s="130"/>
      <c r="AC19" s="130"/>
      <c r="AD19" s="130"/>
      <c r="AE19" s="130"/>
      <c r="AF19" s="130"/>
      <c r="AG19" s="130"/>
      <c r="AH19" s="130"/>
      <c r="AI19" s="130"/>
      <c r="AJ19" s="130"/>
      <c r="AK19" s="130"/>
      <c r="AL19" s="130"/>
      <c r="AM19" s="130"/>
      <c r="AN19" s="130"/>
      <c r="AO19" s="130"/>
      <c r="AP19" s="130"/>
      <c r="AQ19" s="130"/>
      <c r="AR19" s="130"/>
      <c r="AS19" s="130"/>
      <c r="AT19" s="130"/>
      <c r="AU19" s="130"/>
      <c r="AV19" s="130"/>
      <c r="AW19" s="130"/>
      <c r="AX19" s="130"/>
      <c r="AY19" s="130"/>
      <c r="AZ19" s="130"/>
      <c r="BA19" s="130"/>
      <c r="BB19" s="130"/>
      <c r="BC19" s="130"/>
      <c r="BD19" s="130"/>
      <c r="BE19" s="130"/>
      <c r="BF19" s="130"/>
      <c r="BG19" s="130"/>
      <c r="BH19" s="130"/>
      <c r="BI19" s="130"/>
      <c r="BJ19" s="130"/>
      <c r="BK19" s="130"/>
      <c r="BL19" s="130"/>
      <c r="BM19" s="19"/>
    </row>
    <row r="20" spans="2:87" ht="13.5" customHeight="1">
      <c r="B20" s="18"/>
      <c r="E20" s="130" t="s">
        <v>2</v>
      </c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 t="str">
        <f>내역표지!P17</f>
        <v xml:space="preserve">금영원(금원), 부가세포함 </v>
      </c>
      <c r="S20" s="130"/>
      <c r="T20" s="130"/>
      <c r="U20" s="130"/>
      <c r="V20" s="130"/>
      <c r="W20" s="130"/>
      <c r="X20" s="130"/>
      <c r="Y20" s="130"/>
      <c r="Z20" s="130"/>
      <c r="AA20" s="130"/>
      <c r="AB20" s="130"/>
      <c r="AC20" s="130"/>
      <c r="AD20" s="130"/>
      <c r="AE20" s="130"/>
      <c r="AF20" s="130"/>
      <c r="AG20" s="130"/>
      <c r="AH20" s="130"/>
      <c r="AI20" s="130"/>
      <c r="AJ20" s="130"/>
      <c r="AK20" s="130"/>
      <c r="AL20" s="130"/>
      <c r="AM20" s="130"/>
      <c r="AN20" s="130"/>
      <c r="AO20" s="130"/>
      <c r="AP20" s="130"/>
      <c r="AQ20" s="130"/>
      <c r="AR20" s="130"/>
      <c r="AS20" s="130"/>
      <c r="AT20" s="130"/>
      <c r="AU20" s="130"/>
      <c r="AV20" s="130"/>
      <c r="AW20" s="130"/>
      <c r="AX20" s="130"/>
      <c r="AY20" s="130"/>
      <c r="AZ20" s="130"/>
      <c r="BA20" s="130"/>
      <c r="BB20" s="130"/>
      <c r="BC20" s="130"/>
      <c r="BD20" s="130"/>
      <c r="BE20" s="130"/>
      <c r="BF20" s="130"/>
      <c r="BG20" s="130"/>
      <c r="BH20" s="130"/>
      <c r="BI20" s="130"/>
      <c r="BJ20" s="130"/>
      <c r="BK20" s="130"/>
      <c r="BL20" s="130"/>
      <c r="BM20" s="19"/>
    </row>
    <row r="21" spans="2:87" ht="13.5" customHeight="1">
      <c r="B21" s="18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  <c r="P21" s="130"/>
      <c r="Q21" s="130"/>
      <c r="R21" s="130"/>
      <c r="S21" s="130"/>
      <c r="T21" s="130"/>
      <c r="U21" s="130"/>
      <c r="V21" s="130"/>
      <c r="W21" s="130"/>
      <c r="X21" s="130"/>
      <c r="Y21" s="130"/>
      <c r="Z21" s="130"/>
      <c r="AA21" s="130"/>
      <c r="AB21" s="130"/>
      <c r="AC21" s="130"/>
      <c r="AD21" s="130"/>
      <c r="AE21" s="130"/>
      <c r="AF21" s="130"/>
      <c r="AG21" s="130"/>
      <c r="AH21" s="130"/>
      <c r="AI21" s="130"/>
      <c r="AJ21" s="130"/>
      <c r="AK21" s="130"/>
      <c r="AL21" s="130"/>
      <c r="AM21" s="130"/>
      <c r="AN21" s="130"/>
      <c r="AO21" s="130"/>
      <c r="AP21" s="130"/>
      <c r="AQ21" s="130"/>
      <c r="AR21" s="130"/>
      <c r="AS21" s="130"/>
      <c r="AT21" s="130"/>
      <c r="AU21" s="130"/>
      <c r="AV21" s="130"/>
      <c r="AW21" s="130"/>
      <c r="AX21" s="130"/>
      <c r="AY21" s="130"/>
      <c r="AZ21" s="130"/>
      <c r="BA21" s="130"/>
      <c r="BB21" s="130"/>
      <c r="BC21" s="130"/>
      <c r="BD21" s="130"/>
      <c r="BE21" s="130"/>
      <c r="BF21" s="130"/>
      <c r="BG21" s="130"/>
      <c r="BH21" s="130"/>
      <c r="BI21" s="130"/>
      <c r="BJ21" s="130"/>
      <c r="BK21" s="130"/>
      <c r="BL21" s="130"/>
      <c r="BM21" s="19"/>
    </row>
    <row r="22" spans="2:87" ht="37.5" customHeight="1">
      <c r="B22" s="20"/>
      <c r="C22" s="21"/>
      <c r="D22" s="21"/>
      <c r="E22" s="48"/>
      <c r="F22" s="48"/>
      <c r="G22" s="48"/>
      <c r="H22" s="48"/>
      <c r="I22" s="48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  <c r="AG22" s="47"/>
      <c r="AH22" s="46"/>
      <c r="AI22" s="46"/>
      <c r="AJ22" s="46"/>
      <c r="AK22" s="46"/>
      <c r="AL22" s="46"/>
      <c r="AM22" s="46"/>
      <c r="AN22" s="46"/>
      <c r="AO22" s="46"/>
      <c r="AP22" s="46"/>
      <c r="AQ22" s="46"/>
      <c r="AR22" s="46"/>
      <c r="AS22" s="46"/>
      <c r="AT22" s="46"/>
      <c r="AU22" s="46"/>
      <c r="AV22" s="46"/>
      <c r="AW22" s="46"/>
      <c r="AX22" s="46"/>
      <c r="AY22" s="46"/>
      <c r="AZ22" s="46"/>
      <c r="BA22" s="46"/>
      <c r="BB22" s="46"/>
      <c r="BC22" s="46"/>
      <c r="BD22" s="46"/>
      <c r="BE22" s="46"/>
      <c r="BF22" s="46"/>
      <c r="BG22" s="46"/>
      <c r="BH22" s="46"/>
      <c r="BI22" s="46"/>
      <c r="BJ22" s="46"/>
      <c r="BK22" s="46"/>
      <c r="BL22" s="46"/>
      <c r="BM22" s="22"/>
    </row>
    <row r="23" spans="2:87" ht="13.5" customHeight="1">
      <c r="B23" s="18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30"/>
      <c r="Q23" s="130"/>
      <c r="R23" s="130"/>
      <c r="S23" s="130"/>
      <c r="T23" s="130"/>
      <c r="U23" s="130"/>
      <c r="V23" s="130"/>
      <c r="W23" s="130"/>
      <c r="X23" s="130"/>
      <c r="Y23" s="130"/>
      <c r="Z23" s="130"/>
      <c r="AA23" s="130"/>
      <c r="AB23" s="130"/>
      <c r="AC23" s="130"/>
      <c r="AD23" s="130"/>
      <c r="AE23" s="130"/>
      <c r="AF23" s="130"/>
      <c r="AG23" s="130"/>
      <c r="AH23" s="130"/>
      <c r="AI23" s="130"/>
      <c r="AJ23" s="130"/>
      <c r="AK23" s="130"/>
      <c r="AL23" s="130"/>
      <c r="AM23" s="130"/>
      <c r="AN23" s="130"/>
      <c r="AO23" s="130"/>
      <c r="AP23" s="130"/>
      <c r="AQ23" s="130"/>
      <c r="AR23" s="130"/>
      <c r="AS23" s="130"/>
      <c r="AT23" s="130"/>
      <c r="AU23" s="130"/>
      <c r="AV23" s="130"/>
      <c r="AW23" s="130"/>
      <c r="AX23" s="130"/>
      <c r="AY23" s="130"/>
      <c r="AZ23" s="130"/>
      <c r="BA23" s="130"/>
      <c r="BB23" s="130"/>
      <c r="BC23" s="130"/>
      <c r="BD23" s="130"/>
      <c r="BE23" s="130"/>
      <c r="BF23" s="130"/>
      <c r="BG23" s="130"/>
      <c r="BH23" s="130"/>
      <c r="BI23" s="130"/>
      <c r="BJ23" s="130"/>
      <c r="BK23" s="130"/>
      <c r="BL23" s="130"/>
      <c r="BM23" s="19"/>
    </row>
    <row r="24" spans="2:87" ht="13.5" customHeight="1">
      <c r="B24" s="18"/>
      <c r="E24" s="130"/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30"/>
      <c r="R24" s="130"/>
      <c r="S24" s="130"/>
      <c r="T24" s="130"/>
      <c r="U24" s="130"/>
      <c r="V24" s="130"/>
      <c r="W24" s="130"/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130"/>
      <c r="AK24" s="130"/>
      <c r="AL24" s="130"/>
      <c r="AM24" s="130"/>
      <c r="AN24" s="130"/>
      <c r="AO24" s="130"/>
      <c r="AP24" s="130"/>
      <c r="AQ24" s="130"/>
      <c r="AR24" s="130"/>
      <c r="AS24" s="130"/>
      <c r="AT24" s="130"/>
      <c r="AU24" s="130"/>
      <c r="AV24" s="130"/>
      <c r="AW24" s="130"/>
      <c r="AX24" s="130"/>
      <c r="AY24" s="130"/>
      <c r="AZ24" s="130"/>
      <c r="BA24" s="130"/>
      <c r="BB24" s="130"/>
      <c r="BC24" s="130"/>
      <c r="BD24" s="130"/>
      <c r="BE24" s="130"/>
      <c r="BF24" s="130"/>
      <c r="BG24" s="130"/>
      <c r="BH24" s="130"/>
      <c r="BI24" s="130"/>
      <c r="BJ24" s="130"/>
      <c r="BK24" s="130"/>
      <c r="BL24" s="130"/>
      <c r="BM24" s="19"/>
    </row>
    <row r="25" spans="2:87" ht="13.5" customHeight="1">
      <c r="B25" s="18"/>
      <c r="E25" s="130"/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/>
      <c r="R25" s="130"/>
      <c r="S25" s="130"/>
      <c r="T25" s="130"/>
      <c r="U25" s="130"/>
      <c r="V25" s="130"/>
      <c r="W25" s="130"/>
      <c r="X25" s="130"/>
      <c r="Y25" s="130"/>
      <c r="Z25" s="130"/>
      <c r="AA25" s="130"/>
      <c r="AB25" s="130"/>
      <c r="AC25" s="130"/>
      <c r="AD25" s="130"/>
      <c r="AE25" s="130"/>
      <c r="AF25" s="130"/>
      <c r="AG25" s="130"/>
      <c r="AH25" s="130"/>
      <c r="AI25" s="130"/>
      <c r="AJ25" s="130"/>
      <c r="AK25" s="130"/>
      <c r="AL25" s="130"/>
      <c r="AM25" s="130"/>
      <c r="AN25" s="130"/>
      <c r="AO25" s="130"/>
      <c r="AP25" s="130"/>
      <c r="AQ25" s="130"/>
      <c r="AR25" s="130"/>
      <c r="AS25" s="130"/>
      <c r="AT25" s="130"/>
      <c r="AU25" s="130"/>
      <c r="AV25" s="130"/>
      <c r="AW25" s="130"/>
      <c r="AX25" s="130"/>
      <c r="AY25" s="130"/>
      <c r="AZ25" s="130"/>
      <c r="BA25" s="130"/>
      <c r="BB25" s="130"/>
      <c r="BC25" s="130"/>
      <c r="BD25" s="130"/>
      <c r="BE25" s="130"/>
      <c r="BF25" s="130"/>
      <c r="BG25" s="130"/>
      <c r="BH25" s="130"/>
      <c r="BI25" s="130"/>
      <c r="BJ25" s="130"/>
      <c r="BK25" s="130"/>
      <c r="BL25" s="130"/>
      <c r="BM25" s="19"/>
    </row>
    <row r="26" spans="2:87" ht="13.5" customHeight="1">
      <c r="B26" s="18"/>
      <c r="E26" s="130"/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130"/>
      <c r="Q26" s="130"/>
      <c r="R26" s="130"/>
      <c r="S26" s="130"/>
      <c r="T26" s="130"/>
      <c r="U26" s="130"/>
      <c r="V26" s="130"/>
      <c r="W26" s="130"/>
      <c r="X26" s="130"/>
      <c r="Y26" s="130"/>
      <c r="Z26" s="130"/>
      <c r="AA26" s="130"/>
      <c r="AB26" s="130"/>
      <c r="AC26" s="130"/>
      <c r="AD26" s="130"/>
      <c r="AE26" s="130"/>
      <c r="AF26" s="130"/>
      <c r="AG26" s="130"/>
      <c r="AH26" s="130"/>
      <c r="AI26" s="130"/>
      <c r="AJ26" s="130"/>
      <c r="AK26" s="130"/>
      <c r="AL26" s="130"/>
      <c r="AM26" s="130"/>
      <c r="AN26" s="130"/>
      <c r="AO26" s="130"/>
      <c r="AP26" s="130"/>
      <c r="AQ26" s="130"/>
      <c r="AR26" s="130"/>
      <c r="AS26" s="130"/>
      <c r="AT26" s="130"/>
      <c r="AU26" s="130"/>
      <c r="AV26" s="130"/>
      <c r="AW26" s="130"/>
      <c r="AX26" s="130"/>
      <c r="AY26" s="130"/>
      <c r="AZ26" s="130"/>
      <c r="BA26" s="130"/>
      <c r="BB26" s="130"/>
      <c r="BC26" s="130"/>
      <c r="BD26" s="130"/>
      <c r="BE26" s="130"/>
      <c r="BF26" s="130"/>
      <c r="BG26" s="130"/>
      <c r="BH26" s="130"/>
      <c r="BI26" s="130"/>
      <c r="BJ26" s="130"/>
      <c r="BK26" s="130"/>
      <c r="BL26" s="130"/>
      <c r="BM26" s="19"/>
    </row>
    <row r="27" spans="2:87" ht="13.5" customHeight="1">
      <c r="B27" s="18"/>
      <c r="E27" s="133" t="s">
        <v>107</v>
      </c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3"/>
      <c r="W27" s="133"/>
      <c r="X27" s="133"/>
      <c r="Y27" s="133"/>
      <c r="Z27" s="133"/>
      <c r="AA27" s="133"/>
      <c r="AB27" s="133"/>
      <c r="AC27" s="133"/>
      <c r="AD27" s="133"/>
      <c r="AE27" s="133"/>
      <c r="AF27" s="133"/>
      <c r="AG27" s="133"/>
      <c r="AH27" s="133"/>
      <c r="AI27" s="133"/>
      <c r="AJ27" s="133"/>
      <c r="AK27" s="133"/>
      <c r="AL27" s="133"/>
      <c r="AM27" s="133"/>
      <c r="AN27" s="133"/>
      <c r="AO27" s="133"/>
      <c r="AP27" s="133"/>
      <c r="AQ27" s="133"/>
      <c r="AR27" s="133"/>
      <c r="AS27" s="133"/>
      <c r="AT27" s="133"/>
      <c r="AU27" s="133"/>
      <c r="AV27" s="133"/>
      <c r="AW27" s="133"/>
      <c r="AX27" s="133"/>
      <c r="AY27" s="133"/>
      <c r="AZ27" s="133"/>
      <c r="BA27" s="133"/>
      <c r="BB27" s="133"/>
      <c r="BC27" s="133"/>
      <c r="BD27" s="133"/>
      <c r="BE27" s="133"/>
      <c r="BF27" s="133"/>
      <c r="BG27" s="133"/>
      <c r="BH27" s="133"/>
      <c r="BI27" s="133"/>
      <c r="BJ27" s="133"/>
      <c r="BK27" s="133"/>
      <c r="BL27" s="133"/>
      <c r="BM27" s="19"/>
    </row>
    <row r="28" spans="2:87" ht="16.5" customHeight="1">
      <c r="B28" s="18"/>
      <c r="E28" s="133"/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3"/>
      <c r="S28" s="133"/>
      <c r="T28" s="133"/>
      <c r="U28" s="133"/>
      <c r="V28" s="133"/>
      <c r="W28" s="133"/>
      <c r="X28" s="133"/>
      <c r="Y28" s="133"/>
      <c r="Z28" s="133"/>
      <c r="AA28" s="133"/>
      <c r="AB28" s="133"/>
      <c r="AC28" s="133"/>
      <c r="AD28" s="133"/>
      <c r="AE28" s="133"/>
      <c r="AF28" s="133"/>
      <c r="AG28" s="133"/>
      <c r="AH28" s="133"/>
      <c r="AI28" s="133"/>
      <c r="AJ28" s="133"/>
      <c r="AK28" s="133"/>
      <c r="AL28" s="133"/>
      <c r="AM28" s="133"/>
      <c r="AN28" s="133"/>
      <c r="AO28" s="133"/>
      <c r="AP28" s="133"/>
      <c r="AQ28" s="133"/>
      <c r="AR28" s="133"/>
      <c r="AS28" s="133"/>
      <c r="AT28" s="133"/>
      <c r="AU28" s="133"/>
      <c r="AV28" s="133"/>
      <c r="AW28" s="133"/>
      <c r="AX28" s="133"/>
      <c r="AY28" s="133"/>
      <c r="AZ28" s="133"/>
      <c r="BA28" s="133"/>
      <c r="BB28" s="133"/>
      <c r="BC28" s="133"/>
      <c r="BD28" s="133"/>
      <c r="BE28" s="133"/>
      <c r="BF28" s="133"/>
      <c r="BG28" s="133"/>
      <c r="BH28" s="133"/>
      <c r="BI28" s="133"/>
      <c r="BJ28" s="133"/>
      <c r="BK28" s="133"/>
      <c r="BL28" s="133"/>
      <c r="BM28" s="19"/>
      <c r="CI28"/>
    </row>
    <row r="29" spans="2:87" ht="13.5" customHeight="1">
      <c r="B29" s="18"/>
      <c r="E29" s="130"/>
      <c r="F29" s="130"/>
      <c r="G29" s="130"/>
      <c r="H29" s="130"/>
      <c r="I29" s="130"/>
      <c r="J29" s="130"/>
      <c r="K29" s="130"/>
      <c r="L29" s="130"/>
      <c r="M29" s="130"/>
      <c r="N29" s="130"/>
      <c r="O29" s="130"/>
      <c r="P29" s="130"/>
      <c r="Q29" s="130"/>
      <c r="R29" s="132" t="s">
        <v>62</v>
      </c>
      <c r="S29" s="132"/>
      <c r="T29" s="132"/>
      <c r="U29" s="132"/>
      <c r="V29" s="132"/>
      <c r="W29" s="132"/>
      <c r="X29" s="132"/>
      <c r="Y29" s="132"/>
      <c r="Z29" s="132"/>
      <c r="AA29" s="132"/>
      <c r="AB29" s="132"/>
      <c r="AC29" s="132"/>
      <c r="AD29" s="132"/>
      <c r="AE29" s="132"/>
      <c r="AF29" s="132"/>
      <c r="AG29" s="132"/>
      <c r="AH29" s="132"/>
      <c r="AI29" s="132"/>
      <c r="AJ29" s="132"/>
      <c r="AK29" s="132"/>
      <c r="AL29" s="132"/>
      <c r="AM29" s="132"/>
      <c r="AN29" s="132"/>
      <c r="AO29" s="132"/>
      <c r="AP29" s="132"/>
      <c r="AQ29" s="132"/>
      <c r="AR29" s="132"/>
      <c r="AS29" s="132"/>
      <c r="AT29" s="132"/>
      <c r="AU29" s="132"/>
      <c r="AV29" s="132"/>
      <c r="AW29" s="132"/>
      <c r="AX29" s="132"/>
      <c r="AY29" s="132"/>
      <c r="AZ29" s="132"/>
      <c r="BA29" s="132"/>
      <c r="BB29" s="132"/>
      <c r="BC29" s="132"/>
      <c r="BD29" s="132"/>
      <c r="BE29" s="132"/>
      <c r="BF29" s="132"/>
      <c r="BG29" s="132"/>
      <c r="BH29" s="132"/>
      <c r="BI29" s="132"/>
      <c r="BJ29" s="132"/>
      <c r="BK29" s="132"/>
      <c r="BL29" s="132"/>
      <c r="BM29" s="19"/>
    </row>
    <row r="30" spans="2:87" ht="13.5" customHeight="1">
      <c r="B30" s="18"/>
      <c r="E30" s="130"/>
      <c r="F30" s="130"/>
      <c r="G30" s="130"/>
      <c r="H30" s="130"/>
      <c r="I30" s="130"/>
      <c r="J30" s="130"/>
      <c r="K30" s="130"/>
      <c r="L30" s="130"/>
      <c r="M30" s="130"/>
      <c r="N30" s="130"/>
      <c r="O30" s="130"/>
      <c r="P30" s="130"/>
      <c r="Q30" s="130"/>
      <c r="R30" s="132"/>
      <c r="S30" s="132"/>
      <c r="T30" s="132"/>
      <c r="U30" s="132"/>
      <c r="V30" s="132"/>
      <c r="W30" s="132"/>
      <c r="X30" s="132"/>
      <c r="Y30" s="132"/>
      <c r="Z30" s="132"/>
      <c r="AA30" s="132"/>
      <c r="AB30" s="132"/>
      <c r="AC30" s="132"/>
      <c r="AD30" s="132"/>
      <c r="AE30" s="132"/>
      <c r="AF30" s="132"/>
      <c r="AG30" s="132"/>
      <c r="AH30" s="132"/>
      <c r="AI30" s="132"/>
      <c r="AJ30" s="132"/>
      <c r="AK30" s="132"/>
      <c r="AL30" s="132"/>
      <c r="AM30" s="132"/>
      <c r="AN30" s="132"/>
      <c r="AO30" s="132"/>
      <c r="AP30" s="132"/>
      <c r="AQ30" s="132"/>
      <c r="AR30" s="132"/>
      <c r="AS30" s="132"/>
      <c r="AT30" s="132"/>
      <c r="AU30" s="132"/>
      <c r="AV30" s="132"/>
      <c r="AW30" s="132"/>
      <c r="AX30" s="132"/>
      <c r="AY30" s="132"/>
      <c r="AZ30" s="132"/>
      <c r="BA30" s="132"/>
      <c r="BB30" s="132"/>
      <c r="BC30" s="132"/>
      <c r="BD30" s="132"/>
      <c r="BE30" s="132"/>
      <c r="BF30" s="132"/>
      <c r="BG30" s="132"/>
      <c r="BH30" s="132"/>
      <c r="BI30" s="132"/>
      <c r="BJ30" s="132"/>
      <c r="BK30" s="132"/>
      <c r="BL30" s="132"/>
      <c r="BM30" s="19"/>
    </row>
    <row r="31" spans="2:87">
      <c r="B31" s="20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2"/>
    </row>
    <row r="32" spans="2:87">
      <c r="B32" s="23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5"/>
    </row>
    <row r="36" spans="14:17">
      <c r="N36" s="26"/>
    </row>
    <row r="38" spans="14:17">
      <c r="Q38"/>
    </row>
    <row r="56401" spans="1:66" ht="20.100000000000001" customHeight="1">
      <c r="A56401" s="131"/>
      <c r="B56401" s="131"/>
      <c r="C56401" s="131"/>
      <c r="D56401" s="131"/>
      <c r="E56401" s="131"/>
      <c r="F56401" s="131"/>
      <c r="G56401" s="131"/>
      <c r="H56401" s="131"/>
      <c r="I56401" s="131"/>
      <c r="J56401" s="131"/>
      <c r="K56401" s="131"/>
      <c r="L56401" s="131"/>
      <c r="M56401" s="131"/>
      <c r="N56401" s="131"/>
      <c r="O56401" s="131"/>
      <c r="P56401" s="131"/>
      <c r="Q56401" s="131"/>
      <c r="R56401" s="131"/>
      <c r="S56401" s="131"/>
      <c r="T56401" s="131"/>
      <c r="U56401" s="131"/>
      <c r="V56401" s="131"/>
      <c r="W56401" s="131"/>
      <c r="X56401" s="131"/>
      <c r="Y56401" s="131"/>
      <c r="Z56401" s="131"/>
      <c r="AA56401" s="131"/>
      <c r="AB56401" s="131"/>
      <c r="AC56401" s="131"/>
      <c r="AD56401" s="131"/>
      <c r="AE56401" s="131"/>
      <c r="AF56401" s="131"/>
      <c r="AG56401" s="131"/>
      <c r="AH56401" s="131"/>
      <c r="AI56401" s="131"/>
      <c r="AJ56401" s="131"/>
      <c r="AK56401" s="131"/>
      <c r="AL56401" s="131"/>
      <c r="AM56401" s="131"/>
      <c r="AN56401" s="131"/>
      <c r="AO56401" s="131"/>
      <c r="AP56401" s="131"/>
      <c r="AQ56401" s="131"/>
      <c r="AR56401" s="131"/>
      <c r="AS56401" s="131"/>
      <c r="AT56401" s="131"/>
      <c r="AU56401" s="131"/>
      <c r="AV56401" s="131"/>
      <c r="AW56401" s="131"/>
      <c r="AX56401" s="131"/>
      <c r="AY56401" s="131"/>
      <c r="AZ56401" s="131"/>
      <c r="BA56401" s="131"/>
      <c r="BB56401" s="131"/>
      <c r="BC56401" s="131"/>
      <c r="BD56401" s="131"/>
      <c r="BE56401" s="131"/>
      <c r="BF56401" s="131"/>
      <c r="BG56401" s="131"/>
      <c r="BH56401" s="131"/>
      <c r="BI56401" s="131"/>
      <c r="BJ56401" s="131"/>
      <c r="BK56401" s="131"/>
      <c r="BL56401" s="131"/>
      <c r="BM56401" s="131"/>
      <c r="BN56401" s="131"/>
    </row>
  </sheetData>
  <mergeCells count="30">
    <mergeCell ref="F4:R5"/>
    <mergeCell ref="E16:Q17"/>
    <mergeCell ref="R16:BL17"/>
    <mergeCell ref="E14:Q15"/>
    <mergeCell ref="E8:BL10"/>
    <mergeCell ref="R14:BL15"/>
    <mergeCell ref="BM56401:BN56401"/>
    <mergeCell ref="BG56401:BL56401"/>
    <mergeCell ref="BB56401:BF56401"/>
    <mergeCell ref="AV56401:BA56401"/>
    <mergeCell ref="K56401:L56401"/>
    <mergeCell ref="M56401:P56401"/>
    <mergeCell ref="Z56401:AE56401"/>
    <mergeCell ref="AF56401:AJ56401"/>
    <mergeCell ref="AQ56401:AU56401"/>
    <mergeCell ref="U56401:Y56401"/>
    <mergeCell ref="AK56401:AP56401"/>
    <mergeCell ref="Q56401:T56401"/>
    <mergeCell ref="E20:Q21"/>
    <mergeCell ref="R20:BL21"/>
    <mergeCell ref="E18:Q19"/>
    <mergeCell ref="R18:BL19"/>
    <mergeCell ref="A56401:J56401"/>
    <mergeCell ref="E23:Q24"/>
    <mergeCell ref="R23:BL24"/>
    <mergeCell ref="E29:Q30"/>
    <mergeCell ref="R29:BL30"/>
    <mergeCell ref="E25:Q26"/>
    <mergeCell ref="R25:BL26"/>
    <mergeCell ref="E27:BL28"/>
  </mergeCells>
  <phoneticPr fontId="30" type="noConversion"/>
  <pageMargins left="0.39347222447395325" right="0.39347222447395325" top="0.59041666984558105" bottom="0.59041666984558105" header="0.39347222447395325" footer="0.39347222447395325"/>
  <pageSetup paperSize="9" scale="99" pageOrder="overThenDown" orientation="landscape" r:id="rId1"/>
  <rowBreaks count="1" manualBreakCount="1">
    <brk id="1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N20"/>
  <sheetViews>
    <sheetView view="pageBreakPreview" zoomScaleNormal="125" zoomScaleSheetLayoutView="100" workbookViewId="0">
      <selection activeCell="C12" sqref="C12"/>
    </sheetView>
  </sheetViews>
  <sheetFormatPr defaultColWidth="8.88671875" defaultRowHeight="13.5"/>
  <cols>
    <col min="1" max="3" width="9.77734375" customWidth="1"/>
    <col min="4" max="7" width="5.33203125" customWidth="1"/>
    <col min="8" max="13" width="9.77734375" customWidth="1"/>
    <col min="14" max="14" width="8.21875" customWidth="1"/>
  </cols>
  <sheetData>
    <row r="1" spans="1:14" s="88" customFormat="1" ht="17.100000000000001" customHeight="1">
      <c r="A1" s="136" t="s">
        <v>66</v>
      </c>
      <c r="B1" s="85"/>
      <c r="C1" s="139" t="s">
        <v>74</v>
      </c>
      <c r="D1" s="85"/>
      <c r="E1" s="85"/>
      <c r="F1" s="142" t="s">
        <v>92</v>
      </c>
      <c r="G1" s="143"/>
      <c r="H1" s="85"/>
      <c r="I1" s="139" t="s">
        <v>77</v>
      </c>
      <c r="J1" s="85"/>
      <c r="K1" s="148" t="s">
        <v>34</v>
      </c>
      <c r="L1" s="86"/>
      <c r="M1" s="85"/>
      <c r="N1" s="87"/>
    </row>
    <row r="2" spans="1:14" s="88" customFormat="1" ht="23.25" customHeight="1">
      <c r="A2" s="137"/>
      <c r="B2" s="89"/>
      <c r="C2" s="140"/>
      <c r="D2" s="89"/>
      <c r="E2" s="89"/>
      <c r="F2" s="144"/>
      <c r="G2" s="145"/>
      <c r="H2" s="89"/>
      <c r="I2" s="140"/>
      <c r="J2" s="89"/>
      <c r="K2" s="149"/>
      <c r="L2" s="90"/>
      <c r="M2" s="89" t="s">
        <v>82</v>
      </c>
      <c r="N2" s="91"/>
    </row>
    <row r="3" spans="1:14" s="88" customFormat="1" ht="17.100000000000001" customHeight="1">
      <c r="A3" s="138"/>
      <c r="B3" s="92"/>
      <c r="C3" s="141"/>
      <c r="D3" s="92"/>
      <c r="E3" s="92"/>
      <c r="F3" s="146"/>
      <c r="G3" s="147"/>
      <c r="H3" s="92"/>
      <c r="I3" s="141"/>
      <c r="J3" s="92"/>
      <c r="K3" s="150"/>
      <c r="L3" s="93"/>
      <c r="M3" s="92"/>
      <c r="N3" s="94"/>
    </row>
    <row r="4" spans="1:14" s="100" customFormat="1" ht="15.75" customHeight="1">
      <c r="A4" s="95"/>
      <c r="B4" s="96"/>
      <c r="C4" s="97"/>
      <c r="D4" s="98"/>
      <c r="E4" s="98"/>
      <c r="F4" s="99"/>
      <c r="G4" s="99"/>
      <c r="H4" s="96"/>
      <c r="I4" s="96"/>
      <c r="J4" s="98"/>
      <c r="K4" s="98"/>
      <c r="L4" s="96"/>
      <c r="N4" s="91"/>
    </row>
    <row r="5" spans="1:14" s="88" customFormat="1" ht="25.5" customHeight="1">
      <c r="A5" s="151" t="s">
        <v>35</v>
      </c>
      <c r="B5" s="152"/>
      <c r="N5" s="101"/>
    </row>
    <row r="6" spans="1:14" s="100" customFormat="1" ht="18" customHeight="1">
      <c r="A6" s="95"/>
      <c r="B6" s="96"/>
      <c r="C6" s="97"/>
      <c r="D6" s="98"/>
      <c r="E6" s="98"/>
      <c r="F6" s="99"/>
      <c r="G6" s="99"/>
      <c r="H6" s="96"/>
      <c r="I6" s="96"/>
      <c r="J6" s="98"/>
      <c r="K6" s="98"/>
      <c r="L6" s="96"/>
      <c r="N6" s="91"/>
    </row>
    <row r="7" spans="1:14" s="88" customFormat="1" ht="45" customHeight="1">
      <c r="A7" s="102" t="s">
        <v>62</v>
      </c>
      <c r="B7" s="153" t="str">
        <f>표지ㅣ!E8</f>
        <v>2030 대전 공원녹지기본계획 재정비 전략환경영향평가용역</v>
      </c>
      <c r="C7" s="153"/>
      <c r="D7" s="153"/>
      <c r="E7" s="153"/>
      <c r="F7" s="153"/>
      <c r="G7" s="153"/>
      <c r="H7" s="153"/>
      <c r="I7" s="153"/>
      <c r="J7" s="153"/>
      <c r="K7" s="153"/>
      <c r="L7" s="153"/>
      <c r="M7" s="153"/>
      <c r="N7" s="125"/>
    </row>
    <row r="8" spans="1:14" s="100" customFormat="1" ht="16.5" customHeight="1">
      <c r="A8" s="95"/>
      <c r="B8" s="96"/>
      <c r="C8" s="97"/>
      <c r="D8" s="98"/>
      <c r="E8" s="98"/>
      <c r="F8" s="99"/>
      <c r="G8" s="99"/>
      <c r="H8" s="96"/>
      <c r="I8" s="96"/>
      <c r="J8" s="98"/>
      <c r="K8" s="98"/>
      <c r="L8" s="96"/>
      <c r="N8" s="91"/>
    </row>
    <row r="9" spans="1:14" s="100" customFormat="1" ht="33" customHeight="1">
      <c r="A9" s="95"/>
      <c r="B9" s="103" t="s">
        <v>90</v>
      </c>
      <c r="C9" s="154" t="s">
        <v>91</v>
      </c>
      <c r="D9" s="154"/>
      <c r="E9" s="154"/>
      <c r="F9" s="104"/>
      <c r="G9" s="104"/>
      <c r="H9" s="104"/>
      <c r="I9" s="104"/>
      <c r="J9" s="104"/>
      <c r="K9" s="104"/>
      <c r="L9" s="104"/>
      <c r="M9" s="104"/>
      <c r="N9" s="91"/>
    </row>
    <row r="10" spans="1:14" s="106" customFormat="1" ht="30" customHeight="1">
      <c r="A10" s="105"/>
      <c r="C10" s="107"/>
      <c r="D10" s="155" t="s">
        <v>5</v>
      </c>
      <c r="E10" s="155"/>
      <c r="F10" s="155"/>
      <c r="G10" s="98" t="str">
        <f>표지ㅣ!R16</f>
        <v xml:space="preserve">대전광역시 전역  </v>
      </c>
      <c r="H10" s="98"/>
      <c r="I10" s="98"/>
      <c r="J10" s="98"/>
      <c r="N10" s="108"/>
    </row>
    <row r="11" spans="1:14" s="106" customFormat="1" ht="30" customHeight="1">
      <c r="A11" s="105"/>
      <c r="C11" s="107"/>
      <c r="D11" s="155" t="s">
        <v>50</v>
      </c>
      <c r="E11" s="155"/>
      <c r="F11" s="155"/>
      <c r="G11" s="156" t="str">
        <f>표지ㅣ!R18</f>
        <v>539.9㎢</v>
      </c>
      <c r="H11" s="156"/>
      <c r="I11" s="156"/>
      <c r="J11" s="156"/>
      <c r="K11" s="156"/>
      <c r="L11" s="156"/>
      <c r="N11" s="108"/>
    </row>
    <row r="12" spans="1:14" s="106" customFormat="1" ht="21" customHeight="1">
      <c r="A12" s="105"/>
      <c r="C12" s="107"/>
      <c r="D12" s="156" t="s">
        <v>62</v>
      </c>
      <c r="E12" s="155"/>
      <c r="F12" s="155"/>
      <c r="G12" s="156" t="s">
        <v>62</v>
      </c>
      <c r="H12" s="156"/>
      <c r="I12" s="156"/>
      <c r="J12" s="156"/>
      <c r="N12" s="108"/>
    </row>
    <row r="13" spans="1:14" s="100" customFormat="1" ht="20.25" customHeight="1">
      <c r="A13" s="95"/>
      <c r="B13" s="96"/>
      <c r="C13" s="97"/>
      <c r="D13" s="109"/>
      <c r="E13" s="109"/>
      <c r="F13" s="99"/>
      <c r="G13" s="99"/>
      <c r="H13" s="96"/>
      <c r="I13" s="96"/>
      <c r="J13" s="98"/>
      <c r="K13" s="98"/>
      <c r="L13" s="96"/>
      <c r="N13" s="91"/>
    </row>
    <row r="14" spans="1:14" s="100" customFormat="1" ht="25.5" customHeight="1">
      <c r="A14" s="95"/>
      <c r="B14" s="103" t="s">
        <v>90</v>
      </c>
      <c r="C14" s="154" t="s">
        <v>29</v>
      </c>
      <c r="D14" s="154"/>
      <c r="E14" s="154"/>
      <c r="F14" s="104"/>
      <c r="G14" s="104"/>
      <c r="H14" s="104"/>
      <c r="I14" s="104"/>
      <c r="J14" s="104"/>
      <c r="K14" s="104"/>
      <c r="L14" s="104"/>
      <c r="M14" s="104"/>
      <c r="N14" s="91"/>
    </row>
    <row r="15" spans="1:14" s="100" customFormat="1" ht="24.95" customHeight="1">
      <c r="A15" s="95"/>
      <c r="B15" s="110"/>
      <c r="C15" s="111"/>
      <c r="D15" s="111" t="s">
        <v>48</v>
      </c>
      <c r="E15" s="112"/>
      <c r="F15" s="112"/>
      <c r="G15" s="158" t="str">
        <f>"금 "&amp;NUMBERSTRING(J15,1)&amp;"원정"</f>
        <v>금 영원정</v>
      </c>
      <c r="H15" s="158"/>
      <c r="I15" s="158"/>
      <c r="J15" s="159">
        <f>내역표지!AO26</f>
        <v>0</v>
      </c>
      <c r="K15" s="159"/>
      <c r="L15" s="113"/>
      <c r="N15" s="91"/>
    </row>
    <row r="16" spans="1:14" s="100" customFormat="1" ht="24.95" customHeight="1">
      <c r="A16" s="95"/>
      <c r="B16" s="110"/>
      <c r="C16" s="111"/>
      <c r="D16" s="111" t="s">
        <v>51</v>
      </c>
      <c r="E16" s="112"/>
      <c r="F16" s="112"/>
      <c r="G16" s="158" t="str">
        <f>"금 "&amp;NUMBERSTRING(J16,1)&amp;"원정"</f>
        <v>금 영원정</v>
      </c>
      <c r="H16" s="158"/>
      <c r="I16" s="158"/>
      <c r="J16" s="159">
        <f>내역표지!AO27</f>
        <v>0</v>
      </c>
      <c r="K16" s="159"/>
      <c r="L16" s="113"/>
      <c r="N16" s="91"/>
    </row>
    <row r="17" spans="1:14" s="100" customFormat="1" ht="24.95" customHeight="1">
      <c r="A17" s="95"/>
      <c r="B17" s="110"/>
      <c r="C17" s="111"/>
      <c r="D17" s="111" t="s">
        <v>36</v>
      </c>
      <c r="E17" s="112"/>
      <c r="F17" s="112"/>
      <c r="G17" s="158" t="str">
        <f>"금 "&amp;NUMBERSTRING(J17,1)&amp;"원정"</f>
        <v>금 영원정</v>
      </c>
      <c r="H17" s="158"/>
      <c r="I17" s="158"/>
      <c r="J17" s="159">
        <f>내역표지!AO28</f>
        <v>0</v>
      </c>
      <c r="K17" s="159"/>
      <c r="L17" s="113"/>
      <c r="N17" s="91"/>
    </row>
    <row r="18" spans="1:14" s="100" customFormat="1" ht="14.25" customHeight="1">
      <c r="A18" s="95"/>
      <c r="B18" s="110"/>
      <c r="C18" s="114"/>
      <c r="D18" s="112"/>
      <c r="E18" s="112"/>
      <c r="F18" s="115"/>
      <c r="G18" s="115"/>
      <c r="H18" s="110"/>
      <c r="I18" s="110"/>
      <c r="J18" s="110"/>
      <c r="K18" s="110"/>
      <c r="N18" s="91"/>
    </row>
    <row r="19" spans="1:14" s="100" customFormat="1" ht="30" customHeight="1">
      <c r="A19" s="95"/>
      <c r="B19" s="110"/>
      <c r="C19" s="114"/>
      <c r="D19" s="112"/>
      <c r="E19" s="112"/>
      <c r="F19" s="112"/>
      <c r="G19" s="157" t="s">
        <v>62</v>
      </c>
      <c r="H19" s="157"/>
      <c r="I19" s="157"/>
      <c r="J19" s="110"/>
      <c r="K19" s="110"/>
      <c r="N19" s="91"/>
    </row>
    <row r="20" spans="1:14" s="100" customFormat="1" ht="30" customHeight="1">
      <c r="A20" s="116"/>
      <c r="B20" s="117"/>
      <c r="C20" s="118"/>
      <c r="D20" s="119"/>
      <c r="E20" s="119"/>
      <c r="F20" s="120"/>
      <c r="G20" s="120"/>
      <c r="H20" s="117"/>
      <c r="I20" s="117"/>
      <c r="J20" s="117"/>
      <c r="K20" s="117"/>
      <c r="L20" s="121"/>
      <c r="M20" s="121"/>
      <c r="N20" s="122"/>
    </row>
  </sheetData>
  <mergeCells count="21">
    <mergeCell ref="D12:F12"/>
    <mergeCell ref="G12:J12"/>
    <mergeCell ref="G19:I19"/>
    <mergeCell ref="C14:E14"/>
    <mergeCell ref="G15:I15"/>
    <mergeCell ref="J15:K15"/>
    <mergeCell ref="G16:I16"/>
    <mergeCell ref="J16:K16"/>
    <mergeCell ref="G17:I17"/>
    <mergeCell ref="J17:K17"/>
    <mergeCell ref="A5:B5"/>
    <mergeCell ref="B7:M7"/>
    <mergeCell ref="C9:E9"/>
    <mergeCell ref="D10:F10"/>
    <mergeCell ref="D11:F11"/>
    <mergeCell ref="G11:L11"/>
    <mergeCell ref="A1:A3"/>
    <mergeCell ref="C1:C3"/>
    <mergeCell ref="F1:G3"/>
    <mergeCell ref="I1:I3"/>
    <mergeCell ref="K1:K3"/>
  </mergeCells>
  <phoneticPr fontId="30" type="noConversion"/>
  <pageMargins left="0.60000002384185791" right="0.5" top="0.68986111879348755" bottom="0.68986111879348755" header="0.5" footer="0.5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3:IV56399"/>
  <sheetViews>
    <sheetView view="pageBreakPreview" zoomScaleNormal="100" zoomScaleSheetLayoutView="100" workbookViewId="0">
      <selection activeCell="BW11" sqref="BW11"/>
    </sheetView>
  </sheetViews>
  <sheetFormatPr defaultColWidth="1.77734375" defaultRowHeight="13.5"/>
  <cols>
    <col min="1" max="2" width="1.77734375" style="14"/>
    <col min="3" max="3" width="1.5546875" style="14" customWidth="1"/>
    <col min="4" max="9" width="1.21875" style="14" customWidth="1"/>
    <col min="10" max="10" width="1.44140625" style="14" customWidth="1"/>
    <col min="11" max="18" width="1.21875" style="14" customWidth="1"/>
    <col min="19" max="19" width="2.109375" style="14" customWidth="1"/>
    <col min="20" max="24" width="0.77734375" style="14" customWidth="1"/>
    <col min="25" max="29" width="1" style="14" customWidth="1"/>
    <col min="30" max="40" width="1.109375" style="14" customWidth="1"/>
    <col min="41" max="73" width="1.21875" style="14" customWidth="1"/>
    <col min="74" max="256" width="1.77734375" style="14"/>
  </cols>
  <sheetData>
    <row r="3" spans="2:87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7"/>
    </row>
    <row r="4" spans="2:87">
      <c r="B4" s="18"/>
      <c r="CI4" s="19"/>
    </row>
    <row r="5" spans="2:87" ht="13.5" customHeight="1">
      <c r="B5" s="18"/>
      <c r="C5" s="191" t="str">
        <f>표지ㅣ!E8</f>
        <v>2030 대전 공원녹지기본계획 재정비 전략환경영향평가용역</v>
      </c>
      <c r="D5" s="191"/>
      <c r="E5" s="191"/>
      <c r="F5" s="191"/>
      <c r="G5" s="191"/>
      <c r="H5" s="191"/>
      <c r="I5" s="191"/>
      <c r="J5" s="191"/>
      <c r="K5" s="191"/>
      <c r="L5" s="191"/>
      <c r="M5" s="191"/>
      <c r="N5" s="191"/>
      <c r="O5" s="191"/>
      <c r="P5" s="191"/>
      <c r="Q5" s="191"/>
      <c r="R5" s="191"/>
      <c r="S5" s="191"/>
      <c r="T5" s="191"/>
      <c r="U5" s="191"/>
      <c r="V5" s="191"/>
      <c r="W5" s="191"/>
      <c r="X5" s="191"/>
      <c r="Y5" s="191"/>
      <c r="Z5" s="191"/>
      <c r="AA5" s="191"/>
      <c r="AB5" s="191"/>
      <c r="AC5" s="191"/>
      <c r="AD5" s="191"/>
      <c r="AE5" s="191"/>
      <c r="AF5" s="191"/>
      <c r="AG5" s="191"/>
      <c r="AH5" s="191"/>
      <c r="AI5" s="191"/>
      <c r="AJ5" s="191"/>
      <c r="AK5" s="191"/>
      <c r="AL5" s="191"/>
      <c r="AM5" s="191"/>
      <c r="AN5" s="191"/>
      <c r="AO5" s="191"/>
      <c r="AP5" s="191"/>
      <c r="AQ5" s="191"/>
      <c r="AR5" s="191"/>
      <c r="AS5" s="191"/>
      <c r="AT5" s="191"/>
      <c r="AU5" s="191"/>
      <c r="AV5" s="191"/>
      <c r="AW5" s="191"/>
      <c r="AX5" s="191"/>
      <c r="AY5" s="191"/>
      <c r="AZ5" s="191"/>
      <c r="BA5" s="191"/>
      <c r="BB5" s="191"/>
      <c r="BC5" s="191"/>
      <c r="BD5" s="191"/>
      <c r="BE5" s="191"/>
      <c r="BF5" s="191"/>
      <c r="BG5" s="191"/>
      <c r="BH5" s="191"/>
      <c r="BI5" s="191"/>
      <c r="BJ5" s="191"/>
      <c r="BK5" s="191"/>
      <c r="BL5" s="191"/>
      <c r="BM5" s="191"/>
      <c r="BN5" s="191"/>
      <c r="BO5" s="191"/>
      <c r="BP5" s="191"/>
      <c r="BQ5" s="191"/>
      <c r="BR5" s="191"/>
      <c r="BS5" s="191"/>
      <c r="BT5" s="191"/>
      <c r="BU5" s="191"/>
      <c r="BV5" s="191"/>
      <c r="BW5" s="191"/>
      <c r="BX5" s="191"/>
      <c r="BY5" s="191"/>
      <c r="BZ5" s="191"/>
      <c r="CA5" s="191"/>
      <c r="CB5" s="191"/>
      <c r="CC5" s="191"/>
      <c r="CD5" s="191"/>
      <c r="CE5" s="191"/>
      <c r="CF5" s="191"/>
      <c r="CI5" s="19"/>
    </row>
    <row r="6" spans="2:87" ht="13.5" customHeight="1">
      <c r="B6" s="18"/>
      <c r="C6" s="191"/>
      <c r="D6" s="191"/>
      <c r="E6" s="191"/>
      <c r="F6" s="191"/>
      <c r="G6" s="191"/>
      <c r="H6" s="191"/>
      <c r="I6" s="191"/>
      <c r="J6" s="191"/>
      <c r="K6" s="191"/>
      <c r="L6" s="191"/>
      <c r="M6" s="191"/>
      <c r="N6" s="191"/>
      <c r="O6" s="191"/>
      <c r="P6" s="191"/>
      <c r="Q6" s="191"/>
      <c r="R6" s="191"/>
      <c r="S6" s="191"/>
      <c r="T6" s="191"/>
      <c r="U6" s="191"/>
      <c r="V6" s="191"/>
      <c r="W6" s="191"/>
      <c r="X6" s="191"/>
      <c r="Y6" s="191"/>
      <c r="Z6" s="191"/>
      <c r="AA6" s="191"/>
      <c r="AB6" s="191"/>
      <c r="AC6" s="191"/>
      <c r="AD6" s="191"/>
      <c r="AE6" s="191"/>
      <c r="AF6" s="191"/>
      <c r="AG6" s="191"/>
      <c r="AH6" s="191"/>
      <c r="AI6" s="191"/>
      <c r="AJ6" s="191"/>
      <c r="AK6" s="191"/>
      <c r="AL6" s="191"/>
      <c r="AM6" s="191"/>
      <c r="AN6" s="191"/>
      <c r="AO6" s="191"/>
      <c r="AP6" s="191"/>
      <c r="AQ6" s="191"/>
      <c r="AR6" s="191"/>
      <c r="AS6" s="191"/>
      <c r="AT6" s="191"/>
      <c r="AU6" s="191"/>
      <c r="AV6" s="191"/>
      <c r="AW6" s="191"/>
      <c r="AX6" s="191"/>
      <c r="AY6" s="191"/>
      <c r="AZ6" s="191"/>
      <c r="BA6" s="191"/>
      <c r="BB6" s="191"/>
      <c r="BC6" s="191"/>
      <c r="BD6" s="191"/>
      <c r="BE6" s="191"/>
      <c r="BF6" s="191"/>
      <c r="BG6" s="191"/>
      <c r="BH6" s="191"/>
      <c r="BI6" s="191"/>
      <c r="BJ6" s="191"/>
      <c r="BK6" s="191"/>
      <c r="BL6" s="191"/>
      <c r="BM6" s="191"/>
      <c r="BN6" s="191"/>
      <c r="BO6" s="191"/>
      <c r="BP6" s="191"/>
      <c r="BQ6" s="191"/>
      <c r="BR6" s="191"/>
      <c r="BS6" s="191"/>
      <c r="BT6" s="191"/>
      <c r="BU6" s="191"/>
      <c r="BV6" s="191"/>
      <c r="BW6" s="191"/>
      <c r="BX6" s="191"/>
      <c r="BY6" s="191"/>
      <c r="BZ6" s="191"/>
      <c r="CA6" s="191"/>
      <c r="CB6" s="191"/>
      <c r="CC6" s="191"/>
      <c r="CD6" s="191"/>
      <c r="CE6" s="191"/>
      <c r="CF6" s="191"/>
      <c r="CI6" s="19"/>
    </row>
    <row r="7" spans="2:87" ht="13.5" customHeight="1">
      <c r="B7" s="18"/>
      <c r="C7" s="191"/>
      <c r="D7" s="191"/>
      <c r="E7" s="191"/>
      <c r="F7" s="191"/>
      <c r="G7" s="191"/>
      <c r="H7" s="191"/>
      <c r="I7" s="191"/>
      <c r="J7" s="191"/>
      <c r="K7" s="191"/>
      <c r="L7" s="191"/>
      <c r="M7" s="191"/>
      <c r="N7" s="191"/>
      <c r="O7" s="191"/>
      <c r="P7" s="191"/>
      <c r="Q7" s="191"/>
      <c r="R7" s="191"/>
      <c r="S7" s="191"/>
      <c r="T7" s="191"/>
      <c r="U7" s="191"/>
      <c r="V7" s="191"/>
      <c r="W7" s="191"/>
      <c r="X7" s="191"/>
      <c r="Y7" s="191"/>
      <c r="Z7" s="191"/>
      <c r="AA7" s="191"/>
      <c r="AB7" s="191"/>
      <c r="AC7" s="191"/>
      <c r="AD7" s="191"/>
      <c r="AE7" s="191"/>
      <c r="AF7" s="191"/>
      <c r="AG7" s="191"/>
      <c r="AH7" s="191"/>
      <c r="AI7" s="191"/>
      <c r="AJ7" s="191"/>
      <c r="AK7" s="191"/>
      <c r="AL7" s="191"/>
      <c r="AM7" s="191"/>
      <c r="AN7" s="191"/>
      <c r="AO7" s="191"/>
      <c r="AP7" s="191"/>
      <c r="AQ7" s="191"/>
      <c r="AR7" s="191"/>
      <c r="AS7" s="191"/>
      <c r="AT7" s="191"/>
      <c r="AU7" s="191"/>
      <c r="AV7" s="191"/>
      <c r="AW7" s="191"/>
      <c r="AX7" s="191"/>
      <c r="AY7" s="191"/>
      <c r="AZ7" s="191"/>
      <c r="BA7" s="191"/>
      <c r="BB7" s="191"/>
      <c r="BC7" s="191"/>
      <c r="BD7" s="191"/>
      <c r="BE7" s="191"/>
      <c r="BF7" s="191"/>
      <c r="BG7" s="191"/>
      <c r="BH7" s="191"/>
      <c r="BI7" s="191"/>
      <c r="BJ7" s="191"/>
      <c r="BK7" s="191"/>
      <c r="BL7" s="191"/>
      <c r="BM7" s="191"/>
      <c r="BN7" s="191"/>
      <c r="BO7" s="191"/>
      <c r="BP7" s="191"/>
      <c r="BQ7" s="191"/>
      <c r="BR7" s="191"/>
      <c r="BS7" s="191"/>
      <c r="BT7" s="191"/>
      <c r="BU7" s="191"/>
      <c r="BV7" s="191"/>
      <c r="BW7" s="191"/>
      <c r="BX7" s="191"/>
      <c r="BY7" s="191"/>
      <c r="BZ7" s="191"/>
      <c r="CA7" s="191"/>
      <c r="CB7" s="191"/>
      <c r="CC7" s="191"/>
      <c r="CD7" s="191"/>
      <c r="CE7" s="191"/>
      <c r="CF7" s="191"/>
      <c r="CI7" s="19"/>
    </row>
    <row r="8" spans="2:87">
      <c r="B8" s="18"/>
      <c r="CI8" s="19"/>
    </row>
    <row r="9" spans="2:87" ht="13.5" customHeight="1">
      <c r="B9" s="18"/>
      <c r="W9" s="207" t="s">
        <v>106</v>
      </c>
      <c r="X9" s="207"/>
      <c r="Y9" s="207"/>
      <c r="Z9" s="207"/>
      <c r="AA9" s="207"/>
      <c r="AB9" s="207"/>
      <c r="AC9" s="207"/>
      <c r="AD9" s="207"/>
      <c r="AE9" s="207"/>
      <c r="AF9" s="207"/>
      <c r="AG9" s="207"/>
      <c r="AH9" s="207"/>
      <c r="AI9" s="207"/>
      <c r="AJ9" s="207"/>
      <c r="AK9" s="207"/>
      <c r="AL9" s="207"/>
      <c r="AM9" s="207"/>
      <c r="AN9" s="207"/>
      <c r="AO9" s="207"/>
      <c r="AP9" s="207"/>
      <c r="AQ9" s="207"/>
      <c r="AR9" s="207"/>
      <c r="AS9" s="207"/>
      <c r="AT9" s="207"/>
      <c r="AU9" s="207"/>
      <c r="AV9" s="207"/>
      <c r="AW9" s="207"/>
      <c r="AX9" s="207"/>
      <c r="AY9" s="207"/>
      <c r="AZ9" s="207"/>
      <c r="BA9" s="207"/>
      <c r="BB9" s="207"/>
      <c r="BC9" s="207"/>
      <c r="BD9" s="207"/>
      <c r="BE9" s="207"/>
      <c r="BF9" s="207"/>
      <c r="BG9" s="207"/>
      <c r="BH9" s="207"/>
      <c r="BI9" s="207"/>
      <c r="BJ9" s="207"/>
      <c r="CI9" s="19"/>
    </row>
    <row r="10" spans="2:87" ht="13.5" customHeight="1">
      <c r="B10" s="18"/>
      <c r="W10" s="207"/>
      <c r="X10" s="207"/>
      <c r="Y10" s="207"/>
      <c r="Z10" s="207"/>
      <c r="AA10" s="207"/>
      <c r="AB10" s="207"/>
      <c r="AC10" s="207"/>
      <c r="AD10" s="207"/>
      <c r="AE10" s="207"/>
      <c r="AF10" s="207"/>
      <c r="AG10" s="207"/>
      <c r="AH10" s="207"/>
      <c r="AI10" s="207"/>
      <c r="AJ10" s="207"/>
      <c r="AK10" s="207"/>
      <c r="AL10" s="207"/>
      <c r="AM10" s="207"/>
      <c r="AN10" s="207"/>
      <c r="AO10" s="207"/>
      <c r="AP10" s="207"/>
      <c r="AQ10" s="207"/>
      <c r="AR10" s="207"/>
      <c r="AS10" s="207"/>
      <c r="AT10" s="207"/>
      <c r="AU10" s="207"/>
      <c r="AV10" s="207"/>
      <c r="AW10" s="207"/>
      <c r="AX10" s="207"/>
      <c r="AY10" s="207"/>
      <c r="AZ10" s="207"/>
      <c r="BA10" s="207"/>
      <c r="BB10" s="207"/>
      <c r="BC10" s="207"/>
      <c r="BD10" s="207"/>
      <c r="BE10" s="207"/>
      <c r="BF10" s="207"/>
      <c r="BG10" s="207"/>
      <c r="BH10" s="207"/>
      <c r="BI10" s="207"/>
      <c r="BJ10" s="207"/>
      <c r="CI10" s="19"/>
    </row>
    <row r="11" spans="2:87" ht="13.5" customHeight="1">
      <c r="B11" s="18"/>
      <c r="W11" s="208"/>
      <c r="X11" s="208"/>
      <c r="Y11" s="208"/>
      <c r="Z11" s="208"/>
      <c r="AA11" s="208"/>
      <c r="AB11" s="208"/>
      <c r="AC11" s="208"/>
      <c r="AD11" s="208"/>
      <c r="AE11" s="208"/>
      <c r="AF11" s="208"/>
      <c r="AG11" s="208"/>
      <c r="AH11" s="208"/>
      <c r="AI11" s="208"/>
      <c r="AJ11" s="208"/>
      <c r="AK11" s="208"/>
      <c r="AL11" s="208"/>
      <c r="AM11" s="208"/>
      <c r="AN11" s="208"/>
      <c r="AO11" s="208"/>
      <c r="AP11" s="208"/>
      <c r="AQ11" s="208"/>
      <c r="AR11" s="208"/>
      <c r="AS11" s="208"/>
      <c r="AT11" s="208"/>
      <c r="AU11" s="208"/>
      <c r="AV11" s="208"/>
      <c r="AW11" s="208"/>
      <c r="AX11" s="208"/>
      <c r="AY11" s="208"/>
      <c r="AZ11" s="208"/>
      <c r="BA11" s="208"/>
      <c r="BB11" s="208"/>
      <c r="BC11" s="208"/>
      <c r="BD11" s="208"/>
      <c r="BE11" s="208"/>
      <c r="BF11" s="208"/>
      <c r="BG11" s="208"/>
      <c r="BH11" s="208"/>
      <c r="BI11" s="208"/>
      <c r="BJ11" s="208"/>
      <c r="CI11" s="19"/>
    </row>
    <row r="12" spans="2:87">
      <c r="B12" s="18"/>
      <c r="CI12" s="19"/>
    </row>
    <row r="13" spans="2:87" ht="13.5" customHeight="1">
      <c r="B13" s="18"/>
      <c r="W13" s="209" t="str">
        <f>표지ㅣ!F4</f>
        <v>2024년 5월</v>
      </c>
      <c r="X13" s="209"/>
      <c r="Y13" s="209"/>
      <c r="Z13" s="209"/>
      <c r="AA13" s="209"/>
      <c r="AB13" s="209"/>
      <c r="AC13" s="209"/>
      <c r="AD13" s="209"/>
      <c r="AE13" s="209"/>
      <c r="AF13" s="209"/>
      <c r="AG13" s="209"/>
      <c r="AH13" s="209"/>
      <c r="AI13" s="209"/>
      <c r="AJ13" s="209"/>
      <c r="AK13" s="209"/>
      <c r="AL13" s="209"/>
      <c r="AM13" s="209"/>
      <c r="AN13" s="209"/>
      <c r="AO13" s="209"/>
      <c r="AP13" s="209"/>
      <c r="AQ13" s="209"/>
      <c r="AR13" s="209"/>
      <c r="AS13" s="209"/>
      <c r="AT13" s="209"/>
      <c r="AU13" s="209"/>
      <c r="AV13" s="209"/>
      <c r="AW13" s="209"/>
      <c r="AX13" s="209"/>
      <c r="AY13" s="209"/>
      <c r="AZ13" s="209"/>
      <c r="BA13" s="209"/>
      <c r="BB13" s="209"/>
      <c r="BC13" s="209"/>
      <c r="BD13" s="209"/>
      <c r="BE13" s="209"/>
      <c r="BF13" s="209"/>
      <c r="BG13" s="209"/>
      <c r="BH13" s="209"/>
      <c r="BI13" s="209"/>
      <c r="BJ13" s="209"/>
      <c r="CI13" s="19"/>
    </row>
    <row r="14" spans="2:87" ht="13.5" customHeight="1">
      <c r="B14" s="18"/>
      <c r="W14" s="209"/>
      <c r="X14" s="209"/>
      <c r="Y14" s="209"/>
      <c r="Z14" s="209"/>
      <c r="AA14" s="209"/>
      <c r="AB14" s="209"/>
      <c r="AC14" s="209"/>
      <c r="AD14" s="209"/>
      <c r="AE14" s="209"/>
      <c r="AF14" s="209"/>
      <c r="AG14" s="209"/>
      <c r="AH14" s="209"/>
      <c r="AI14" s="209"/>
      <c r="AJ14" s="209"/>
      <c r="AK14" s="209"/>
      <c r="AL14" s="209"/>
      <c r="AM14" s="209"/>
      <c r="AN14" s="209"/>
      <c r="AO14" s="209"/>
      <c r="AP14" s="209"/>
      <c r="AQ14" s="209"/>
      <c r="AR14" s="209"/>
      <c r="AS14" s="209"/>
      <c r="AT14" s="209"/>
      <c r="AU14" s="209"/>
      <c r="AV14" s="209"/>
      <c r="AW14" s="209"/>
      <c r="AX14" s="209"/>
      <c r="AY14" s="209"/>
      <c r="AZ14" s="209"/>
      <c r="BA14" s="209"/>
      <c r="BB14" s="209"/>
      <c r="BC14" s="209"/>
      <c r="BD14" s="209"/>
      <c r="BE14" s="209"/>
      <c r="BF14" s="209"/>
      <c r="BG14" s="209"/>
      <c r="BH14" s="209"/>
      <c r="BI14" s="209"/>
      <c r="BJ14" s="209"/>
      <c r="CI14" s="19"/>
    </row>
    <row r="15" spans="2:87">
      <c r="B15" s="18"/>
      <c r="CI15" s="19"/>
    </row>
    <row r="16" spans="2:87">
      <c r="B16" s="18"/>
      <c r="CI16" s="19"/>
    </row>
    <row r="17" spans="2:87" ht="13.5" customHeight="1">
      <c r="B17" s="18"/>
      <c r="C17" s="195" t="s">
        <v>104</v>
      </c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7"/>
      <c r="P17" s="201" t="str">
        <f>"금"&amp;NUMBERSTRING(AO28,1)&amp;"원(금"&amp;TEXT(내역표지!AO28,"#,###원)")&amp;", 부가세포함 "</f>
        <v xml:space="preserve">금영원(금원), 부가세포함 </v>
      </c>
      <c r="Q17" s="202"/>
      <c r="R17" s="202"/>
      <c r="S17" s="202"/>
      <c r="T17" s="202"/>
      <c r="U17" s="202"/>
      <c r="V17" s="202"/>
      <c r="W17" s="202"/>
      <c r="X17" s="202"/>
      <c r="Y17" s="202"/>
      <c r="Z17" s="202"/>
      <c r="AA17" s="202"/>
      <c r="AB17" s="202"/>
      <c r="AC17" s="202"/>
      <c r="AD17" s="202"/>
      <c r="AE17" s="202"/>
      <c r="AF17" s="202"/>
      <c r="AG17" s="202"/>
      <c r="AH17" s="202"/>
      <c r="AI17" s="202"/>
      <c r="AJ17" s="202"/>
      <c r="AK17" s="202"/>
      <c r="AL17" s="202"/>
      <c r="AM17" s="202"/>
      <c r="AN17" s="202"/>
      <c r="AO17" s="202"/>
      <c r="AP17" s="202"/>
      <c r="AQ17" s="202"/>
      <c r="AR17" s="202"/>
      <c r="AS17" s="202"/>
      <c r="AT17" s="202"/>
      <c r="AU17" s="202"/>
      <c r="AV17" s="202"/>
      <c r="AW17" s="202"/>
      <c r="AX17" s="202"/>
      <c r="AY17" s="202"/>
      <c r="AZ17" s="202"/>
      <c r="BA17" s="202"/>
      <c r="BB17" s="202"/>
      <c r="BC17" s="202"/>
      <c r="BD17" s="202"/>
      <c r="BE17" s="202"/>
      <c r="BF17" s="202"/>
      <c r="BG17" s="202"/>
      <c r="BH17" s="202"/>
      <c r="BI17" s="202"/>
      <c r="BJ17" s="202"/>
      <c r="BK17" s="202"/>
      <c r="BL17" s="202"/>
      <c r="BM17" s="202"/>
      <c r="BN17" s="202"/>
      <c r="BO17" s="202"/>
      <c r="BP17" s="202"/>
      <c r="BQ17" s="202"/>
      <c r="BR17" s="202"/>
      <c r="BS17" s="202"/>
      <c r="BT17" s="202"/>
      <c r="BU17" s="202"/>
      <c r="BV17" s="202"/>
      <c r="BW17" s="202"/>
      <c r="BX17" s="202"/>
      <c r="BY17" s="202"/>
      <c r="BZ17" s="202"/>
      <c r="CA17" s="202"/>
      <c r="CB17" s="202"/>
      <c r="CC17" s="202"/>
      <c r="CD17" s="202"/>
      <c r="CE17" s="202"/>
      <c r="CF17" s="203"/>
      <c r="CI17" s="19"/>
    </row>
    <row r="18" spans="2:87" ht="13.5" customHeight="1">
      <c r="B18" s="18"/>
      <c r="C18" s="198"/>
      <c r="D18" s="199"/>
      <c r="E18" s="199"/>
      <c r="F18" s="199"/>
      <c r="G18" s="199"/>
      <c r="H18" s="199"/>
      <c r="I18" s="199"/>
      <c r="J18" s="199"/>
      <c r="K18" s="199"/>
      <c r="L18" s="199"/>
      <c r="M18" s="199"/>
      <c r="N18" s="199"/>
      <c r="O18" s="200"/>
      <c r="P18" s="204"/>
      <c r="Q18" s="205"/>
      <c r="R18" s="205"/>
      <c r="S18" s="205"/>
      <c r="T18" s="205"/>
      <c r="U18" s="205"/>
      <c r="V18" s="205"/>
      <c r="W18" s="205"/>
      <c r="X18" s="205"/>
      <c r="Y18" s="205"/>
      <c r="Z18" s="205"/>
      <c r="AA18" s="205"/>
      <c r="AB18" s="205"/>
      <c r="AC18" s="205"/>
      <c r="AD18" s="205"/>
      <c r="AE18" s="205"/>
      <c r="AF18" s="205"/>
      <c r="AG18" s="205"/>
      <c r="AH18" s="205"/>
      <c r="AI18" s="205"/>
      <c r="AJ18" s="205"/>
      <c r="AK18" s="205"/>
      <c r="AL18" s="205"/>
      <c r="AM18" s="205"/>
      <c r="AN18" s="205"/>
      <c r="AO18" s="205"/>
      <c r="AP18" s="205"/>
      <c r="AQ18" s="205"/>
      <c r="AR18" s="205"/>
      <c r="AS18" s="205"/>
      <c r="AT18" s="205"/>
      <c r="AU18" s="205"/>
      <c r="AV18" s="205"/>
      <c r="AW18" s="205"/>
      <c r="AX18" s="205"/>
      <c r="AY18" s="205"/>
      <c r="AZ18" s="205"/>
      <c r="BA18" s="205"/>
      <c r="BB18" s="205"/>
      <c r="BC18" s="205"/>
      <c r="BD18" s="205"/>
      <c r="BE18" s="205"/>
      <c r="BF18" s="205"/>
      <c r="BG18" s="205"/>
      <c r="BH18" s="205"/>
      <c r="BI18" s="205"/>
      <c r="BJ18" s="205"/>
      <c r="BK18" s="205"/>
      <c r="BL18" s="205"/>
      <c r="BM18" s="205"/>
      <c r="BN18" s="205"/>
      <c r="BO18" s="205"/>
      <c r="BP18" s="205"/>
      <c r="BQ18" s="205"/>
      <c r="BR18" s="205"/>
      <c r="BS18" s="205"/>
      <c r="BT18" s="205"/>
      <c r="BU18" s="205"/>
      <c r="BV18" s="205"/>
      <c r="BW18" s="205"/>
      <c r="BX18" s="205"/>
      <c r="BY18" s="205"/>
      <c r="BZ18" s="205"/>
      <c r="CA18" s="205"/>
      <c r="CB18" s="205"/>
      <c r="CC18" s="205"/>
      <c r="CD18" s="205"/>
      <c r="CE18" s="205"/>
      <c r="CF18" s="206"/>
      <c r="CI18" s="19"/>
    </row>
    <row r="19" spans="2:87" ht="23.25" customHeight="1">
      <c r="B19" s="20"/>
      <c r="C19" s="48"/>
      <c r="D19" s="48"/>
      <c r="E19" s="48"/>
      <c r="F19" s="48"/>
      <c r="G19" s="48"/>
      <c r="H19" s="47"/>
      <c r="I19" s="47"/>
      <c r="J19" s="47"/>
      <c r="K19" s="47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6"/>
      <c r="AG19" s="46"/>
      <c r="AH19" s="46"/>
      <c r="AI19" s="46"/>
      <c r="AJ19" s="46"/>
      <c r="AK19" s="46"/>
      <c r="AL19" s="46"/>
      <c r="AM19" s="46"/>
      <c r="AN19" s="46"/>
      <c r="AO19" s="46"/>
      <c r="AP19" s="46"/>
      <c r="AQ19" s="46"/>
      <c r="AR19" s="46"/>
      <c r="AS19" s="46"/>
      <c r="AT19" s="46"/>
      <c r="AU19" s="46"/>
      <c r="AV19" s="46"/>
      <c r="AW19" s="46"/>
      <c r="AX19" s="46"/>
      <c r="AY19" s="46"/>
      <c r="AZ19" s="46"/>
      <c r="BA19" s="46"/>
      <c r="BB19" s="46"/>
      <c r="BC19" s="46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6"/>
      <c r="BO19" s="46"/>
      <c r="BP19" s="46"/>
      <c r="BQ19" s="46"/>
      <c r="BR19" s="46"/>
      <c r="BS19" s="46"/>
      <c r="BT19" s="46"/>
      <c r="BU19" s="46"/>
      <c r="BV19" s="46"/>
      <c r="BW19" s="46"/>
      <c r="BX19" s="46"/>
      <c r="BY19" s="46"/>
      <c r="BZ19" s="46"/>
      <c r="CA19" s="46"/>
      <c r="CB19" s="46"/>
      <c r="CC19" s="46"/>
      <c r="CD19" s="46"/>
      <c r="CE19" s="46"/>
      <c r="CF19" s="46"/>
      <c r="CG19" s="21"/>
      <c r="CH19" s="21"/>
      <c r="CI19" s="22"/>
    </row>
    <row r="20" spans="2:87" ht="24.95" customHeight="1">
      <c r="B20" s="20"/>
      <c r="C20" s="192" t="s">
        <v>70</v>
      </c>
      <c r="D20" s="193"/>
      <c r="E20" s="193"/>
      <c r="F20" s="193"/>
      <c r="G20" s="193"/>
      <c r="H20" s="193"/>
      <c r="I20" s="193"/>
      <c r="J20" s="193"/>
      <c r="K20" s="193"/>
      <c r="L20" s="193"/>
      <c r="M20" s="193"/>
      <c r="N20" s="193"/>
      <c r="O20" s="193"/>
      <c r="P20" s="193"/>
      <c r="Q20" s="193"/>
      <c r="R20" s="193"/>
      <c r="S20" s="193"/>
      <c r="T20" s="193" t="s">
        <v>73</v>
      </c>
      <c r="U20" s="193"/>
      <c r="V20" s="193"/>
      <c r="W20" s="193"/>
      <c r="X20" s="193"/>
      <c r="Y20" s="193" t="s">
        <v>59</v>
      </c>
      <c r="Z20" s="193"/>
      <c r="AA20" s="193"/>
      <c r="AB20" s="193"/>
      <c r="AC20" s="193"/>
      <c r="AD20" s="193" t="s">
        <v>68</v>
      </c>
      <c r="AE20" s="193"/>
      <c r="AF20" s="193"/>
      <c r="AG20" s="193"/>
      <c r="AH20" s="193"/>
      <c r="AI20" s="193"/>
      <c r="AJ20" s="193"/>
      <c r="AK20" s="193"/>
      <c r="AL20" s="193"/>
      <c r="AM20" s="193"/>
      <c r="AN20" s="193"/>
      <c r="AO20" s="193" t="s">
        <v>100</v>
      </c>
      <c r="AP20" s="193"/>
      <c r="AQ20" s="193"/>
      <c r="AR20" s="193"/>
      <c r="AS20" s="193"/>
      <c r="AT20" s="193"/>
      <c r="AU20" s="193"/>
      <c r="AV20" s="193"/>
      <c r="AW20" s="193"/>
      <c r="AX20" s="193"/>
      <c r="AY20" s="193"/>
      <c r="AZ20" s="193" t="s">
        <v>72</v>
      </c>
      <c r="BA20" s="193"/>
      <c r="BB20" s="193"/>
      <c r="BC20" s="193"/>
      <c r="BD20" s="193"/>
      <c r="BE20" s="193"/>
      <c r="BF20" s="193"/>
      <c r="BG20" s="193"/>
      <c r="BH20" s="193"/>
      <c r="BI20" s="193"/>
      <c r="BJ20" s="193"/>
      <c r="BK20" s="193" t="s">
        <v>80</v>
      </c>
      <c r="BL20" s="193"/>
      <c r="BM20" s="193"/>
      <c r="BN20" s="193"/>
      <c r="BO20" s="193"/>
      <c r="BP20" s="193"/>
      <c r="BQ20" s="193"/>
      <c r="BR20" s="193"/>
      <c r="BS20" s="193"/>
      <c r="BT20" s="193"/>
      <c r="BU20" s="193"/>
      <c r="BV20" s="193" t="s">
        <v>75</v>
      </c>
      <c r="BW20" s="193"/>
      <c r="BX20" s="193"/>
      <c r="BY20" s="193"/>
      <c r="BZ20" s="193"/>
      <c r="CA20" s="193"/>
      <c r="CB20" s="193"/>
      <c r="CC20" s="193"/>
      <c r="CD20" s="193"/>
      <c r="CE20" s="193"/>
      <c r="CF20" s="194"/>
      <c r="CG20" s="21"/>
      <c r="CH20" s="21"/>
      <c r="CI20" s="22"/>
    </row>
    <row r="21" spans="2:87" ht="24.95" customHeight="1">
      <c r="B21" s="20"/>
      <c r="C21" s="161" t="s">
        <v>111</v>
      </c>
      <c r="D21" s="162"/>
      <c r="E21" s="162"/>
      <c r="F21" s="162"/>
      <c r="G21" s="162"/>
      <c r="H21" s="162"/>
      <c r="I21" s="162"/>
      <c r="J21" s="162"/>
      <c r="K21" s="162"/>
      <c r="L21" s="162"/>
      <c r="M21" s="162"/>
      <c r="N21" s="162"/>
      <c r="O21" s="162"/>
      <c r="P21" s="162"/>
      <c r="Q21" s="162"/>
      <c r="R21" s="162"/>
      <c r="S21" s="162"/>
      <c r="T21" s="163"/>
      <c r="U21" s="163"/>
      <c r="V21" s="163"/>
      <c r="W21" s="163"/>
      <c r="X21" s="163"/>
      <c r="Y21" s="163">
        <v>1</v>
      </c>
      <c r="Z21" s="163"/>
      <c r="AA21" s="163"/>
      <c r="AB21" s="163"/>
      <c r="AC21" s="163"/>
      <c r="AD21" s="164">
        <f>총괄!I4</f>
        <v>0</v>
      </c>
      <c r="AE21" s="164"/>
      <c r="AF21" s="164"/>
      <c r="AG21" s="164"/>
      <c r="AH21" s="164"/>
      <c r="AI21" s="164"/>
      <c r="AJ21" s="164"/>
      <c r="AK21" s="164"/>
      <c r="AL21" s="164"/>
      <c r="AM21" s="164"/>
      <c r="AN21" s="164"/>
      <c r="AO21" s="164">
        <f>AD21</f>
        <v>0</v>
      </c>
      <c r="AP21" s="164"/>
      <c r="AQ21" s="164"/>
      <c r="AR21" s="164"/>
      <c r="AS21" s="164"/>
      <c r="AT21" s="164"/>
      <c r="AU21" s="164"/>
      <c r="AV21" s="164"/>
      <c r="AW21" s="164"/>
      <c r="AX21" s="164"/>
      <c r="AY21" s="164"/>
      <c r="AZ21" s="187">
        <v>20580713</v>
      </c>
      <c r="BA21" s="187"/>
      <c r="BB21" s="187"/>
      <c r="BC21" s="187"/>
      <c r="BD21" s="187"/>
      <c r="BE21" s="187"/>
      <c r="BF21" s="187"/>
      <c r="BG21" s="187"/>
      <c r="BH21" s="187"/>
      <c r="BI21" s="187"/>
      <c r="BJ21" s="187"/>
      <c r="BK21" s="164">
        <v>28309287</v>
      </c>
      <c r="BL21" s="164"/>
      <c r="BM21" s="164"/>
      <c r="BN21" s="164"/>
      <c r="BO21" s="164"/>
      <c r="BP21" s="164"/>
      <c r="BQ21" s="164"/>
      <c r="BR21" s="164"/>
      <c r="BS21" s="164"/>
      <c r="BT21" s="164"/>
      <c r="BU21" s="164"/>
      <c r="BV21" s="163"/>
      <c r="BW21" s="163"/>
      <c r="BX21" s="163"/>
      <c r="BY21" s="163"/>
      <c r="BZ21" s="163"/>
      <c r="CA21" s="163"/>
      <c r="CB21" s="163"/>
      <c r="CC21" s="163"/>
      <c r="CD21" s="163"/>
      <c r="CE21" s="163"/>
      <c r="CF21" s="189"/>
      <c r="CG21" s="21"/>
      <c r="CH21" s="21"/>
      <c r="CI21" s="22"/>
    </row>
    <row r="22" spans="2:87" ht="24.95" customHeight="1">
      <c r="B22" s="20"/>
      <c r="C22" s="161" t="s">
        <v>108</v>
      </c>
      <c r="D22" s="162"/>
      <c r="E22" s="162"/>
      <c r="F22" s="162"/>
      <c r="G22" s="162"/>
      <c r="H22" s="162"/>
      <c r="I22" s="162"/>
      <c r="J22" s="162"/>
      <c r="K22" s="162"/>
      <c r="L22" s="162"/>
      <c r="M22" s="162"/>
      <c r="N22" s="162"/>
      <c r="O22" s="162"/>
      <c r="P22" s="162"/>
      <c r="Q22" s="162"/>
      <c r="R22" s="162"/>
      <c r="S22" s="162"/>
      <c r="T22" s="163"/>
      <c r="U22" s="163"/>
      <c r="V22" s="163"/>
      <c r="W22" s="163"/>
      <c r="X22" s="163"/>
      <c r="Y22" s="163">
        <v>1</v>
      </c>
      <c r="Z22" s="163"/>
      <c r="AA22" s="163"/>
      <c r="AB22" s="163"/>
      <c r="AC22" s="163"/>
      <c r="AD22" s="164">
        <f>총괄!I6</f>
        <v>0</v>
      </c>
      <c r="AE22" s="164"/>
      <c r="AF22" s="164"/>
      <c r="AG22" s="164"/>
      <c r="AH22" s="164"/>
      <c r="AI22" s="164"/>
      <c r="AJ22" s="164"/>
      <c r="AK22" s="164"/>
      <c r="AL22" s="164"/>
      <c r="AM22" s="164"/>
      <c r="AN22" s="164"/>
      <c r="AO22" s="164">
        <f>AD22</f>
        <v>0</v>
      </c>
      <c r="AP22" s="164"/>
      <c r="AQ22" s="164"/>
      <c r="AR22" s="164"/>
      <c r="AS22" s="164"/>
      <c r="AT22" s="164"/>
      <c r="AU22" s="164"/>
      <c r="AV22" s="164"/>
      <c r="AW22" s="164"/>
      <c r="AX22" s="164"/>
      <c r="AY22" s="164"/>
      <c r="AZ22" s="187">
        <v>0</v>
      </c>
      <c r="BA22" s="187"/>
      <c r="BB22" s="187"/>
      <c r="BC22" s="187"/>
      <c r="BD22" s="187"/>
      <c r="BE22" s="187"/>
      <c r="BF22" s="187"/>
      <c r="BG22" s="187"/>
      <c r="BH22" s="187"/>
      <c r="BI22" s="187"/>
      <c r="BJ22" s="187"/>
      <c r="BK22" s="164">
        <v>4980000</v>
      </c>
      <c r="BL22" s="164"/>
      <c r="BM22" s="164"/>
      <c r="BN22" s="164"/>
      <c r="BO22" s="164"/>
      <c r="BP22" s="164"/>
      <c r="BQ22" s="164"/>
      <c r="BR22" s="164"/>
      <c r="BS22" s="164"/>
      <c r="BT22" s="164"/>
      <c r="BU22" s="164"/>
      <c r="BV22" s="163"/>
      <c r="BW22" s="163"/>
      <c r="BX22" s="163"/>
      <c r="BY22" s="163"/>
      <c r="BZ22" s="163"/>
      <c r="CA22" s="163"/>
      <c r="CB22" s="163"/>
      <c r="CC22" s="163"/>
      <c r="CD22" s="163"/>
      <c r="CE22" s="163"/>
      <c r="CF22" s="189"/>
      <c r="CG22" s="21"/>
      <c r="CH22" s="21"/>
      <c r="CI22" s="22"/>
    </row>
    <row r="23" spans="2:87" ht="24.95" customHeight="1">
      <c r="B23" s="20"/>
      <c r="C23" s="161" t="s">
        <v>63</v>
      </c>
      <c r="D23" s="162"/>
      <c r="E23" s="162"/>
      <c r="F23" s="162"/>
      <c r="G23" s="162"/>
      <c r="H23" s="162"/>
      <c r="I23" s="162"/>
      <c r="J23" s="162"/>
      <c r="K23" s="162"/>
      <c r="L23" s="162"/>
      <c r="M23" s="162"/>
      <c r="N23" s="162"/>
      <c r="O23" s="162"/>
      <c r="P23" s="162"/>
      <c r="Q23" s="162"/>
      <c r="R23" s="162"/>
      <c r="S23" s="162"/>
      <c r="T23" s="163"/>
      <c r="U23" s="163"/>
      <c r="V23" s="163"/>
      <c r="W23" s="163"/>
      <c r="X23" s="163"/>
      <c r="Y23" s="163">
        <v>1</v>
      </c>
      <c r="Z23" s="163"/>
      <c r="AA23" s="163"/>
      <c r="AB23" s="163"/>
      <c r="AC23" s="163"/>
      <c r="AD23" s="164">
        <f>총괄!I10</f>
        <v>0</v>
      </c>
      <c r="AE23" s="164"/>
      <c r="AF23" s="164"/>
      <c r="AG23" s="164"/>
      <c r="AH23" s="164"/>
      <c r="AI23" s="164"/>
      <c r="AJ23" s="164"/>
      <c r="AK23" s="164"/>
      <c r="AL23" s="164"/>
      <c r="AM23" s="164"/>
      <c r="AN23" s="164"/>
      <c r="AO23" s="164">
        <f>AD23</f>
        <v>0</v>
      </c>
      <c r="AP23" s="164"/>
      <c r="AQ23" s="164"/>
      <c r="AR23" s="164"/>
      <c r="AS23" s="164"/>
      <c r="AT23" s="164"/>
      <c r="AU23" s="164"/>
      <c r="AV23" s="164"/>
      <c r="AW23" s="164"/>
      <c r="AX23" s="164"/>
      <c r="AY23" s="164"/>
      <c r="AZ23" s="187">
        <f>ROUNDDOWN(INT(AZ21*1.1),-3)</f>
        <v>22638000</v>
      </c>
      <c r="BA23" s="187"/>
      <c r="BB23" s="187"/>
      <c r="BC23" s="187"/>
      <c r="BD23" s="187"/>
      <c r="BE23" s="187"/>
      <c r="BF23" s="187"/>
      <c r="BG23" s="187"/>
      <c r="BH23" s="187"/>
      <c r="BI23" s="187"/>
      <c r="BJ23" s="187"/>
      <c r="BK23" s="164">
        <f>ROUNDDOWN(INT(BK21*1.1),-4)</f>
        <v>31140000</v>
      </c>
      <c r="BL23" s="164"/>
      <c r="BM23" s="164"/>
      <c r="BN23" s="164"/>
      <c r="BO23" s="164"/>
      <c r="BP23" s="164"/>
      <c r="BQ23" s="164"/>
      <c r="BR23" s="164"/>
      <c r="BS23" s="164"/>
      <c r="BT23" s="164"/>
      <c r="BU23" s="164"/>
      <c r="BV23" s="185" t="s">
        <v>31</v>
      </c>
      <c r="BW23" s="185"/>
      <c r="BX23" s="185"/>
      <c r="BY23" s="185"/>
      <c r="BZ23" s="185"/>
      <c r="CA23" s="185"/>
      <c r="CB23" s="185"/>
      <c r="CC23" s="185"/>
      <c r="CD23" s="185"/>
      <c r="CE23" s="185"/>
      <c r="CF23" s="186"/>
      <c r="CG23" s="21"/>
      <c r="CH23" s="21"/>
      <c r="CI23" s="22"/>
    </row>
    <row r="24" spans="2:87" ht="24.95" customHeight="1">
      <c r="B24" s="20"/>
      <c r="C24" s="161" t="s">
        <v>56</v>
      </c>
      <c r="D24" s="162"/>
      <c r="E24" s="162"/>
      <c r="F24" s="162"/>
      <c r="G24" s="162"/>
      <c r="H24" s="162"/>
      <c r="I24" s="162"/>
      <c r="J24" s="162"/>
      <c r="K24" s="162"/>
      <c r="L24" s="162"/>
      <c r="M24" s="162"/>
      <c r="N24" s="162"/>
      <c r="O24" s="162"/>
      <c r="P24" s="162"/>
      <c r="Q24" s="162"/>
      <c r="R24" s="162"/>
      <c r="S24" s="162"/>
      <c r="T24" s="163"/>
      <c r="U24" s="163"/>
      <c r="V24" s="163"/>
      <c r="W24" s="163"/>
      <c r="X24" s="163"/>
      <c r="Y24" s="163">
        <v>1</v>
      </c>
      <c r="Z24" s="163"/>
      <c r="AA24" s="163"/>
      <c r="AB24" s="163"/>
      <c r="AC24" s="163"/>
      <c r="AD24" s="164">
        <f>총괄!I13</f>
        <v>0</v>
      </c>
      <c r="AE24" s="164"/>
      <c r="AF24" s="164"/>
      <c r="AG24" s="164"/>
      <c r="AH24" s="164"/>
      <c r="AI24" s="164"/>
      <c r="AJ24" s="164"/>
      <c r="AK24" s="164"/>
      <c r="AL24" s="164"/>
      <c r="AM24" s="164"/>
      <c r="AN24" s="164"/>
      <c r="AO24" s="164">
        <f>AD24</f>
        <v>0</v>
      </c>
      <c r="AP24" s="164"/>
      <c r="AQ24" s="164"/>
      <c r="AR24" s="164"/>
      <c r="AS24" s="164"/>
      <c r="AT24" s="164"/>
      <c r="AU24" s="164"/>
      <c r="AV24" s="164"/>
      <c r="AW24" s="164"/>
      <c r="AX24" s="164"/>
      <c r="AY24" s="164"/>
      <c r="AZ24" s="187">
        <f>ROUNDDOWN((AZ21+AZ23)*0.2,-3)</f>
        <v>8643000</v>
      </c>
      <c r="BA24" s="187"/>
      <c r="BB24" s="187"/>
      <c r="BC24" s="187"/>
      <c r="BD24" s="187"/>
      <c r="BE24" s="187"/>
      <c r="BF24" s="187"/>
      <c r="BG24" s="187"/>
      <c r="BH24" s="187"/>
      <c r="BI24" s="187"/>
      <c r="BJ24" s="187"/>
      <c r="BK24" s="164">
        <f>ROUNDDOWN((BK21+BK23)*0.2,-4)</f>
        <v>11880000</v>
      </c>
      <c r="BL24" s="164"/>
      <c r="BM24" s="164"/>
      <c r="BN24" s="164"/>
      <c r="BO24" s="164"/>
      <c r="BP24" s="164"/>
      <c r="BQ24" s="164"/>
      <c r="BR24" s="164"/>
      <c r="BS24" s="164"/>
      <c r="BT24" s="164"/>
      <c r="BU24" s="164"/>
      <c r="BV24" s="185" t="s">
        <v>7</v>
      </c>
      <c r="BW24" s="185"/>
      <c r="BX24" s="185"/>
      <c r="BY24" s="185"/>
      <c r="BZ24" s="185"/>
      <c r="CA24" s="185"/>
      <c r="CB24" s="185"/>
      <c r="CC24" s="185"/>
      <c r="CD24" s="185"/>
      <c r="CE24" s="185"/>
      <c r="CF24" s="186"/>
      <c r="CG24" s="21"/>
      <c r="CH24" s="21"/>
      <c r="CI24" s="22"/>
    </row>
    <row r="25" spans="2:87" ht="24.95" customHeight="1">
      <c r="B25" s="20"/>
      <c r="C25" s="161" t="s">
        <v>52</v>
      </c>
      <c r="D25" s="162"/>
      <c r="E25" s="162"/>
      <c r="F25" s="162"/>
      <c r="G25" s="162"/>
      <c r="H25" s="162"/>
      <c r="I25" s="162"/>
      <c r="J25" s="162"/>
      <c r="K25" s="162"/>
      <c r="L25" s="162"/>
      <c r="M25" s="162"/>
      <c r="N25" s="162"/>
      <c r="O25" s="162"/>
      <c r="P25" s="162"/>
      <c r="Q25" s="162"/>
      <c r="R25" s="162"/>
      <c r="S25" s="162"/>
      <c r="T25" s="163"/>
      <c r="U25" s="163"/>
      <c r="V25" s="163"/>
      <c r="W25" s="163"/>
      <c r="X25" s="163"/>
      <c r="Y25" s="163">
        <v>1</v>
      </c>
      <c r="Z25" s="163"/>
      <c r="AA25" s="163"/>
      <c r="AB25" s="163"/>
      <c r="AC25" s="163"/>
      <c r="AD25" s="164">
        <f>총괄!I15</f>
        <v>0</v>
      </c>
      <c r="AE25" s="164"/>
      <c r="AF25" s="164"/>
      <c r="AG25" s="164"/>
      <c r="AH25" s="164"/>
      <c r="AI25" s="164"/>
      <c r="AJ25" s="164"/>
      <c r="AK25" s="164"/>
      <c r="AL25" s="164"/>
      <c r="AM25" s="164"/>
      <c r="AN25" s="164"/>
      <c r="AO25" s="164">
        <f>AD25</f>
        <v>0</v>
      </c>
      <c r="AP25" s="164"/>
      <c r="AQ25" s="164"/>
      <c r="AR25" s="164"/>
      <c r="AS25" s="164"/>
      <c r="AT25" s="164"/>
      <c r="AU25" s="164"/>
      <c r="AV25" s="164"/>
      <c r="AW25" s="164"/>
      <c r="AX25" s="164"/>
      <c r="AY25" s="164"/>
      <c r="AZ25" s="187">
        <v>0</v>
      </c>
      <c r="BA25" s="187"/>
      <c r="BB25" s="187"/>
      <c r="BC25" s="187"/>
      <c r="BD25" s="187"/>
      <c r="BE25" s="187"/>
      <c r="BF25" s="187"/>
      <c r="BG25" s="187"/>
      <c r="BH25" s="187"/>
      <c r="BI25" s="187"/>
      <c r="BJ25" s="187"/>
      <c r="BK25" s="164">
        <v>1050000</v>
      </c>
      <c r="BL25" s="164"/>
      <c r="BM25" s="164"/>
      <c r="BN25" s="164"/>
      <c r="BO25" s="164"/>
      <c r="BP25" s="164"/>
      <c r="BQ25" s="164"/>
      <c r="BR25" s="164"/>
      <c r="BS25" s="164"/>
      <c r="BT25" s="164"/>
      <c r="BU25" s="164"/>
      <c r="BV25" s="185"/>
      <c r="BW25" s="185"/>
      <c r="BX25" s="185"/>
      <c r="BY25" s="185"/>
      <c r="BZ25" s="185"/>
      <c r="CA25" s="185"/>
      <c r="CB25" s="185"/>
      <c r="CC25" s="185"/>
      <c r="CD25" s="185"/>
      <c r="CE25" s="185"/>
      <c r="CF25" s="186"/>
      <c r="CG25" s="21"/>
      <c r="CH25" s="21"/>
      <c r="CI25" s="22"/>
    </row>
    <row r="26" spans="2:87" ht="24.95" customHeight="1">
      <c r="B26" s="20"/>
      <c r="C26" s="181" t="s">
        <v>76</v>
      </c>
      <c r="D26" s="182"/>
      <c r="E26" s="182"/>
      <c r="F26" s="182"/>
      <c r="G26" s="182"/>
      <c r="H26" s="182"/>
      <c r="I26" s="182"/>
      <c r="J26" s="182"/>
      <c r="K26" s="182"/>
      <c r="L26" s="182"/>
      <c r="M26" s="182"/>
      <c r="N26" s="182"/>
      <c r="O26" s="182"/>
      <c r="P26" s="182"/>
      <c r="Q26" s="182"/>
      <c r="R26" s="182"/>
      <c r="S26" s="183"/>
      <c r="T26" s="175"/>
      <c r="U26" s="176"/>
      <c r="V26" s="176"/>
      <c r="W26" s="176"/>
      <c r="X26" s="184"/>
      <c r="Y26" s="175"/>
      <c r="Z26" s="176"/>
      <c r="AA26" s="176"/>
      <c r="AB26" s="176"/>
      <c r="AC26" s="184"/>
      <c r="AD26" s="165"/>
      <c r="AE26" s="166"/>
      <c r="AF26" s="166"/>
      <c r="AG26" s="166"/>
      <c r="AH26" s="166"/>
      <c r="AI26" s="166"/>
      <c r="AJ26" s="166"/>
      <c r="AK26" s="166"/>
      <c r="AL26" s="166"/>
      <c r="AM26" s="166"/>
      <c r="AN26" s="167"/>
      <c r="AO26" s="165">
        <f>SUM(AO21:AY25)</f>
        <v>0</v>
      </c>
      <c r="AP26" s="166"/>
      <c r="AQ26" s="166"/>
      <c r="AR26" s="166"/>
      <c r="AS26" s="166"/>
      <c r="AT26" s="166"/>
      <c r="AU26" s="166"/>
      <c r="AV26" s="166"/>
      <c r="AW26" s="166"/>
      <c r="AX26" s="166"/>
      <c r="AY26" s="167"/>
      <c r="AZ26" s="178">
        <f>SUM(AZ21:BJ25)</f>
        <v>51861713</v>
      </c>
      <c r="BA26" s="179"/>
      <c r="BB26" s="179"/>
      <c r="BC26" s="179"/>
      <c r="BD26" s="179"/>
      <c r="BE26" s="179"/>
      <c r="BF26" s="179"/>
      <c r="BG26" s="179"/>
      <c r="BH26" s="179"/>
      <c r="BI26" s="179"/>
      <c r="BJ26" s="180"/>
      <c r="BK26" s="165">
        <f>SUM(BK21:BU25)</f>
        <v>77359287</v>
      </c>
      <c r="BL26" s="166"/>
      <c r="BM26" s="166"/>
      <c r="BN26" s="166"/>
      <c r="BO26" s="166"/>
      <c r="BP26" s="166"/>
      <c r="BQ26" s="166"/>
      <c r="BR26" s="166"/>
      <c r="BS26" s="166"/>
      <c r="BT26" s="166"/>
      <c r="BU26" s="167"/>
      <c r="BV26" s="175" t="s">
        <v>89</v>
      </c>
      <c r="BW26" s="176"/>
      <c r="BX26" s="176"/>
      <c r="BY26" s="176"/>
      <c r="BZ26" s="176"/>
      <c r="CA26" s="176"/>
      <c r="CB26" s="176"/>
      <c r="CC26" s="176"/>
      <c r="CD26" s="176"/>
      <c r="CE26" s="176"/>
      <c r="CF26" s="177"/>
      <c r="CG26" s="21"/>
      <c r="CH26" s="21"/>
      <c r="CI26" s="22"/>
    </row>
    <row r="27" spans="2:87" ht="24.95" customHeight="1">
      <c r="B27" s="20"/>
      <c r="C27" s="161" t="s">
        <v>94</v>
      </c>
      <c r="D27" s="162"/>
      <c r="E27" s="162"/>
      <c r="F27" s="162"/>
      <c r="G27" s="162"/>
      <c r="H27" s="162"/>
      <c r="I27" s="162"/>
      <c r="J27" s="162"/>
      <c r="K27" s="162"/>
      <c r="L27" s="162"/>
      <c r="M27" s="162"/>
      <c r="N27" s="162"/>
      <c r="O27" s="162"/>
      <c r="P27" s="162"/>
      <c r="Q27" s="162"/>
      <c r="R27" s="162"/>
      <c r="S27" s="162"/>
      <c r="T27" s="163"/>
      <c r="U27" s="163"/>
      <c r="V27" s="163"/>
      <c r="W27" s="163"/>
      <c r="X27" s="163"/>
      <c r="Y27" s="163">
        <v>1</v>
      </c>
      <c r="Z27" s="163"/>
      <c r="AA27" s="163"/>
      <c r="AB27" s="163"/>
      <c r="AC27" s="163"/>
      <c r="AD27" s="164"/>
      <c r="AE27" s="164"/>
      <c r="AF27" s="164"/>
      <c r="AG27" s="164"/>
      <c r="AH27" s="164"/>
      <c r="AI27" s="164"/>
      <c r="AJ27" s="164"/>
      <c r="AK27" s="164"/>
      <c r="AL27" s="164"/>
      <c r="AM27" s="164"/>
      <c r="AN27" s="164"/>
      <c r="AO27" s="165">
        <f>AO26*0.1</f>
        <v>0</v>
      </c>
      <c r="AP27" s="166"/>
      <c r="AQ27" s="166"/>
      <c r="AR27" s="166"/>
      <c r="AS27" s="166"/>
      <c r="AT27" s="166"/>
      <c r="AU27" s="166"/>
      <c r="AV27" s="166"/>
      <c r="AW27" s="166"/>
      <c r="AX27" s="166"/>
      <c r="AY27" s="167"/>
      <c r="AZ27" s="178">
        <f>AZ26*0.1</f>
        <v>5186171.3000000007</v>
      </c>
      <c r="BA27" s="179"/>
      <c r="BB27" s="179"/>
      <c r="BC27" s="179"/>
      <c r="BD27" s="179"/>
      <c r="BE27" s="179"/>
      <c r="BF27" s="179"/>
      <c r="BG27" s="179"/>
      <c r="BH27" s="179"/>
      <c r="BI27" s="179"/>
      <c r="BJ27" s="180"/>
      <c r="BK27" s="165">
        <f>BK26*0.1</f>
        <v>7735928.7000000002</v>
      </c>
      <c r="BL27" s="166"/>
      <c r="BM27" s="166"/>
      <c r="BN27" s="166"/>
      <c r="BO27" s="166"/>
      <c r="BP27" s="166"/>
      <c r="BQ27" s="166"/>
      <c r="BR27" s="166"/>
      <c r="BS27" s="166"/>
      <c r="BT27" s="166"/>
      <c r="BU27" s="167"/>
      <c r="BV27" s="172" t="s">
        <v>62</v>
      </c>
      <c r="BW27" s="173"/>
      <c r="BX27" s="173"/>
      <c r="BY27" s="173"/>
      <c r="BZ27" s="173"/>
      <c r="CA27" s="173"/>
      <c r="CB27" s="173"/>
      <c r="CC27" s="173"/>
      <c r="CD27" s="173"/>
      <c r="CE27" s="173"/>
      <c r="CF27" s="174"/>
      <c r="CG27" s="21"/>
      <c r="CH27" s="21"/>
      <c r="CI27" s="22"/>
    </row>
    <row r="28" spans="2:87" ht="24.95" customHeight="1">
      <c r="B28" s="20"/>
      <c r="C28" s="168" t="s">
        <v>71</v>
      </c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70"/>
      <c r="T28" s="171"/>
      <c r="U28" s="171"/>
      <c r="V28" s="171"/>
      <c r="W28" s="171"/>
      <c r="X28" s="171"/>
      <c r="Y28" s="171"/>
      <c r="Z28" s="171"/>
      <c r="AA28" s="171"/>
      <c r="AB28" s="171"/>
      <c r="AC28" s="171"/>
      <c r="AD28" s="188"/>
      <c r="AE28" s="188"/>
      <c r="AF28" s="188"/>
      <c r="AG28" s="188"/>
      <c r="AH28" s="188"/>
      <c r="AI28" s="188"/>
      <c r="AJ28" s="188"/>
      <c r="AK28" s="188"/>
      <c r="AL28" s="188"/>
      <c r="AM28" s="188"/>
      <c r="AN28" s="188"/>
      <c r="AO28" s="188">
        <f>ROUNDDOWN((AO26+AO27),-5)</f>
        <v>0</v>
      </c>
      <c r="AP28" s="188"/>
      <c r="AQ28" s="188"/>
      <c r="AR28" s="188"/>
      <c r="AS28" s="188"/>
      <c r="AT28" s="188"/>
      <c r="AU28" s="188"/>
      <c r="AV28" s="188"/>
      <c r="AW28" s="188"/>
      <c r="AX28" s="188"/>
      <c r="AY28" s="188"/>
      <c r="AZ28" s="160">
        <f>ROUNDDOWN((AZ26+AZ27),-5)</f>
        <v>57000000</v>
      </c>
      <c r="BA28" s="160"/>
      <c r="BB28" s="160"/>
      <c r="BC28" s="160"/>
      <c r="BD28" s="160"/>
      <c r="BE28" s="160"/>
      <c r="BF28" s="160"/>
      <c r="BG28" s="160"/>
      <c r="BH28" s="160"/>
      <c r="BI28" s="160"/>
      <c r="BJ28" s="160"/>
      <c r="BK28" s="188">
        <f>ROUNDDOWN((BK26+BK27),-5)</f>
        <v>85000000</v>
      </c>
      <c r="BL28" s="188"/>
      <c r="BM28" s="188"/>
      <c r="BN28" s="188"/>
      <c r="BO28" s="188"/>
      <c r="BP28" s="188"/>
      <c r="BQ28" s="188"/>
      <c r="BR28" s="188"/>
      <c r="BS28" s="188"/>
      <c r="BT28" s="188"/>
      <c r="BU28" s="188"/>
      <c r="BV28" s="171"/>
      <c r="BW28" s="171"/>
      <c r="BX28" s="171"/>
      <c r="BY28" s="171"/>
      <c r="BZ28" s="171"/>
      <c r="CA28" s="171"/>
      <c r="CB28" s="171"/>
      <c r="CC28" s="171"/>
      <c r="CD28" s="171"/>
      <c r="CE28" s="171"/>
      <c r="CF28" s="190"/>
      <c r="CG28" s="21"/>
      <c r="CH28" s="21"/>
      <c r="CI28" s="22"/>
    </row>
    <row r="29" spans="2:87">
      <c r="B29" s="20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2"/>
    </row>
    <row r="30" spans="2:87">
      <c r="B30" s="23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5"/>
    </row>
    <row r="34" spans="12:12">
      <c r="L34" s="26"/>
    </row>
    <row r="56399" spans="1:88" ht="20.100000000000001" customHeight="1">
      <c r="A56399" s="131"/>
      <c r="B56399" s="131"/>
      <c r="C56399" s="131"/>
      <c r="D56399" s="131"/>
      <c r="E56399" s="131"/>
      <c r="F56399" s="131"/>
      <c r="G56399" s="131"/>
      <c r="H56399" s="131"/>
      <c r="I56399" s="131"/>
      <c r="J56399" s="131"/>
      <c r="K56399" s="131"/>
      <c r="L56399" s="131"/>
      <c r="M56399" s="131"/>
      <c r="N56399" s="131"/>
      <c r="O56399" s="131"/>
      <c r="P56399" s="131"/>
      <c r="Q56399" s="131"/>
      <c r="R56399" s="131"/>
      <c r="S56399" s="131"/>
      <c r="T56399" s="131"/>
      <c r="U56399" s="131"/>
      <c r="V56399" s="131"/>
      <c r="W56399" s="131"/>
      <c r="X56399" s="131"/>
      <c r="Y56399" s="131"/>
      <c r="Z56399" s="131"/>
      <c r="AA56399" s="131"/>
      <c r="AB56399" s="131"/>
      <c r="AC56399" s="131"/>
      <c r="AD56399" s="131"/>
      <c r="AE56399" s="131"/>
      <c r="AF56399" s="131"/>
      <c r="AG56399" s="131"/>
      <c r="AH56399" s="131"/>
      <c r="AI56399" s="131"/>
      <c r="AJ56399" s="131"/>
      <c r="AK56399" s="131"/>
      <c r="AL56399" s="131"/>
      <c r="AM56399" s="131"/>
      <c r="AN56399" s="131"/>
      <c r="AO56399" s="131"/>
      <c r="AP56399" s="131"/>
      <c r="AQ56399" s="131"/>
      <c r="AR56399" s="131"/>
      <c r="AS56399" s="131"/>
      <c r="AT56399" s="131"/>
      <c r="AU56399" s="131"/>
      <c r="AV56399" s="131"/>
      <c r="AW56399" s="131"/>
      <c r="AX56399" s="131"/>
      <c r="AY56399" s="131"/>
      <c r="AZ56399" s="131"/>
      <c r="BA56399" s="131"/>
      <c r="BB56399" s="131"/>
      <c r="BC56399" s="131"/>
      <c r="BD56399" s="131"/>
      <c r="BE56399" s="131"/>
      <c r="BF56399" s="131"/>
      <c r="BG56399" s="131"/>
      <c r="BH56399" s="131"/>
      <c r="BI56399" s="131"/>
      <c r="BJ56399" s="131"/>
      <c r="BK56399" s="131"/>
      <c r="BL56399" s="131"/>
      <c r="BM56399" s="131"/>
      <c r="BN56399" s="131"/>
      <c r="BO56399" s="131"/>
      <c r="BP56399" s="131"/>
      <c r="BQ56399" s="131"/>
      <c r="BR56399" s="131"/>
      <c r="BS56399" s="131"/>
      <c r="BT56399" s="131"/>
      <c r="BU56399" s="131"/>
      <c r="BV56399" s="131"/>
      <c r="BW56399" s="131"/>
      <c r="BX56399" s="131"/>
      <c r="BY56399" s="131"/>
      <c r="BZ56399" s="131"/>
      <c r="CA56399" s="131"/>
      <c r="CB56399" s="131"/>
      <c r="CC56399" s="131"/>
      <c r="CD56399" s="131"/>
      <c r="CE56399" s="131"/>
      <c r="CF56399" s="131"/>
      <c r="CG56399" s="131"/>
      <c r="CH56399" s="131"/>
      <c r="CI56399" s="131"/>
      <c r="CJ56399" s="131"/>
    </row>
  </sheetData>
  <mergeCells count="94">
    <mergeCell ref="BK21:BU21"/>
    <mergeCell ref="BK22:BU22"/>
    <mergeCell ref="C5:CF7"/>
    <mergeCell ref="C20:S20"/>
    <mergeCell ref="BV20:CF20"/>
    <mergeCell ref="C17:O18"/>
    <mergeCell ref="P17:CF18"/>
    <mergeCell ref="T20:X20"/>
    <mergeCell ref="AZ20:BJ20"/>
    <mergeCell ref="W9:BJ11"/>
    <mergeCell ref="W13:BJ14"/>
    <mergeCell ref="BK20:BU20"/>
    <mergeCell ref="AO20:AY20"/>
    <mergeCell ref="AO21:AY21"/>
    <mergeCell ref="Y20:AC20"/>
    <mergeCell ref="AD20:AN20"/>
    <mergeCell ref="AO56399:AS56399"/>
    <mergeCell ref="AD24:AN24"/>
    <mergeCell ref="Y28:AC28"/>
    <mergeCell ref="BV21:CF21"/>
    <mergeCell ref="Y21:AC21"/>
    <mergeCell ref="AZ21:BJ21"/>
    <mergeCell ref="AZ22:BJ22"/>
    <mergeCell ref="AZ23:BJ23"/>
    <mergeCell ref="AO22:AY22"/>
    <mergeCell ref="BV22:CF22"/>
    <mergeCell ref="AO23:AY23"/>
    <mergeCell ref="BV23:CF23"/>
    <mergeCell ref="BK23:BU23"/>
    <mergeCell ref="BV25:CF25"/>
    <mergeCell ref="AO28:AY28"/>
    <mergeCell ref="BV28:CF28"/>
    <mergeCell ref="I56399:J56399"/>
    <mergeCell ref="K56399:N56399"/>
    <mergeCell ref="O56399:R56399"/>
    <mergeCell ref="BK24:BU24"/>
    <mergeCell ref="BK25:BU25"/>
    <mergeCell ref="BK26:BU26"/>
    <mergeCell ref="BK27:BU27"/>
    <mergeCell ref="AZ24:BJ24"/>
    <mergeCell ref="AZ25:BJ25"/>
    <mergeCell ref="AZ26:BJ26"/>
    <mergeCell ref="BK28:BU28"/>
    <mergeCell ref="Y27:AC27"/>
    <mergeCell ref="Y26:AC26"/>
    <mergeCell ref="AD28:AN28"/>
    <mergeCell ref="S56399:W56399"/>
    <mergeCell ref="C24:S24"/>
    <mergeCell ref="C21:S21"/>
    <mergeCell ref="T21:X21"/>
    <mergeCell ref="AD23:AN23"/>
    <mergeCell ref="Y22:AC22"/>
    <mergeCell ref="AD21:AN21"/>
    <mergeCell ref="C22:S22"/>
    <mergeCell ref="T22:X22"/>
    <mergeCell ref="C23:S23"/>
    <mergeCell ref="T23:X23"/>
    <mergeCell ref="Y23:AC23"/>
    <mergeCell ref="AD22:AN22"/>
    <mergeCell ref="T24:X24"/>
    <mergeCell ref="X56399:AC56399"/>
    <mergeCell ref="A56399:H56399"/>
    <mergeCell ref="CG56399:CJ56399"/>
    <mergeCell ref="CA56399:CF56399"/>
    <mergeCell ref="Y24:AC24"/>
    <mergeCell ref="AO24:AY24"/>
    <mergeCell ref="BV24:CF24"/>
    <mergeCell ref="BV56399:BZ56399"/>
    <mergeCell ref="AT56399:AY56399"/>
    <mergeCell ref="AD56399:AH56399"/>
    <mergeCell ref="AI56399:AN56399"/>
    <mergeCell ref="BK56399:BO56399"/>
    <mergeCell ref="BP56399:BU56399"/>
    <mergeCell ref="AZ56399:BD56399"/>
    <mergeCell ref="BE56399:BJ56399"/>
    <mergeCell ref="BV27:CF27"/>
    <mergeCell ref="AO26:AY26"/>
    <mergeCell ref="BV26:CF26"/>
    <mergeCell ref="AZ27:BJ27"/>
    <mergeCell ref="C26:S26"/>
    <mergeCell ref="T26:X26"/>
    <mergeCell ref="C27:S27"/>
    <mergeCell ref="T27:X27"/>
    <mergeCell ref="AZ28:BJ28"/>
    <mergeCell ref="C25:S25"/>
    <mergeCell ref="T25:X25"/>
    <mergeCell ref="Y25:AC25"/>
    <mergeCell ref="AD25:AN25"/>
    <mergeCell ref="AO25:AY25"/>
    <mergeCell ref="AD26:AN26"/>
    <mergeCell ref="AD27:AN27"/>
    <mergeCell ref="AO27:AY27"/>
    <mergeCell ref="C28:S28"/>
    <mergeCell ref="T28:X28"/>
  </mergeCells>
  <phoneticPr fontId="30" type="noConversion"/>
  <pageMargins left="0.39347222447395325" right="0.39347222447395325" top="0.59041666984558105" bottom="0.59041666984558105" header="0.39347222447395325" footer="0.39347222447395325"/>
  <pageSetup paperSize="9" scale="99" pageOrder="overThenDown" orientation="landscape" r:id="rId1"/>
  <rowBreaks count="1" manualBreakCount="1">
    <brk id="1" max="104857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fitToPage="1"/>
  </sheetPr>
  <dimension ref="A1:IV68"/>
  <sheetViews>
    <sheetView tabSelected="1" view="pageBreakPreview" zoomScale="115" zoomScaleNormal="85" zoomScaleSheetLayoutView="115" workbookViewId="0">
      <pane ySplit="2" topLeftCell="A3" activePane="bottomLeft" state="frozen"/>
      <selection pane="bottomLeft" sqref="A1:C2"/>
    </sheetView>
  </sheetViews>
  <sheetFormatPr defaultColWidth="8.88671875" defaultRowHeight="13.5"/>
  <cols>
    <col min="1" max="1" width="2.44140625" style="50" customWidth="1"/>
    <col min="2" max="2" width="2.109375" style="50" customWidth="1"/>
    <col min="3" max="3" width="22.33203125" style="50" customWidth="1"/>
    <col min="4" max="4" width="4" style="45" bestFit="1" customWidth="1"/>
    <col min="5" max="5" width="3" style="45" customWidth="1"/>
    <col min="6" max="6" width="3.33203125" style="45" customWidth="1"/>
    <col min="7" max="7" width="4" style="45" bestFit="1" customWidth="1"/>
    <col min="8" max="11" width="9.77734375" style="50" customWidth="1"/>
    <col min="12" max="13" width="5.77734375" style="50" customWidth="1"/>
    <col min="14" max="15" width="9.77734375" style="50" customWidth="1"/>
    <col min="16" max="16" width="8.33203125" style="50" customWidth="1"/>
    <col min="17" max="256" width="8.88671875" style="1"/>
  </cols>
  <sheetData>
    <row r="1" spans="1:18" ht="20.100000000000001" customHeight="1">
      <c r="A1" s="210" t="s">
        <v>39</v>
      </c>
      <c r="B1" s="210"/>
      <c r="C1" s="210"/>
      <c r="D1" s="210" t="s">
        <v>73</v>
      </c>
      <c r="E1" s="210" t="s">
        <v>59</v>
      </c>
      <c r="F1" s="210"/>
      <c r="G1" s="210" t="s">
        <v>57</v>
      </c>
      <c r="H1" s="210" t="s">
        <v>81</v>
      </c>
      <c r="I1" s="210"/>
      <c r="J1" s="210" t="s">
        <v>102</v>
      </c>
      <c r="K1" s="210"/>
      <c r="L1" s="210" t="s">
        <v>118</v>
      </c>
      <c r="M1" s="210"/>
      <c r="N1" s="210" t="s">
        <v>69</v>
      </c>
      <c r="O1" s="210"/>
      <c r="P1" s="210" t="s">
        <v>58</v>
      </c>
    </row>
    <row r="2" spans="1:18" ht="20.100000000000001" customHeight="1">
      <c r="A2" s="210"/>
      <c r="B2" s="210"/>
      <c r="C2" s="210"/>
      <c r="D2" s="210"/>
      <c r="E2" s="210"/>
      <c r="F2" s="210"/>
      <c r="G2" s="210"/>
      <c r="H2" s="44" t="s">
        <v>79</v>
      </c>
      <c r="I2" s="44" t="s">
        <v>65</v>
      </c>
      <c r="J2" s="44" t="s">
        <v>79</v>
      </c>
      <c r="K2" s="44" t="s">
        <v>65</v>
      </c>
      <c r="L2" s="44" t="s">
        <v>79</v>
      </c>
      <c r="M2" s="44" t="s">
        <v>65</v>
      </c>
      <c r="N2" s="44" t="s">
        <v>79</v>
      </c>
      <c r="O2" s="44" t="s">
        <v>65</v>
      </c>
      <c r="P2" s="210"/>
    </row>
    <row r="3" spans="1:18" ht="24" customHeight="1">
      <c r="A3" s="75" t="s">
        <v>4</v>
      </c>
      <c r="B3" s="74"/>
      <c r="C3" s="73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2"/>
      <c r="P3" s="71"/>
    </row>
    <row r="4" spans="1:18" s="3" customFormat="1" ht="24" customHeight="1">
      <c r="A4" s="70"/>
      <c r="B4" s="69" t="s">
        <v>64</v>
      </c>
      <c r="C4" s="68" t="s">
        <v>111</v>
      </c>
      <c r="D4" s="67"/>
      <c r="E4" s="67">
        <v>1</v>
      </c>
      <c r="F4" s="67"/>
      <c r="G4" s="67" t="s">
        <v>60</v>
      </c>
      <c r="H4" s="83"/>
      <c r="I4" s="79"/>
      <c r="J4" s="79"/>
      <c r="K4" s="79"/>
      <c r="L4" s="66"/>
      <c r="M4" s="66"/>
      <c r="N4" s="66"/>
      <c r="O4" s="66"/>
      <c r="P4" s="64"/>
      <c r="R4" s="127"/>
    </row>
    <row r="5" spans="1:18" ht="24" customHeight="1">
      <c r="A5" s="63"/>
      <c r="B5" s="62"/>
      <c r="C5" s="68"/>
      <c r="D5" s="44"/>
      <c r="E5" s="44"/>
      <c r="F5" s="44"/>
      <c r="G5" s="44"/>
      <c r="H5" s="84"/>
      <c r="I5" s="81"/>
      <c r="J5" s="81"/>
      <c r="K5" s="81"/>
      <c r="L5" s="61"/>
      <c r="M5" s="61"/>
      <c r="N5" s="61"/>
      <c r="O5" s="61"/>
      <c r="P5" s="71"/>
      <c r="R5" s="128"/>
    </row>
    <row r="6" spans="1:18" s="3" customFormat="1" ht="24" customHeight="1">
      <c r="A6" s="70"/>
      <c r="B6" s="69" t="s">
        <v>64</v>
      </c>
      <c r="C6" s="59" t="s">
        <v>108</v>
      </c>
      <c r="D6" s="67"/>
      <c r="E6" s="67">
        <v>1</v>
      </c>
      <c r="F6" s="67"/>
      <c r="G6" s="67" t="s">
        <v>60</v>
      </c>
      <c r="H6" s="79"/>
      <c r="I6" s="79"/>
      <c r="J6" s="79"/>
      <c r="K6" s="79"/>
      <c r="L6" s="80"/>
      <c r="M6" s="80"/>
      <c r="N6" s="79"/>
      <c r="O6" s="79"/>
      <c r="P6" s="64"/>
      <c r="R6" s="127"/>
    </row>
    <row r="7" spans="1:18" ht="24" customHeight="1">
      <c r="A7" s="63"/>
      <c r="B7" s="62"/>
      <c r="C7" s="58" t="s">
        <v>33</v>
      </c>
      <c r="D7" s="44"/>
      <c r="E7" s="44">
        <v>1</v>
      </c>
      <c r="F7" s="44"/>
      <c r="G7" s="44" t="s">
        <v>60</v>
      </c>
      <c r="H7" s="81"/>
      <c r="I7" s="81"/>
      <c r="J7" s="81"/>
      <c r="K7" s="81"/>
      <c r="L7" s="82"/>
      <c r="M7" s="82"/>
      <c r="N7" s="81"/>
      <c r="O7" s="81"/>
      <c r="P7" s="64"/>
      <c r="R7" s="128"/>
    </row>
    <row r="8" spans="1:18" ht="24" customHeight="1">
      <c r="A8" s="63"/>
      <c r="B8" s="62"/>
      <c r="C8" s="58" t="s">
        <v>98</v>
      </c>
      <c r="D8" s="44"/>
      <c r="E8" s="44">
        <v>1</v>
      </c>
      <c r="F8" s="44"/>
      <c r="G8" s="44" t="s">
        <v>60</v>
      </c>
      <c r="H8" s="81"/>
      <c r="I8" s="81"/>
      <c r="J8" s="81"/>
      <c r="K8" s="81"/>
      <c r="L8" s="82"/>
      <c r="M8" s="82"/>
      <c r="N8" s="81"/>
      <c r="O8" s="81"/>
      <c r="P8" s="64"/>
      <c r="R8" s="128"/>
    </row>
    <row r="9" spans="1:18" ht="24" customHeight="1">
      <c r="A9" s="63"/>
      <c r="B9" s="62"/>
      <c r="C9" s="58"/>
      <c r="D9" s="44"/>
      <c r="E9" s="44"/>
      <c r="F9" s="44"/>
      <c r="G9" s="44"/>
      <c r="H9" s="81"/>
      <c r="I9" s="81"/>
      <c r="J9" s="81"/>
      <c r="K9" s="81"/>
      <c r="L9" s="82"/>
      <c r="M9" s="82"/>
      <c r="N9" s="82"/>
      <c r="O9" s="82"/>
      <c r="P9" s="71"/>
      <c r="R9" s="128"/>
    </row>
    <row r="10" spans="1:18" s="3" customFormat="1" ht="24" customHeight="1">
      <c r="A10" s="70"/>
      <c r="B10" s="69" t="s">
        <v>64</v>
      </c>
      <c r="C10" s="57" t="s">
        <v>63</v>
      </c>
      <c r="D10" s="67"/>
      <c r="E10" s="67">
        <v>1</v>
      </c>
      <c r="F10" s="67"/>
      <c r="G10" s="67" t="s">
        <v>60</v>
      </c>
      <c r="H10" s="79"/>
      <c r="I10" s="79"/>
      <c r="J10" s="79"/>
      <c r="K10" s="79"/>
      <c r="L10" s="80"/>
      <c r="M10" s="80"/>
      <c r="N10" s="80"/>
      <c r="O10" s="79"/>
      <c r="P10" s="64"/>
      <c r="R10" s="127"/>
    </row>
    <row r="11" spans="1:18" ht="24" customHeight="1">
      <c r="A11" s="63"/>
      <c r="B11" s="62"/>
      <c r="C11" s="56"/>
      <c r="D11" s="44"/>
      <c r="E11" s="44"/>
      <c r="F11" s="44"/>
      <c r="G11" s="44"/>
      <c r="H11" s="81"/>
      <c r="I11" s="81"/>
      <c r="J11" s="81"/>
      <c r="K11" s="81"/>
      <c r="L11" s="60"/>
      <c r="M11" s="60"/>
      <c r="N11" s="60"/>
      <c r="O11" s="55"/>
      <c r="P11" s="54"/>
      <c r="R11" s="128"/>
    </row>
    <row r="12" spans="1:18" ht="24" customHeight="1">
      <c r="A12" s="63"/>
      <c r="B12" s="62"/>
      <c r="C12" s="56"/>
      <c r="D12" s="44"/>
      <c r="E12" s="44"/>
      <c r="F12" s="44"/>
      <c r="G12" s="44"/>
      <c r="H12" s="81"/>
      <c r="I12" s="81"/>
      <c r="J12" s="81"/>
      <c r="K12" s="81"/>
      <c r="L12" s="60"/>
      <c r="M12" s="60"/>
      <c r="N12" s="60"/>
      <c r="O12" s="55"/>
      <c r="P12" s="54"/>
      <c r="R12" s="128"/>
    </row>
    <row r="13" spans="1:18" s="3" customFormat="1" ht="24" customHeight="1">
      <c r="A13" s="70"/>
      <c r="B13" s="69" t="s">
        <v>64</v>
      </c>
      <c r="C13" s="59" t="s">
        <v>56</v>
      </c>
      <c r="D13" s="67"/>
      <c r="E13" s="67">
        <v>1</v>
      </c>
      <c r="F13" s="67"/>
      <c r="G13" s="67" t="s">
        <v>60</v>
      </c>
      <c r="H13" s="79"/>
      <c r="I13" s="79"/>
      <c r="J13" s="79"/>
      <c r="K13" s="79"/>
      <c r="L13" s="65"/>
      <c r="M13" s="65"/>
      <c r="N13" s="65"/>
      <c r="O13" s="53"/>
      <c r="P13" s="64"/>
      <c r="R13" s="127"/>
    </row>
    <row r="14" spans="1:18" ht="24" customHeight="1">
      <c r="A14" s="63"/>
      <c r="B14" s="62"/>
      <c r="C14" s="56"/>
      <c r="D14" s="44"/>
      <c r="E14" s="44"/>
      <c r="F14" s="44"/>
      <c r="G14" s="44"/>
      <c r="H14" s="81"/>
      <c r="I14" s="81"/>
      <c r="J14" s="81"/>
      <c r="K14" s="81"/>
      <c r="L14" s="60"/>
      <c r="M14" s="60"/>
      <c r="N14" s="52"/>
      <c r="O14" s="55"/>
      <c r="P14" s="54"/>
      <c r="R14" s="128"/>
    </row>
    <row r="15" spans="1:18" s="3" customFormat="1" ht="24" customHeight="1">
      <c r="A15" s="70"/>
      <c r="B15" s="69" t="s">
        <v>64</v>
      </c>
      <c r="C15" s="59" t="s">
        <v>99</v>
      </c>
      <c r="D15" s="67"/>
      <c r="E15" s="67">
        <v>1</v>
      </c>
      <c r="F15" s="67"/>
      <c r="G15" s="67" t="s">
        <v>60</v>
      </c>
      <c r="H15" s="79"/>
      <c r="I15" s="79"/>
      <c r="J15" s="79"/>
      <c r="K15" s="79"/>
      <c r="L15" s="65"/>
      <c r="M15" s="65"/>
      <c r="N15" s="65"/>
      <c r="O15" s="53"/>
      <c r="P15" s="64"/>
      <c r="R15" s="127"/>
    </row>
    <row r="16" spans="1:18" s="3" customFormat="1" ht="24" customHeight="1">
      <c r="A16" s="70"/>
      <c r="B16" s="69"/>
      <c r="C16" s="59"/>
      <c r="D16" s="67"/>
      <c r="E16" s="67"/>
      <c r="F16" s="67"/>
      <c r="G16" s="67"/>
      <c r="H16" s="79"/>
      <c r="I16" s="79"/>
      <c r="J16" s="79"/>
      <c r="K16" s="79"/>
      <c r="L16" s="65"/>
      <c r="M16" s="65"/>
      <c r="N16" s="65"/>
      <c r="O16" s="53"/>
      <c r="P16" s="64"/>
      <c r="R16" s="127"/>
    </row>
    <row r="17" spans="1:18" s="3" customFormat="1" ht="24" customHeight="1">
      <c r="A17" s="70"/>
      <c r="B17" s="69" t="s">
        <v>64</v>
      </c>
      <c r="C17" s="59" t="s">
        <v>78</v>
      </c>
      <c r="D17" s="67"/>
      <c r="E17" s="67">
        <v>1</v>
      </c>
      <c r="F17" s="67"/>
      <c r="G17" s="67" t="s">
        <v>60</v>
      </c>
      <c r="H17" s="79"/>
      <c r="I17" s="79"/>
      <c r="J17" s="79"/>
      <c r="K17" s="79"/>
      <c r="L17" s="79"/>
      <c r="M17" s="79"/>
      <c r="N17" s="79"/>
      <c r="O17" s="129"/>
      <c r="P17" s="124"/>
      <c r="R17" s="127"/>
    </row>
    <row r="18" spans="1:18" s="3" customFormat="1" ht="24" customHeight="1">
      <c r="A18" s="70"/>
      <c r="B18" s="69"/>
      <c r="C18" s="59"/>
      <c r="D18" s="67"/>
      <c r="E18" s="67"/>
      <c r="F18" s="67"/>
      <c r="G18" s="67"/>
      <c r="H18" s="79"/>
      <c r="I18" s="79"/>
      <c r="J18" s="79"/>
      <c r="K18" s="79"/>
      <c r="L18" s="65"/>
      <c r="M18" s="65"/>
      <c r="N18" s="65"/>
      <c r="O18" s="53"/>
      <c r="P18" s="64"/>
      <c r="R18" s="127"/>
    </row>
    <row r="19" spans="1:18" s="3" customFormat="1" ht="24" customHeight="1">
      <c r="A19" s="70"/>
      <c r="B19" s="69" t="s">
        <v>64</v>
      </c>
      <c r="C19" s="59" t="s">
        <v>94</v>
      </c>
      <c r="D19" s="67"/>
      <c r="E19" s="67">
        <v>1</v>
      </c>
      <c r="F19" s="67"/>
      <c r="G19" s="67" t="s">
        <v>60</v>
      </c>
      <c r="H19" s="79"/>
      <c r="I19" s="79"/>
      <c r="J19" s="79"/>
      <c r="K19" s="79"/>
      <c r="L19" s="79"/>
      <c r="M19" s="79"/>
      <c r="N19" s="79"/>
      <c r="O19" s="79"/>
      <c r="P19" s="64"/>
      <c r="R19" s="127"/>
    </row>
    <row r="20" spans="1:18" ht="24" customHeight="1">
      <c r="A20" s="63"/>
      <c r="B20" s="62"/>
      <c r="C20" s="56"/>
      <c r="D20" s="44"/>
      <c r="E20" s="44"/>
      <c r="F20" s="44"/>
      <c r="G20" s="44"/>
      <c r="H20" s="81"/>
      <c r="I20" s="81"/>
      <c r="J20" s="81"/>
      <c r="K20" s="81"/>
      <c r="L20" s="60"/>
      <c r="M20" s="60"/>
      <c r="N20" s="52"/>
      <c r="O20" s="78"/>
      <c r="P20" s="54"/>
    </row>
    <row r="21" spans="1:18" s="3" customFormat="1" ht="24" customHeight="1">
      <c r="A21" s="70"/>
      <c r="B21" s="69" t="s">
        <v>64</v>
      </c>
      <c r="C21" s="68" t="s">
        <v>114</v>
      </c>
      <c r="D21" s="67"/>
      <c r="E21" s="67">
        <v>1</v>
      </c>
      <c r="F21" s="67"/>
      <c r="G21" s="67" t="s">
        <v>60</v>
      </c>
      <c r="H21" s="79"/>
      <c r="I21" s="79"/>
      <c r="J21" s="79"/>
      <c r="K21" s="79"/>
      <c r="L21" s="79"/>
      <c r="M21" s="79"/>
      <c r="N21" s="79"/>
      <c r="O21" s="126"/>
      <c r="P21" s="123"/>
    </row>
    <row r="22" spans="1:18" ht="24" customHeight="1">
      <c r="A22" s="63"/>
      <c r="B22" s="62"/>
      <c r="C22" s="51"/>
      <c r="D22" s="44"/>
      <c r="E22" s="44"/>
      <c r="F22" s="44"/>
      <c r="G22" s="44"/>
      <c r="H22" s="82"/>
      <c r="I22" s="82"/>
      <c r="J22" s="60"/>
      <c r="K22" s="60"/>
      <c r="L22" s="60"/>
      <c r="M22" s="60"/>
      <c r="N22" s="60"/>
      <c r="O22" s="60"/>
      <c r="P22" s="71"/>
    </row>
    <row r="23" spans="1:18" ht="18" customHeight="1">
      <c r="P23" s="49"/>
    </row>
    <row r="24" spans="1:18" ht="18" customHeight="1">
      <c r="I24" s="77"/>
      <c r="K24" s="77"/>
      <c r="P24" s="49"/>
    </row>
    <row r="25" spans="1:18" ht="18" customHeight="1">
      <c r="I25" s="77"/>
      <c r="P25" s="49"/>
    </row>
    <row r="26" spans="1:18" ht="18" customHeight="1">
      <c r="I26" s="77"/>
      <c r="P26" s="49"/>
    </row>
    <row r="27" spans="1:18" ht="18" customHeight="1">
      <c r="I27" s="77"/>
      <c r="P27" s="49"/>
    </row>
    <row r="28" spans="1:18" ht="18" customHeight="1">
      <c r="I28" s="77"/>
      <c r="P28" s="49"/>
    </row>
    <row r="29" spans="1:18" ht="18" customHeight="1">
      <c r="I29" s="77"/>
      <c r="P29" s="49"/>
    </row>
    <row r="30" spans="1:18" ht="18" customHeight="1">
      <c r="P30" s="49"/>
    </row>
    <row r="31" spans="1:18">
      <c r="P31" s="49"/>
    </row>
    <row r="32" spans="1:18">
      <c r="P32" s="49"/>
    </row>
    <row r="33" spans="16:16">
      <c r="P33" s="49"/>
    </row>
    <row r="34" spans="16:16">
      <c r="P34" s="49"/>
    </row>
    <row r="35" spans="16:16">
      <c r="P35" s="49"/>
    </row>
    <row r="36" spans="16:16">
      <c r="P36" s="49"/>
    </row>
    <row r="37" spans="16:16">
      <c r="P37" s="49"/>
    </row>
    <row r="38" spans="16:16">
      <c r="P38" s="49"/>
    </row>
    <row r="39" spans="16:16">
      <c r="P39" s="49"/>
    </row>
    <row r="40" spans="16:16">
      <c r="P40" s="49"/>
    </row>
    <row r="41" spans="16:16">
      <c r="P41" s="49"/>
    </row>
    <row r="42" spans="16:16">
      <c r="P42" s="49"/>
    </row>
    <row r="43" spans="16:16">
      <c r="P43" s="49"/>
    </row>
    <row r="44" spans="16:16">
      <c r="P44" s="49"/>
    </row>
    <row r="45" spans="16:16">
      <c r="P45" s="49"/>
    </row>
    <row r="46" spans="16:16">
      <c r="P46" s="49"/>
    </row>
    <row r="47" spans="16:16">
      <c r="P47" s="49"/>
    </row>
    <row r="48" spans="16:16">
      <c r="P48" s="49"/>
    </row>
    <row r="49" spans="16:16">
      <c r="P49" s="49"/>
    </row>
    <row r="50" spans="16:16">
      <c r="P50" s="49"/>
    </row>
    <row r="51" spans="16:16">
      <c r="P51" s="49"/>
    </row>
    <row r="52" spans="16:16">
      <c r="P52" s="49"/>
    </row>
    <row r="53" spans="16:16">
      <c r="P53" s="49"/>
    </row>
    <row r="54" spans="16:16">
      <c r="P54" s="49"/>
    </row>
    <row r="55" spans="16:16">
      <c r="P55" s="49"/>
    </row>
    <row r="56" spans="16:16">
      <c r="P56" s="49"/>
    </row>
    <row r="57" spans="16:16">
      <c r="P57" s="49"/>
    </row>
    <row r="58" spans="16:16">
      <c r="P58" s="49"/>
    </row>
    <row r="59" spans="16:16">
      <c r="P59" s="49"/>
    </row>
    <row r="60" spans="16:16">
      <c r="P60" s="49"/>
    </row>
    <row r="61" spans="16:16">
      <c r="P61" s="49"/>
    </row>
    <row r="62" spans="16:16">
      <c r="P62" s="49"/>
    </row>
    <row r="63" spans="16:16">
      <c r="P63" s="49"/>
    </row>
    <row r="64" spans="16:16">
      <c r="P64" s="49"/>
    </row>
    <row r="65" spans="16:16">
      <c r="P65" s="49"/>
    </row>
    <row r="66" spans="16:16">
      <c r="P66" s="49"/>
    </row>
    <row r="67" spans="16:16">
      <c r="P67" s="49"/>
    </row>
    <row r="68" spans="16:16">
      <c r="P68" s="49"/>
    </row>
  </sheetData>
  <mergeCells count="9">
    <mergeCell ref="A1:C2"/>
    <mergeCell ref="P1:P2"/>
    <mergeCell ref="H1:I1"/>
    <mergeCell ref="J1:K1"/>
    <mergeCell ref="L1:M1"/>
    <mergeCell ref="N1:O1"/>
    <mergeCell ref="D1:D2"/>
    <mergeCell ref="G1:G2"/>
    <mergeCell ref="E1:F2"/>
  </mergeCells>
  <phoneticPr fontId="30" type="noConversion"/>
  <pageMargins left="0.25" right="0.25" top="0.75" bottom="0.75" header="0.30000001192092896" footer="0.30000001192092896"/>
  <pageSetup paperSize="9" scale="71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IV64"/>
  <sheetViews>
    <sheetView view="pageBreakPreview" zoomScaleNormal="100" zoomScaleSheetLayoutView="100" workbookViewId="0">
      <pane ySplit="2" topLeftCell="A40" activePane="bottomLeft" state="frozen"/>
      <selection pane="bottomLeft" activeCell="C66" sqref="C66"/>
    </sheetView>
  </sheetViews>
  <sheetFormatPr defaultColWidth="8.88671875" defaultRowHeight="18.95" customHeight="1"/>
  <cols>
    <col min="1" max="1" width="2.6640625" style="29" bestFit="1" customWidth="1"/>
    <col min="2" max="2" width="2" style="1" customWidth="1"/>
    <col min="3" max="3" width="22.88671875" style="1" bestFit="1" customWidth="1"/>
    <col min="4" max="4" width="3.77734375" style="2" customWidth="1"/>
    <col min="5" max="5" width="3" style="2" customWidth="1"/>
    <col min="6" max="6" width="3.33203125" style="2" customWidth="1"/>
    <col min="7" max="7" width="4" style="2" bestFit="1" customWidth="1"/>
    <col min="8" max="11" width="9.77734375" style="1" customWidth="1"/>
    <col min="12" max="13" width="6.33203125" style="1" customWidth="1"/>
    <col min="14" max="15" width="9.77734375" style="1" customWidth="1"/>
    <col min="16" max="16" width="7.88671875" style="2" customWidth="1"/>
    <col min="17" max="256" width="8.88671875" style="1"/>
  </cols>
  <sheetData>
    <row r="1" spans="1:16" ht="18.95" customHeight="1">
      <c r="A1" s="213" t="s">
        <v>39</v>
      </c>
      <c r="B1" s="213"/>
      <c r="C1" s="213"/>
      <c r="D1" s="213" t="s">
        <v>73</v>
      </c>
      <c r="E1" s="213" t="s">
        <v>59</v>
      </c>
      <c r="F1" s="213"/>
      <c r="G1" s="213" t="s">
        <v>57</v>
      </c>
      <c r="H1" s="213" t="s">
        <v>81</v>
      </c>
      <c r="I1" s="213"/>
      <c r="J1" s="213" t="s">
        <v>102</v>
      </c>
      <c r="K1" s="213"/>
      <c r="L1" s="213" t="s">
        <v>118</v>
      </c>
      <c r="M1" s="213"/>
      <c r="N1" s="213" t="s">
        <v>69</v>
      </c>
      <c r="O1" s="213"/>
      <c r="P1" s="213" t="s">
        <v>58</v>
      </c>
    </row>
    <row r="2" spans="1:16" ht="18.95" customHeight="1">
      <c r="A2" s="213"/>
      <c r="B2" s="213"/>
      <c r="C2" s="213"/>
      <c r="D2" s="213"/>
      <c r="E2" s="213"/>
      <c r="F2" s="213"/>
      <c r="G2" s="213"/>
      <c r="H2" s="4" t="s">
        <v>79</v>
      </c>
      <c r="I2" s="4" t="s">
        <v>65</v>
      </c>
      <c r="J2" s="4" t="s">
        <v>79</v>
      </c>
      <c r="K2" s="4" t="s">
        <v>65</v>
      </c>
      <c r="L2" s="4" t="s">
        <v>79</v>
      </c>
      <c r="M2" s="4" t="s">
        <v>65</v>
      </c>
      <c r="N2" s="4" t="s">
        <v>79</v>
      </c>
      <c r="O2" s="4" t="s">
        <v>65</v>
      </c>
      <c r="P2" s="213"/>
    </row>
    <row r="3" spans="1:16" s="3" customFormat="1" ht="18.95" customHeight="1">
      <c r="A3" s="36">
        <v>1</v>
      </c>
      <c r="B3" s="37" t="s">
        <v>111</v>
      </c>
      <c r="C3" s="30"/>
      <c r="D3" s="6"/>
      <c r="E3" s="6"/>
      <c r="F3" s="6"/>
      <c r="G3" s="6"/>
      <c r="H3" s="38" t="e">
        <f>J3+L3+N3</f>
        <v>#REF!</v>
      </c>
      <c r="I3" s="38" t="e">
        <f>K3+M3+O3</f>
        <v>#REF!</v>
      </c>
      <c r="J3" s="38" t="e">
        <f>J4+J5+J6+J7+J8+J9+J10+J11+J37+J38+J39+J40+J41+J42</f>
        <v>#REF!</v>
      </c>
      <c r="K3" s="38" t="e">
        <f>K4+K5+K6+K7+K8+K9+K10+K11+K37+K38+K39+K40+K41+K42</f>
        <v>#REF!</v>
      </c>
      <c r="L3" s="38"/>
      <c r="M3" s="38"/>
      <c r="N3" s="38"/>
      <c r="O3" s="38"/>
      <c r="P3" s="39"/>
    </row>
    <row r="4" spans="1:16" ht="18.95" customHeight="1">
      <c r="A4" s="28"/>
      <c r="B4" s="27"/>
      <c r="C4" s="31" t="s">
        <v>117</v>
      </c>
      <c r="D4" s="4"/>
      <c r="E4" s="4"/>
      <c r="F4" s="4"/>
      <c r="G4" s="4"/>
      <c r="H4" s="7" t="e">
        <f t="shared" ref="H4:H14" si="0">J4+L4+N4</f>
        <v>#REF!</v>
      </c>
      <c r="I4" s="7" t="e">
        <f t="shared" ref="I4:I61" si="1">K4+M4+O4</f>
        <v>#REF!</v>
      </c>
      <c r="J4" s="7" t="e">
        <f>#REF!</f>
        <v>#REF!</v>
      </c>
      <c r="K4" s="7" t="e">
        <f>#REF!</f>
        <v>#REF!</v>
      </c>
      <c r="L4" s="7"/>
      <c r="M4" s="7"/>
      <c r="N4" s="7"/>
      <c r="O4" s="7"/>
      <c r="P4" s="13">
        <v>1</v>
      </c>
    </row>
    <row r="5" spans="1:16" ht="18.95" customHeight="1">
      <c r="A5" s="28"/>
      <c r="B5" s="27"/>
      <c r="C5" s="31" t="s">
        <v>21</v>
      </c>
      <c r="D5" s="4"/>
      <c r="E5" s="4"/>
      <c r="F5" s="4"/>
      <c r="G5" s="4"/>
      <c r="H5" s="7" t="e">
        <f t="shared" si="0"/>
        <v>#REF!</v>
      </c>
      <c r="I5" s="7" t="e">
        <f t="shared" si="1"/>
        <v>#REF!</v>
      </c>
      <c r="J5" s="7" t="e">
        <f>#REF!</f>
        <v>#REF!</v>
      </c>
      <c r="K5" s="7" t="e">
        <f>#REF!</f>
        <v>#REF!</v>
      </c>
      <c r="L5" s="7"/>
      <c r="M5" s="7"/>
      <c r="N5" s="7"/>
      <c r="O5" s="7"/>
      <c r="P5" s="13">
        <v>2</v>
      </c>
    </row>
    <row r="6" spans="1:16" ht="18.95" customHeight="1">
      <c r="A6" s="28"/>
      <c r="B6" s="27"/>
      <c r="C6" s="31" t="s">
        <v>6</v>
      </c>
      <c r="D6" s="4"/>
      <c r="E6" s="4"/>
      <c r="F6" s="4"/>
      <c r="G6" s="4"/>
      <c r="H6" s="7" t="e">
        <f t="shared" si="0"/>
        <v>#REF!</v>
      </c>
      <c r="I6" s="7" t="e">
        <f t="shared" si="1"/>
        <v>#REF!</v>
      </c>
      <c r="J6" s="7" t="e">
        <f>#REF!</f>
        <v>#REF!</v>
      </c>
      <c r="K6" s="7" t="e">
        <f>#REF!</f>
        <v>#REF!</v>
      </c>
      <c r="L6" s="7"/>
      <c r="M6" s="7"/>
      <c r="N6" s="7"/>
      <c r="O6" s="7"/>
      <c r="P6" s="13">
        <v>3</v>
      </c>
    </row>
    <row r="7" spans="1:16" ht="18.95" customHeight="1">
      <c r="A7" s="28"/>
      <c r="B7" s="27"/>
      <c r="C7" s="31" t="s">
        <v>103</v>
      </c>
      <c r="D7" s="4"/>
      <c r="E7" s="4"/>
      <c r="F7" s="4"/>
      <c r="G7" s="4"/>
      <c r="H7" s="7" t="e">
        <f t="shared" si="0"/>
        <v>#REF!</v>
      </c>
      <c r="I7" s="7" t="e">
        <f t="shared" si="1"/>
        <v>#REF!</v>
      </c>
      <c r="J7" s="7" t="e">
        <f>#REF!</f>
        <v>#REF!</v>
      </c>
      <c r="K7" s="7" t="e">
        <f>#REF!</f>
        <v>#REF!</v>
      </c>
      <c r="L7" s="7"/>
      <c r="M7" s="7"/>
      <c r="N7" s="7"/>
      <c r="O7" s="7"/>
      <c r="P7" s="13">
        <v>4</v>
      </c>
    </row>
    <row r="8" spans="1:16" ht="18.95" customHeight="1">
      <c r="A8" s="28"/>
      <c r="B8" s="27"/>
      <c r="C8" s="31" t="s">
        <v>10</v>
      </c>
      <c r="D8" s="4"/>
      <c r="E8" s="4"/>
      <c r="F8" s="4"/>
      <c r="G8" s="4"/>
      <c r="H8" s="7" t="e">
        <f t="shared" si="0"/>
        <v>#REF!</v>
      </c>
      <c r="I8" s="7" t="e">
        <f t="shared" si="1"/>
        <v>#REF!</v>
      </c>
      <c r="J8" s="7" t="e">
        <f>#REF!</f>
        <v>#REF!</v>
      </c>
      <c r="K8" s="7" t="e">
        <f>#REF!</f>
        <v>#REF!</v>
      </c>
      <c r="L8" s="7"/>
      <c r="M8" s="7"/>
      <c r="N8" s="7"/>
      <c r="O8" s="7"/>
      <c r="P8" s="13">
        <v>5</v>
      </c>
    </row>
    <row r="9" spans="1:16" ht="18.95" customHeight="1">
      <c r="A9" s="28"/>
      <c r="B9" s="27"/>
      <c r="C9" s="31" t="s">
        <v>43</v>
      </c>
      <c r="D9" s="4"/>
      <c r="E9" s="4"/>
      <c r="F9" s="4"/>
      <c r="G9" s="4"/>
      <c r="H9" s="7" t="e">
        <f t="shared" si="0"/>
        <v>#REF!</v>
      </c>
      <c r="I9" s="7" t="e">
        <f t="shared" si="1"/>
        <v>#REF!</v>
      </c>
      <c r="J9" s="7" t="e">
        <f>#REF!</f>
        <v>#REF!</v>
      </c>
      <c r="K9" s="7" t="e">
        <f>#REF!</f>
        <v>#REF!</v>
      </c>
      <c r="L9" s="7"/>
      <c r="M9" s="7"/>
      <c r="N9" s="7"/>
      <c r="O9" s="7"/>
      <c r="P9" s="13">
        <v>6</v>
      </c>
    </row>
    <row r="10" spans="1:16" ht="18.95" customHeight="1">
      <c r="A10" s="28"/>
      <c r="B10" s="27"/>
      <c r="C10" s="31" t="s">
        <v>12</v>
      </c>
      <c r="D10" s="4"/>
      <c r="E10" s="4"/>
      <c r="F10" s="4"/>
      <c r="G10" s="4"/>
      <c r="H10" s="7" t="e">
        <f t="shared" si="0"/>
        <v>#REF!</v>
      </c>
      <c r="I10" s="7" t="e">
        <f t="shared" si="1"/>
        <v>#REF!</v>
      </c>
      <c r="J10" s="7" t="e">
        <f>#REF!</f>
        <v>#REF!</v>
      </c>
      <c r="K10" s="7" t="e">
        <f>#REF!</f>
        <v>#REF!</v>
      </c>
      <c r="L10" s="7"/>
      <c r="M10" s="7"/>
      <c r="N10" s="7"/>
      <c r="O10" s="7"/>
      <c r="P10" s="13">
        <v>7</v>
      </c>
    </row>
    <row r="11" spans="1:16" ht="18.95" customHeight="1">
      <c r="A11" s="28"/>
      <c r="B11" s="27"/>
      <c r="C11" s="211" t="s">
        <v>55</v>
      </c>
      <c r="D11" s="211"/>
      <c r="E11" s="211"/>
      <c r="F11" s="211"/>
      <c r="G11" s="212"/>
      <c r="H11" s="7" t="e">
        <f t="shared" si="0"/>
        <v>#REF!</v>
      </c>
      <c r="I11" s="7" t="e">
        <f t="shared" si="1"/>
        <v>#REF!</v>
      </c>
      <c r="J11" s="7" t="e">
        <f>J12+J17+J21+J25+J29+J33</f>
        <v>#REF!</v>
      </c>
      <c r="K11" s="7" t="e">
        <f>K12+K17+K21+K25+K29+K33</f>
        <v>#REF!</v>
      </c>
      <c r="L11" s="7"/>
      <c r="M11" s="7"/>
      <c r="N11" s="7"/>
      <c r="O11" s="7"/>
      <c r="P11" s="13"/>
    </row>
    <row r="12" spans="1:16" ht="18.95" customHeight="1">
      <c r="A12" s="28"/>
      <c r="B12" s="27"/>
      <c r="C12" s="32" t="s">
        <v>8</v>
      </c>
      <c r="D12" s="4"/>
      <c r="E12" s="4"/>
      <c r="F12" s="4"/>
      <c r="G12" s="4"/>
      <c r="H12" s="7" t="e">
        <f t="shared" si="0"/>
        <v>#REF!</v>
      </c>
      <c r="I12" s="7" t="e">
        <f t="shared" si="1"/>
        <v>#REF!</v>
      </c>
      <c r="J12" s="7" t="e">
        <f>J13+J14+J15+J16</f>
        <v>#REF!</v>
      </c>
      <c r="K12" s="7" t="e">
        <f>K13+K14+K15+K16</f>
        <v>#REF!</v>
      </c>
      <c r="L12" s="7"/>
      <c r="M12" s="7"/>
      <c r="N12" s="7"/>
      <c r="O12" s="7"/>
      <c r="P12" s="13"/>
    </row>
    <row r="13" spans="1:16" ht="18.95" customHeight="1">
      <c r="A13" s="28"/>
      <c r="B13" s="27"/>
      <c r="C13" s="33" t="s">
        <v>96</v>
      </c>
      <c r="D13" s="4"/>
      <c r="E13" s="4"/>
      <c r="F13" s="4"/>
      <c r="G13" s="4"/>
      <c r="H13" s="7" t="e">
        <f t="shared" si="0"/>
        <v>#REF!</v>
      </c>
      <c r="I13" s="7" t="e">
        <f t="shared" si="1"/>
        <v>#REF!</v>
      </c>
      <c r="J13" s="7" t="e">
        <f>#REF!</f>
        <v>#REF!</v>
      </c>
      <c r="K13" s="7" t="e">
        <f>#REF!</f>
        <v>#REF!</v>
      </c>
      <c r="L13" s="7"/>
      <c r="M13" s="7"/>
      <c r="N13" s="7"/>
      <c r="O13" s="7"/>
      <c r="P13" s="13">
        <v>8</v>
      </c>
    </row>
    <row r="14" spans="1:16" ht="18.95" customHeight="1">
      <c r="A14" s="28"/>
      <c r="B14" s="27"/>
      <c r="C14" s="33" t="s">
        <v>115</v>
      </c>
      <c r="D14" s="4"/>
      <c r="E14" s="4"/>
      <c r="F14" s="4"/>
      <c r="G14" s="4"/>
      <c r="H14" s="7" t="e">
        <f t="shared" si="0"/>
        <v>#REF!</v>
      </c>
      <c r="I14" s="7" t="e">
        <f t="shared" si="1"/>
        <v>#REF!</v>
      </c>
      <c r="J14" s="7" t="e">
        <f>#REF!</f>
        <v>#REF!</v>
      </c>
      <c r="K14" s="7" t="e">
        <f>#REF!</f>
        <v>#REF!</v>
      </c>
      <c r="L14" s="7"/>
      <c r="M14" s="7"/>
      <c r="N14" s="7"/>
      <c r="O14" s="7"/>
      <c r="P14" s="13">
        <v>9</v>
      </c>
    </row>
    <row r="15" spans="1:16" ht="18.95" hidden="1" customHeight="1">
      <c r="A15" s="28"/>
      <c r="B15" s="27"/>
      <c r="C15" s="33" t="s">
        <v>84</v>
      </c>
      <c r="D15" s="4"/>
      <c r="E15" s="4"/>
      <c r="F15" s="4"/>
      <c r="G15" s="4"/>
      <c r="H15" s="7" t="e">
        <f>J15</f>
        <v>#REF!</v>
      </c>
      <c r="I15" s="7" t="e">
        <f>K15</f>
        <v>#REF!</v>
      </c>
      <c r="J15" s="7" t="e">
        <f>#REF!</f>
        <v>#REF!</v>
      </c>
      <c r="K15" s="7" t="e">
        <f>#REF!</f>
        <v>#REF!</v>
      </c>
      <c r="L15" s="7"/>
      <c r="M15" s="7"/>
      <c r="N15" s="7"/>
      <c r="O15" s="7"/>
      <c r="P15" s="13">
        <v>10</v>
      </c>
    </row>
    <row r="16" spans="1:16" ht="18.95" customHeight="1">
      <c r="A16" s="28"/>
      <c r="B16" s="27"/>
      <c r="C16" s="33" t="s">
        <v>19</v>
      </c>
      <c r="D16" s="4"/>
      <c r="E16" s="4"/>
      <c r="F16" s="4"/>
      <c r="G16" s="4"/>
      <c r="H16" s="7" t="e">
        <f>J16</f>
        <v>#REF!</v>
      </c>
      <c r="I16" s="7" t="e">
        <f>K16</f>
        <v>#REF!</v>
      </c>
      <c r="J16" s="7" t="e">
        <f>#REF!</f>
        <v>#REF!</v>
      </c>
      <c r="K16" s="7" t="e">
        <f>#REF!</f>
        <v>#REF!</v>
      </c>
      <c r="L16" s="7"/>
      <c r="M16" s="7"/>
      <c r="N16" s="7"/>
      <c r="O16" s="7"/>
      <c r="P16" s="13">
        <v>10</v>
      </c>
    </row>
    <row r="17" spans="1:16" ht="18.95" customHeight="1">
      <c r="A17" s="28"/>
      <c r="B17" s="27"/>
      <c r="C17" s="32" t="s">
        <v>13</v>
      </c>
      <c r="D17" s="4"/>
      <c r="E17" s="4"/>
      <c r="F17" s="4"/>
      <c r="G17" s="4"/>
      <c r="H17" s="7" t="e">
        <f t="shared" ref="H17:H23" si="2">J17+L17+N17</f>
        <v>#REF!</v>
      </c>
      <c r="I17" s="7" t="e">
        <f t="shared" si="1"/>
        <v>#REF!</v>
      </c>
      <c r="J17" s="7" t="e">
        <f>J18+J20+J19</f>
        <v>#REF!</v>
      </c>
      <c r="K17" s="7" t="e">
        <f>K18+K20+K19</f>
        <v>#REF!</v>
      </c>
      <c r="L17" s="7"/>
      <c r="M17" s="7"/>
      <c r="N17" s="7"/>
      <c r="O17" s="7"/>
      <c r="P17" s="13"/>
    </row>
    <row r="18" spans="1:16" ht="18.95" customHeight="1">
      <c r="A18" s="28"/>
      <c r="B18" s="27"/>
      <c r="C18" s="33" t="s">
        <v>16</v>
      </c>
      <c r="D18" s="4"/>
      <c r="E18" s="4"/>
      <c r="F18" s="4"/>
      <c r="G18" s="4"/>
      <c r="H18" s="7" t="e">
        <f t="shared" si="2"/>
        <v>#REF!</v>
      </c>
      <c r="I18" s="7" t="e">
        <f t="shared" si="1"/>
        <v>#REF!</v>
      </c>
      <c r="J18" s="7" t="e">
        <f>#REF!</f>
        <v>#REF!</v>
      </c>
      <c r="K18" s="7" t="e">
        <f>#REF!</f>
        <v>#REF!</v>
      </c>
      <c r="L18" s="7"/>
      <c r="M18" s="7"/>
      <c r="N18" s="7"/>
      <c r="O18" s="7"/>
      <c r="P18" s="13">
        <v>11</v>
      </c>
    </row>
    <row r="19" spans="1:16" ht="18.95" customHeight="1">
      <c r="A19" s="28"/>
      <c r="B19" s="27"/>
      <c r="C19" s="33" t="s">
        <v>18</v>
      </c>
      <c r="D19" s="4"/>
      <c r="E19" s="4"/>
      <c r="F19" s="4"/>
      <c r="G19" s="4"/>
      <c r="H19" s="7" t="e">
        <f t="shared" si="2"/>
        <v>#REF!</v>
      </c>
      <c r="I19" s="7" t="e">
        <f>K19+M19+O19</f>
        <v>#REF!</v>
      </c>
      <c r="J19" s="7" t="e">
        <f>#REF!</f>
        <v>#REF!</v>
      </c>
      <c r="K19" s="7" t="e">
        <f>#REF!</f>
        <v>#REF!</v>
      </c>
      <c r="L19" s="7"/>
      <c r="M19" s="7"/>
      <c r="N19" s="7"/>
      <c r="O19" s="7"/>
      <c r="P19" s="13">
        <v>12</v>
      </c>
    </row>
    <row r="20" spans="1:16" ht="18.95" customHeight="1">
      <c r="A20" s="28"/>
      <c r="B20" s="27"/>
      <c r="C20" s="33" t="s">
        <v>25</v>
      </c>
      <c r="D20" s="4"/>
      <c r="E20" s="4"/>
      <c r="F20" s="4"/>
      <c r="G20" s="4"/>
      <c r="H20" s="7" t="e">
        <f t="shared" si="2"/>
        <v>#REF!</v>
      </c>
      <c r="I20" s="7" t="e">
        <f t="shared" si="1"/>
        <v>#REF!</v>
      </c>
      <c r="J20" s="7" t="e">
        <f>#REF!</f>
        <v>#REF!</v>
      </c>
      <c r="K20" s="7" t="e">
        <f>#REF!</f>
        <v>#REF!</v>
      </c>
      <c r="L20" s="7"/>
      <c r="M20" s="7"/>
      <c r="N20" s="7"/>
      <c r="O20" s="7"/>
      <c r="P20" s="13">
        <v>13</v>
      </c>
    </row>
    <row r="21" spans="1:16" ht="18.95" customHeight="1">
      <c r="A21" s="28"/>
      <c r="B21" s="27"/>
      <c r="C21" s="32" t="s">
        <v>24</v>
      </c>
      <c r="D21" s="4"/>
      <c r="E21" s="4"/>
      <c r="F21" s="4"/>
      <c r="G21" s="4"/>
      <c r="H21" s="7" t="e">
        <f t="shared" si="2"/>
        <v>#REF!</v>
      </c>
      <c r="I21" s="7" t="e">
        <f t="shared" si="1"/>
        <v>#REF!</v>
      </c>
      <c r="J21" s="7" t="e">
        <f>J22+J24+J23</f>
        <v>#REF!</v>
      </c>
      <c r="K21" s="7" t="e">
        <f>K22+K24</f>
        <v>#REF!</v>
      </c>
      <c r="L21" s="7"/>
      <c r="M21" s="7"/>
      <c r="N21" s="7"/>
      <c r="O21" s="7"/>
      <c r="P21" s="13"/>
    </row>
    <row r="22" spans="1:16" ht="18.95" customHeight="1">
      <c r="A22" s="28"/>
      <c r="B22" s="27"/>
      <c r="C22" s="33" t="s">
        <v>26</v>
      </c>
      <c r="D22" s="4"/>
      <c r="E22" s="4"/>
      <c r="F22" s="4"/>
      <c r="G22" s="4"/>
      <c r="H22" s="7" t="e">
        <f t="shared" si="2"/>
        <v>#REF!</v>
      </c>
      <c r="I22" s="7" t="e">
        <f t="shared" si="1"/>
        <v>#REF!</v>
      </c>
      <c r="J22" s="7" t="e">
        <f>#REF!</f>
        <v>#REF!</v>
      </c>
      <c r="K22" s="7" t="e">
        <f>#REF!</f>
        <v>#REF!</v>
      </c>
      <c r="L22" s="7"/>
      <c r="M22" s="7"/>
      <c r="N22" s="7"/>
      <c r="O22" s="7"/>
      <c r="P22" s="13">
        <v>14</v>
      </c>
    </row>
    <row r="23" spans="1:16" ht="18.95" hidden="1" customHeight="1">
      <c r="A23" s="28"/>
      <c r="B23" s="27"/>
      <c r="C23" s="33" t="s">
        <v>95</v>
      </c>
      <c r="D23" s="4"/>
      <c r="E23" s="4"/>
      <c r="F23" s="4"/>
      <c r="G23" s="4"/>
      <c r="H23" s="7">
        <f t="shared" si="2"/>
        <v>0</v>
      </c>
      <c r="I23" s="7" t="e">
        <f>K23+M23+O23</f>
        <v>#REF!</v>
      </c>
      <c r="J23" s="7">
        <v>0</v>
      </c>
      <c r="K23" s="7" t="e">
        <f>#REF!</f>
        <v>#REF!</v>
      </c>
      <c r="L23" s="7"/>
      <c r="M23" s="7"/>
      <c r="N23" s="7"/>
      <c r="O23" s="7"/>
      <c r="P23" s="13">
        <v>15</v>
      </c>
    </row>
    <row r="24" spans="1:16" ht="18.95" customHeight="1">
      <c r="A24" s="28"/>
      <c r="B24" s="27"/>
      <c r="C24" s="33" t="s">
        <v>28</v>
      </c>
      <c r="D24" s="4"/>
      <c r="E24" s="4"/>
      <c r="F24" s="4"/>
      <c r="G24" s="4"/>
      <c r="H24" s="7" t="e">
        <f t="shared" ref="H24:H42" si="3">J24+L24+N24</f>
        <v>#REF!</v>
      </c>
      <c r="I24" s="7" t="e">
        <f t="shared" si="1"/>
        <v>#REF!</v>
      </c>
      <c r="J24" s="7" t="e">
        <f>#REF!</f>
        <v>#REF!</v>
      </c>
      <c r="K24" s="7" t="e">
        <f>#REF!</f>
        <v>#REF!</v>
      </c>
      <c r="L24" s="7"/>
      <c r="M24" s="7"/>
      <c r="N24" s="7"/>
      <c r="O24" s="7"/>
      <c r="P24" s="13">
        <v>15</v>
      </c>
    </row>
    <row r="25" spans="1:16" ht="18.95" customHeight="1">
      <c r="A25" s="28"/>
      <c r="B25" s="27"/>
      <c r="C25" s="32" t="s">
        <v>41</v>
      </c>
      <c r="D25" s="4"/>
      <c r="E25" s="4"/>
      <c r="F25" s="4"/>
      <c r="G25" s="4"/>
      <c r="H25" s="7" t="e">
        <f t="shared" si="3"/>
        <v>#REF!</v>
      </c>
      <c r="I25" s="7" t="e">
        <f t="shared" si="1"/>
        <v>#REF!</v>
      </c>
      <c r="J25" s="7" t="e">
        <f>J26+J28+J27</f>
        <v>#REF!</v>
      </c>
      <c r="K25" s="7" t="e">
        <f>K26+K28+K27</f>
        <v>#REF!</v>
      </c>
      <c r="L25" s="7"/>
      <c r="M25" s="7"/>
      <c r="N25" s="7"/>
      <c r="O25" s="7"/>
      <c r="P25" s="13"/>
    </row>
    <row r="26" spans="1:16" ht="18.95" hidden="1" customHeight="1">
      <c r="A26" s="28"/>
      <c r="B26" s="27"/>
      <c r="C26" s="33" t="s">
        <v>14</v>
      </c>
      <c r="D26" s="4"/>
      <c r="E26" s="4"/>
      <c r="F26" s="4"/>
      <c r="G26" s="4"/>
      <c r="H26" s="7" t="e">
        <f t="shared" si="3"/>
        <v>#REF!</v>
      </c>
      <c r="I26" s="7" t="e">
        <f t="shared" si="1"/>
        <v>#REF!</v>
      </c>
      <c r="J26" s="7" t="e">
        <f>#REF!</f>
        <v>#REF!</v>
      </c>
      <c r="K26" s="7" t="e">
        <f>#REF!</f>
        <v>#REF!</v>
      </c>
      <c r="L26" s="7"/>
      <c r="M26" s="7"/>
      <c r="N26" s="7"/>
      <c r="O26" s="7"/>
      <c r="P26" s="13">
        <v>18</v>
      </c>
    </row>
    <row r="27" spans="1:16" ht="18.95" customHeight="1">
      <c r="A27" s="28"/>
      <c r="B27" s="27"/>
      <c r="C27" s="33" t="s">
        <v>17</v>
      </c>
      <c r="D27" s="4"/>
      <c r="E27" s="4"/>
      <c r="F27" s="4"/>
      <c r="G27" s="4"/>
      <c r="H27" s="7" t="e">
        <f t="shared" si="3"/>
        <v>#REF!</v>
      </c>
      <c r="I27" s="7" t="e">
        <f>K27+M27+O27</f>
        <v>#REF!</v>
      </c>
      <c r="J27" s="7" t="e">
        <f>#REF!</f>
        <v>#REF!</v>
      </c>
      <c r="K27" s="7" t="e">
        <f>#REF!</f>
        <v>#REF!</v>
      </c>
      <c r="L27" s="7"/>
      <c r="M27" s="7"/>
      <c r="N27" s="7"/>
      <c r="O27" s="7"/>
      <c r="P27" s="13">
        <v>16</v>
      </c>
    </row>
    <row r="28" spans="1:16" ht="18.95" customHeight="1">
      <c r="A28" s="28"/>
      <c r="B28" s="27"/>
      <c r="C28" s="33" t="s">
        <v>32</v>
      </c>
      <c r="D28" s="4"/>
      <c r="E28" s="4"/>
      <c r="F28" s="4"/>
      <c r="G28" s="4"/>
      <c r="H28" s="7" t="e">
        <f t="shared" si="3"/>
        <v>#REF!</v>
      </c>
      <c r="I28" s="7" t="e">
        <f t="shared" si="1"/>
        <v>#REF!</v>
      </c>
      <c r="J28" s="7" t="e">
        <f>#REF!</f>
        <v>#REF!</v>
      </c>
      <c r="K28" s="7" t="e">
        <f>#REF!</f>
        <v>#REF!</v>
      </c>
      <c r="L28" s="7"/>
      <c r="M28" s="7"/>
      <c r="N28" s="7"/>
      <c r="O28" s="7"/>
      <c r="P28" s="13">
        <v>17</v>
      </c>
    </row>
    <row r="29" spans="1:16" ht="18.95" customHeight="1">
      <c r="A29" s="28"/>
      <c r="B29" s="27"/>
      <c r="C29" s="32" t="s">
        <v>22</v>
      </c>
      <c r="D29" s="4"/>
      <c r="E29" s="4"/>
      <c r="F29" s="4"/>
      <c r="G29" s="4"/>
      <c r="H29" s="7" t="e">
        <f t="shared" si="3"/>
        <v>#REF!</v>
      </c>
      <c r="I29" s="7" t="e">
        <f t="shared" si="1"/>
        <v>#REF!</v>
      </c>
      <c r="J29" s="7" t="e">
        <f>SUM(J30:J32)</f>
        <v>#REF!</v>
      </c>
      <c r="K29" s="7" t="e">
        <f>SUM(K30:K32)</f>
        <v>#REF!</v>
      </c>
      <c r="L29" s="7"/>
      <c r="M29" s="7"/>
      <c r="N29" s="7"/>
      <c r="O29" s="7"/>
      <c r="P29" s="13"/>
    </row>
    <row r="30" spans="1:16" ht="18.95" customHeight="1">
      <c r="A30" s="28"/>
      <c r="B30" s="27"/>
      <c r="C30" s="33" t="s">
        <v>42</v>
      </c>
      <c r="D30" s="4"/>
      <c r="E30" s="4"/>
      <c r="F30" s="4"/>
      <c r="G30" s="4"/>
      <c r="H30" s="7" t="e">
        <f t="shared" si="3"/>
        <v>#REF!</v>
      </c>
      <c r="I30" s="7" t="e">
        <f t="shared" si="1"/>
        <v>#REF!</v>
      </c>
      <c r="J30" s="7" t="e">
        <f>#REF!</f>
        <v>#REF!</v>
      </c>
      <c r="K30" s="7" t="e">
        <f>#REF!</f>
        <v>#REF!</v>
      </c>
      <c r="L30" s="7"/>
      <c r="M30" s="7"/>
      <c r="N30" s="7"/>
      <c r="O30" s="7"/>
      <c r="P30" s="13">
        <v>18</v>
      </c>
    </row>
    <row r="31" spans="1:16" ht="18.95" customHeight="1">
      <c r="A31" s="28"/>
      <c r="B31" s="27"/>
      <c r="C31" s="33" t="s">
        <v>109</v>
      </c>
      <c r="D31" s="9"/>
      <c r="E31" s="9"/>
      <c r="F31" s="9"/>
      <c r="G31" s="9"/>
      <c r="H31" s="7" t="e">
        <f t="shared" si="3"/>
        <v>#REF!</v>
      </c>
      <c r="I31" s="7" t="e">
        <f t="shared" si="1"/>
        <v>#REF!</v>
      </c>
      <c r="J31" s="10" t="e">
        <f>#REF!</f>
        <v>#REF!</v>
      </c>
      <c r="K31" s="10" t="e">
        <f>#REF!</f>
        <v>#REF!</v>
      </c>
      <c r="L31" s="10"/>
      <c r="M31" s="10"/>
      <c r="N31" s="10"/>
      <c r="O31" s="10"/>
      <c r="P31" s="40">
        <v>19</v>
      </c>
    </row>
    <row r="32" spans="1:16" ht="18.95" customHeight="1">
      <c r="A32" s="28"/>
      <c r="B32" s="27"/>
      <c r="C32" s="33" t="s">
        <v>15</v>
      </c>
      <c r="D32" s="9"/>
      <c r="E32" s="9"/>
      <c r="F32" s="9"/>
      <c r="G32" s="9"/>
      <c r="H32" s="7" t="e">
        <f t="shared" si="3"/>
        <v>#REF!</v>
      </c>
      <c r="I32" s="7" t="e">
        <f t="shared" si="1"/>
        <v>#REF!</v>
      </c>
      <c r="J32" s="10" t="e">
        <f>#REF!</f>
        <v>#REF!</v>
      </c>
      <c r="K32" s="10" t="e">
        <f>#REF!</f>
        <v>#REF!</v>
      </c>
      <c r="L32" s="10"/>
      <c r="M32" s="10"/>
      <c r="N32" s="10"/>
      <c r="O32" s="10"/>
      <c r="P32" s="40">
        <v>20</v>
      </c>
    </row>
    <row r="33" spans="1:16" ht="18.95" customHeight="1">
      <c r="A33" s="28"/>
      <c r="B33" s="27"/>
      <c r="C33" s="32" t="s">
        <v>54</v>
      </c>
      <c r="D33" s="9"/>
      <c r="E33" s="9"/>
      <c r="F33" s="9"/>
      <c r="G33" s="9"/>
      <c r="H33" s="7" t="e">
        <f t="shared" si="3"/>
        <v>#REF!</v>
      </c>
      <c r="I33" s="7" t="e">
        <f t="shared" si="1"/>
        <v>#REF!</v>
      </c>
      <c r="J33" s="10" t="e">
        <f>J36+J34+J35</f>
        <v>#REF!</v>
      </c>
      <c r="K33" s="10" t="e">
        <f>K36+K34+K35</f>
        <v>#REF!</v>
      </c>
      <c r="L33" s="10"/>
      <c r="M33" s="10"/>
      <c r="N33" s="10"/>
      <c r="O33" s="10"/>
      <c r="P33" s="40"/>
    </row>
    <row r="34" spans="1:16" ht="18.95" customHeight="1">
      <c r="A34" s="28"/>
      <c r="B34" s="27"/>
      <c r="C34" s="32" t="s">
        <v>30</v>
      </c>
      <c r="D34" s="9"/>
      <c r="E34" s="9"/>
      <c r="F34" s="9"/>
      <c r="G34" s="9"/>
      <c r="H34" s="7" t="e">
        <f t="shared" si="3"/>
        <v>#REF!</v>
      </c>
      <c r="I34" s="7" t="e">
        <f>K34+M34+O34</f>
        <v>#REF!</v>
      </c>
      <c r="J34" s="10" t="e">
        <f>#REF!</f>
        <v>#REF!</v>
      </c>
      <c r="K34" s="10" t="e">
        <f>#REF!</f>
        <v>#REF!</v>
      </c>
      <c r="L34" s="10"/>
      <c r="M34" s="10"/>
      <c r="N34" s="10"/>
      <c r="O34" s="10"/>
      <c r="P34" s="40">
        <v>21</v>
      </c>
    </row>
    <row r="35" spans="1:16" ht="18.95" customHeight="1">
      <c r="A35" s="28"/>
      <c r="B35" s="27"/>
      <c r="C35" s="32" t="s">
        <v>11</v>
      </c>
      <c r="D35" s="9"/>
      <c r="E35" s="9"/>
      <c r="F35" s="9"/>
      <c r="G35" s="9"/>
      <c r="H35" s="7" t="e">
        <f t="shared" si="3"/>
        <v>#REF!</v>
      </c>
      <c r="I35" s="7" t="e">
        <f>K35+M35+O35</f>
        <v>#REF!</v>
      </c>
      <c r="J35" s="10" t="e">
        <f>#REF!</f>
        <v>#REF!</v>
      </c>
      <c r="K35" s="10" t="e">
        <f>#REF!</f>
        <v>#REF!</v>
      </c>
      <c r="L35" s="10"/>
      <c r="M35" s="10"/>
      <c r="N35" s="10"/>
      <c r="O35" s="10"/>
      <c r="P35" s="40">
        <v>22</v>
      </c>
    </row>
    <row r="36" spans="1:16" ht="18.95" customHeight="1">
      <c r="A36" s="28"/>
      <c r="B36" s="27"/>
      <c r="C36" s="33" t="s">
        <v>86</v>
      </c>
      <c r="D36" s="9"/>
      <c r="E36" s="9"/>
      <c r="F36" s="9"/>
      <c r="G36" s="9"/>
      <c r="H36" s="7" t="e">
        <f t="shared" si="3"/>
        <v>#REF!</v>
      </c>
      <c r="I36" s="7" t="e">
        <f t="shared" si="1"/>
        <v>#REF!</v>
      </c>
      <c r="J36" s="10" t="e">
        <f>#REF!</f>
        <v>#REF!</v>
      </c>
      <c r="K36" s="10" t="e">
        <f>#REF!</f>
        <v>#REF!</v>
      </c>
      <c r="L36" s="10"/>
      <c r="M36" s="10"/>
      <c r="N36" s="10"/>
      <c r="O36" s="10"/>
      <c r="P36" s="40">
        <v>23</v>
      </c>
    </row>
    <row r="37" spans="1:16" ht="18.95" customHeight="1">
      <c r="A37" s="28"/>
      <c r="B37" s="27"/>
      <c r="C37" s="31" t="s">
        <v>120</v>
      </c>
      <c r="D37" s="9"/>
      <c r="E37" s="9"/>
      <c r="F37" s="9"/>
      <c r="G37" s="9"/>
      <c r="H37" s="7" t="e">
        <f t="shared" si="3"/>
        <v>#REF!</v>
      </c>
      <c r="I37" s="7" t="e">
        <f t="shared" si="1"/>
        <v>#REF!</v>
      </c>
      <c r="J37" s="10" t="e">
        <f>#REF!</f>
        <v>#REF!</v>
      </c>
      <c r="K37" s="10" t="e">
        <f>#REF!</f>
        <v>#REF!</v>
      </c>
      <c r="L37" s="10"/>
      <c r="M37" s="10"/>
      <c r="N37" s="10"/>
      <c r="O37" s="10"/>
      <c r="P37" s="40">
        <v>24</v>
      </c>
    </row>
    <row r="38" spans="1:16" ht="18.95" customHeight="1">
      <c r="A38" s="28"/>
      <c r="B38" s="27"/>
      <c r="C38" s="31" t="s">
        <v>45</v>
      </c>
      <c r="D38" s="9"/>
      <c r="E38" s="9"/>
      <c r="F38" s="9"/>
      <c r="G38" s="9"/>
      <c r="H38" s="7" t="e">
        <f t="shared" si="3"/>
        <v>#REF!</v>
      </c>
      <c r="I38" s="7" t="e">
        <f t="shared" si="1"/>
        <v>#REF!</v>
      </c>
      <c r="J38" s="10" t="e">
        <f>#REF!</f>
        <v>#REF!</v>
      </c>
      <c r="K38" s="10" t="e">
        <f>#REF!</f>
        <v>#REF!</v>
      </c>
      <c r="L38" s="10"/>
      <c r="M38" s="10"/>
      <c r="N38" s="10"/>
      <c r="O38" s="10"/>
      <c r="P38" s="40">
        <v>25</v>
      </c>
    </row>
    <row r="39" spans="1:16" ht="18.95" customHeight="1">
      <c r="A39" s="28"/>
      <c r="B39" s="27"/>
      <c r="C39" s="31" t="s">
        <v>53</v>
      </c>
      <c r="D39" s="9"/>
      <c r="E39" s="9"/>
      <c r="F39" s="9"/>
      <c r="G39" s="9"/>
      <c r="H39" s="7" t="e">
        <f t="shared" si="3"/>
        <v>#REF!</v>
      </c>
      <c r="I39" s="7" t="e">
        <f t="shared" si="1"/>
        <v>#REF!</v>
      </c>
      <c r="J39" s="10" t="e">
        <f>#REF!</f>
        <v>#REF!</v>
      </c>
      <c r="K39" s="10" t="e">
        <f>#REF!</f>
        <v>#REF!</v>
      </c>
      <c r="L39" s="10"/>
      <c r="M39" s="10"/>
      <c r="N39" s="10"/>
      <c r="O39" s="10"/>
      <c r="P39" s="40">
        <v>26</v>
      </c>
    </row>
    <row r="40" spans="1:16" ht="18.95" customHeight="1">
      <c r="A40" s="28"/>
      <c r="B40" s="27"/>
      <c r="C40" s="11" t="s">
        <v>46</v>
      </c>
      <c r="D40" s="9"/>
      <c r="E40" s="9"/>
      <c r="F40" s="9"/>
      <c r="G40" s="9"/>
      <c r="H40" s="7" t="e">
        <f t="shared" si="3"/>
        <v>#REF!</v>
      </c>
      <c r="I40" s="7" t="e">
        <f t="shared" si="1"/>
        <v>#REF!</v>
      </c>
      <c r="J40" s="10" t="e">
        <f>#REF!</f>
        <v>#REF!</v>
      </c>
      <c r="K40" s="10" t="e">
        <f>#REF!</f>
        <v>#REF!</v>
      </c>
      <c r="L40" s="10"/>
      <c r="M40" s="10"/>
      <c r="N40" s="10"/>
      <c r="O40" s="10"/>
      <c r="P40" s="40">
        <v>27</v>
      </c>
    </row>
    <row r="41" spans="1:16" ht="18.95" customHeight="1">
      <c r="A41" s="28"/>
      <c r="B41" s="27"/>
      <c r="C41" s="11" t="s">
        <v>44</v>
      </c>
      <c r="D41" s="9"/>
      <c r="E41" s="9"/>
      <c r="F41" s="9"/>
      <c r="G41" s="9"/>
      <c r="H41" s="7" t="e">
        <f t="shared" si="3"/>
        <v>#REF!</v>
      </c>
      <c r="I41" s="7" t="e">
        <f t="shared" si="1"/>
        <v>#REF!</v>
      </c>
      <c r="J41" s="10" t="e">
        <f>#REF!</f>
        <v>#REF!</v>
      </c>
      <c r="K41" s="10" t="e">
        <f>#REF!</f>
        <v>#REF!</v>
      </c>
      <c r="L41" s="10"/>
      <c r="M41" s="10"/>
      <c r="N41" s="10"/>
      <c r="O41" s="10"/>
      <c r="P41" s="40">
        <v>28</v>
      </c>
    </row>
    <row r="42" spans="1:16" ht="18.95" customHeight="1">
      <c r="A42" s="28"/>
      <c r="B42" s="27"/>
      <c r="C42" s="11" t="s">
        <v>85</v>
      </c>
      <c r="D42" s="9"/>
      <c r="E42" s="9"/>
      <c r="F42" s="9"/>
      <c r="G42" s="9"/>
      <c r="H42" s="7" t="e">
        <f t="shared" si="3"/>
        <v>#REF!</v>
      </c>
      <c r="I42" s="7" t="e">
        <f t="shared" si="1"/>
        <v>#REF!</v>
      </c>
      <c r="J42" s="10" t="e">
        <f>#REF!</f>
        <v>#REF!</v>
      </c>
      <c r="K42" s="10" t="e">
        <f>#REF!</f>
        <v>#REF!</v>
      </c>
      <c r="L42" s="10"/>
      <c r="M42" s="10"/>
      <c r="N42" s="10"/>
      <c r="O42" s="10"/>
      <c r="P42" s="40">
        <v>29</v>
      </c>
    </row>
    <row r="43" spans="1:16" ht="18.95" customHeight="1">
      <c r="A43" s="28"/>
      <c r="B43" s="35"/>
      <c r="C43" s="12"/>
      <c r="D43" s="4"/>
      <c r="E43" s="4"/>
      <c r="F43" s="4"/>
      <c r="G43" s="4"/>
      <c r="H43" s="7"/>
      <c r="I43" s="7"/>
      <c r="J43" s="7"/>
      <c r="K43" s="7"/>
      <c r="L43" s="7"/>
      <c r="M43" s="7"/>
      <c r="N43" s="7"/>
      <c r="O43" s="7"/>
      <c r="P43" s="13"/>
    </row>
    <row r="44" spans="1:16" s="3" customFormat="1" ht="18.95" customHeight="1">
      <c r="A44" s="36">
        <v>2</v>
      </c>
      <c r="B44" s="37" t="s">
        <v>108</v>
      </c>
      <c r="C44" s="30"/>
      <c r="D44" s="6"/>
      <c r="E44" s="6"/>
      <c r="F44" s="6"/>
      <c r="G44" s="6"/>
      <c r="H44" s="38" t="e">
        <f t="shared" ref="H44:H64" si="4">J44+L44+N44</f>
        <v>#REF!</v>
      </c>
      <c r="I44" s="38" t="e">
        <f t="shared" si="1"/>
        <v>#REF!</v>
      </c>
      <c r="J44" s="38"/>
      <c r="K44" s="38"/>
      <c r="L44" s="38"/>
      <c r="M44" s="38"/>
      <c r="N44" s="38" t="e">
        <f>N45+N53+N58+N59+N60+N61+N62+N64</f>
        <v>#REF!</v>
      </c>
      <c r="O44" s="38" t="e">
        <f>O45+O53+O58+O59+O60+O61+O62+O64</f>
        <v>#REF!</v>
      </c>
      <c r="P44" s="39"/>
    </row>
    <row r="45" spans="1:16" ht="18.95" customHeight="1">
      <c r="A45" s="28"/>
      <c r="B45" s="35">
        <v>1</v>
      </c>
      <c r="C45" s="34" t="s">
        <v>20</v>
      </c>
      <c r="D45" s="4"/>
      <c r="E45" s="4"/>
      <c r="F45" s="4"/>
      <c r="G45" s="4"/>
      <c r="H45" s="7" t="e">
        <f t="shared" si="4"/>
        <v>#REF!</v>
      </c>
      <c r="I45" s="7" t="e">
        <f t="shared" si="1"/>
        <v>#REF!</v>
      </c>
      <c r="J45" s="7"/>
      <c r="K45" s="7"/>
      <c r="L45" s="7"/>
      <c r="M45" s="7"/>
      <c r="N45" s="7" t="e">
        <f>SUM('총괄 (2)'!N46:N52)</f>
        <v>#REF!</v>
      </c>
      <c r="O45" s="7" t="e">
        <f>SUM('총괄 (2)'!O46:O52)</f>
        <v>#REF!</v>
      </c>
      <c r="P45" s="13">
        <v>30</v>
      </c>
    </row>
    <row r="46" spans="1:16" ht="18.95" customHeight="1">
      <c r="A46" s="28"/>
      <c r="B46" s="35"/>
      <c r="C46" s="34" t="s">
        <v>93</v>
      </c>
      <c r="D46" s="4"/>
      <c r="E46" s="4"/>
      <c r="F46" s="4"/>
      <c r="G46" s="4"/>
      <c r="H46" s="7" t="e">
        <f t="shared" si="4"/>
        <v>#REF!</v>
      </c>
      <c r="I46" s="7" t="e">
        <f t="shared" si="1"/>
        <v>#REF!</v>
      </c>
      <c r="J46" s="7"/>
      <c r="K46" s="7"/>
      <c r="L46" s="7"/>
      <c r="M46" s="7"/>
      <c r="N46" s="7" t="e">
        <f>#REF!</f>
        <v>#REF!</v>
      </c>
      <c r="O46" s="7" t="e">
        <f>#REF!</f>
        <v>#REF!</v>
      </c>
      <c r="P46" s="13"/>
    </row>
    <row r="47" spans="1:16" ht="18.95" customHeight="1">
      <c r="A47" s="28"/>
      <c r="B47" s="35"/>
      <c r="C47" s="34" t="s">
        <v>116</v>
      </c>
      <c r="D47" s="4"/>
      <c r="E47" s="4"/>
      <c r="F47" s="4"/>
      <c r="G47" s="4"/>
      <c r="H47" s="7" t="e">
        <f t="shared" si="4"/>
        <v>#REF!</v>
      </c>
      <c r="I47" s="7" t="e">
        <f>K47+M47+O47</f>
        <v>#REF!</v>
      </c>
      <c r="J47" s="7"/>
      <c r="K47" s="7"/>
      <c r="L47" s="7"/>
      <c r="M47" s="7"/>
      <c r="N47" s="7" t="e">
        <f>#REF!</f>
        <v>#REF!</v>
      </c>
      <c r="O47" s="7" t="e">
        <f>#REF!</f>
        <v>#REF!</v>
      </c>
      <c r="P47" s="13" t="s">
        <v>62</v>
      </c>
    </row>
    <row r="48" spans="1:16" ht="18.95" customHeight="1">
      <c r="A48" s="28"/>
      <c r="B48" s="35"/>
      <c r="C48" s="34" t="s">
        <v>112</v>
      </c>
      <c r="D48" s="4"/>
      <c r="E48" s="4"/>
      <c r="F48" s="4"/>
      <c r="G48" s="4"/>
      <c r="H48" s="7" t="e">
        <f t="shared" si="4"/>
        <v>#REF!</v>
      </c>
      <c r="I48" s="7" t="e">
        <f>K48+M48+O48</f>
        <v>#REF!</v>
      </c>
      <c r="J48" s="7"/>
      <c r="K48" s="7"/>
      <c r="L48" s="7"/>
      <c r="M48" s="7"/>
      <c r="N48" s="7" t="e">
        <f>#REF!</f>
        <v>#REF!</v>
      </c>
      <c r="O48" s="7" t="e">
        <f>#REF!</f>
        <v>#REF!</v>
      </c>
      <c r="P48" s="13"/>
    </row>
    <row r="49" spans="1:16" ht="18.95" customHeight="1">
      <c r="A49" s="28"/>
      <c r="B49" s="35"/>
      <c r="C49" s="34" t="s">
        <v>113</v>
      </c>
      <c r="D49" s="4"/>
      <c r="E49" s="4"/>
      <c r="F49" s="4"/>
      <c r="G49" s="4"/>
      <c r="H49" s="7" t="e">
        <f t="shared" si="4"/>
        <v>#REF!</v>
      </c>
      <c r="I49" s="7" t="e">
        <f t="shared" si="1"/>
        <v>#REF!</v>
      </c>
      <c r="J49" s="7"/>
      <c r="K49" s="7"/>
      <c r="L49" s="7"/>
      <c r="M49" s="7"/>
      <c r="N49" s="7" t="e">
        <f>#REF!</f>
        <v>#REF!</v>
      </c>
      <c r="O49" s="7" t="e">
        <f>#REF!</f>
        <v>#REF!</v>
      </c>
      <c r="P49" s="13"/>
    </row>
    <row r="50" spans="1:16" ht="18.95" customHeight="1">
      <c r="A50" s="28"/>
      <c r="B50" s="35"/>
      <c r="C50" s="34" t="s">
        <v>101</v>
      </c>
      <c r="D50" s="4"/>
      <c r="E50" s="4"/>
      <c r="F50" s="4"/>
      <c r="G50" s="4"/>
      <c r="H50" s="7" t="e">
        <f t="shared" si="4"/>
        <v>#REF!</v>
      </c>
      <c r="I50" s="7" t="e">
        <f t="shared" si="1"/>
        <v>#REF!</v>
      </c>
      <c r="J50" s="7"/>
      <c r="K50" s="7"/>
      <c r="L50" s="7"/>
      <c r="M50" s="7"/>
      <c r="N50" s="7" t="e">
        <f>#REF!</f>
        <v>#REF!</v>
      </c>
      <c r="O50" s="7" t="e">
        <f>#REF!</f>
        <v>#REF!</v>
      </c>
      <c r="P50" s="13"/>
    </row>
    <row r="51" spans="1:16" ht="18.95" customHeight="1">
      <c r="A51" s="28"/>
      <c r="B51" s="35"/>
      <c r="C51" s="34" t="s">
        <v>23</v>
      </c>
      <c r="D51" s="4"/>
      <c r="E51" s="4"/>
      <c r="F51" s="4"/>
      <c r="G51" s="4"/>
      <c r="H51" s="7" t="e">
        <f t="shared" si="4"/>
        <v>#REF!</v>
      </c>
      <c r="I51" s="7" t="e">
        <f t="shared" si="1"/>
        <v>#REF!</v>
      </c>
      <c r="J51" s="7"/>
      <c r="K51" s="7"/>
      <c r="L51" s="7"/>
      <c r="M51" s="7"/>
      <c r="N51" s="7" t="e">
        <f>#REF!</f>
        <v>#REF!</v>
      </c>
      <c r="O51" s="7" t="e">
        <f>#REF!</f>
        <v>#REF!</v>
      </c>
      <c r="P51" s="13"/>
    </row>
    <row r="52" spans="1:16" ht="18.95" hidden="1" customHeight="1">
      <c r="A52" s="28"/>
      <c r="B52" s="35"/>
      <c r="C52" s="34" t="s">
        <v>119</v>
      </c>
      <c r="D52" s="4"/>
      <c r="E52" s="4"/>
      <c r="F52" s="4"/>
      <c r="G52" s="4"/>
      <c r="H52" s="7" t="e">
        <f t="shared" si="4"/>
        <v>#REF!</v>
      </c>
      <c r="I52" s="7" t="e">
        <f t="shared" si="1"/>
        <v>#REF!</v>
      </c>
      <c r="J52" s="7"/>
      <c r="K52" s="7"/>
      <c r="L52" s="7"/>
      <c r="M52" s="7"/>
      <c r="N52" s="7" t="e">
        <f>#REF!</f>
        <v>#REF!</v>
      </c>
      <c r="O52" s="7" t="e">
        <f>#REF!</f>
        <v>#REF!</v>
      </c>
      <c r="P52" s="13"/>
    </row>
    <row r="53" spans="1:16" ht="18.95" customHeight="1">
      <c r="A53" s="28"/>
      <c r="B53" s="35">
        <v>2</v>
      </c>
      <c r="C53" s="34" t="s">
        <v>47</v>
      </c>
      <c r="D53" s="4"/>
      <c r="E53" s="4"/>
      <c r="F53" s="4"/>
      <c r="G53" s="4"/>
      <c r="H53" s="7" t="e">
        <f t="shared" si="4"/>
        <v>#REF!</v>
      </c>
      <c r="I53" s="7" t="e">
        <f t="shared" si="1"/>
        <v>#REF!</v>
      </c>
      <c r="J53" s="7"/>
      <c r="K53" s="7"/>
      <c r="L53" s="7"/>
      <c r="M53" s="7"/>
      <c r="N53" s="7" t="e">
        <f>#REF!</f>
        <v>#REF!</v>
      </c>
      <c r="O53" s="7" t="e">
        <f>#REF!</f>
        <v>#REF!</v>
      </c>
      <c r="P53" s="13">
        <v>31</v>
      </c>
    </row>
    <row r="54" spans="1:16" ht="18.95" hidden="1" customHeight="1">
      <c r="A54" s="41"/>
      <c r="B54" s="42">
        <v>3</v>
      </c>
      <c r="C54" s="43" t="s">
        <v>37</v>
      </c>
      <c r="D54" s="4"/>
      <c r="E54" s="4"/>
      <c r="F54" s="4"/>
      <c r="G54" s="4"/>
      <c r="H54" s="7" t="e">
        <f t="shared" si="4"/>
        <v>#REF!</v>
      </c>
      <c r="I54" s="7" t="e">
        <f>K54+M54+O54</f>
        <v>#REF!</v>
      </c>
      <c r="J54" s="5"/>
      <c r="K54" s="5"/>
      <c r="L54" s="7"/>
      <c r="M54" s="7"/>
      <c r="N54" s="7" t="e">
        <f>SUM(N55:N57)</f>
        <v>#REF!</v>
      </c>
      <c r="O54" s="7" t="e">
        <f>SUM(O55:O57)</f>
        <v>#REF!</v>
      </c>
      <c r="P54" s="13">
        <v>29</v>
      </c>
    </row>
    <row r="55" spans="1:16" ht="18.95" hidden="1" customHeight="1">
      <c r="A55" s="41"/>
      <c r="B55" s="42"/>
      <c r="C55" s="8" t="s">
        <v>49</v>
      </c>
      <c r="D55" s="4"/>
      <c r="E55" s="4"/>
      <c r="F55" s="4"/>
      <c r="G55" s="4"/>
      <c r="H55" s="7" t="e">
        <f t="shared" si="4"/>
        <v>#REF!</v>
      </c>
      <c r="I55" s="7" t="e">
        <f>K55+M55+O55</f>
        <v>#REF!</v>
      </c>
      <c r="J55" s="5"/>
      <c r="K55" s="5"/>
      <c r="L55" s="7"/>
      <c r="M55" s="7"/>
      <c r="N55" s="7" t="e">
        <f>#REF!</f>
        <v>#REF!</v>
      </c>
      <c r="O55" s="7" t="e">
        <f>#REF!</f>
        <v>#REF!</v>
      </c>
      <c r="P55" s="13"/>
    </row>
    <row r="56" spans="1:16" ht="18.95" hidden="1" customHeight="1">
      <c r="A56" s="41"/>
      <c r="B56" s="42"/>
      <c r="C56" s="8" t="s">
        <v>40</v>
      </c>
      <c r="D56" s="4"/>
      <c r="E56" s="4"/>
      <c r="F56" s="4"/>
      <c r="G56" s="4"/>
      <c r="H56" s="7" t="e">
        <f t="shared" si="4"/>
        <v>#REF!</v>
      </c>
      <c r="I56" s="7" t="e">
        <f>K56+M56+O56</f>
        <v>#REF!</v>
      </c>
      <c r="J56" s="5"/>
      <c r="K56" s="5"/>
      <c r="L56" s="7"/>
      <c r="M56" s="7"/>
      <c r="N56" s="7" t="e">
        <f>#REF!</f>
        <v>#REF!</v>
      </c>
      <c r="O56" s="7" t="e">
        <f>#REF!</f>
        <v>#REF!</v>
      </c>
      <c r="P56" s="13"/>
    </row>
    <row r="57" spans="1:16" ht="18.95" hidden="1" customHeight="1">
      <c r="A57" s="41"/>
      <c r="B57" s="42"/>
      <c r="C57" s="8" t="s">
        <v>38</v>
      </c>
      <c r="D57" s="4"/>
      <c r="E57" s="4"/>
      <c r="F57" s="4"/>
      <c r="G57" s="4"/>
      <c r="H57" s="7" t="e">
        <f t="shared" si="4"/>
        <v>#REF!</v>
      </c>
      <c r="I57" s="7" t="e">
        <f>K57+M57+O57</f>
        <v>#REF!</v>
      </c>
      <c r="J57" s="5"/>
      <c r="K57" s="5"/>
      <c r="L57" s="7"/>
      <c r="M57" s="7"/>
      <c r="N57" s="7" t="e">
        <f>#REF!</f>
        <v>#REF!</v>
      </c>
      <c r="O57" s="7" t="e">
        <f>#REF!</f>
        <v>#REF!</v>
      </c>
      <c r="P57" s="13"/>
    </row>
    <row r="58" spans="1:16" ht="18.95" customHeight="1">
      <c r="A58" s="28"/>
      <c r="B58" s="35">
        <v>3</v>
      </c>
      <c r="C58" s="34" t="s">
        <v>105</v>
      </c>
      <c r="D58" s="4"/>
      <c r="E58" s="4"/>
      <c r="F58" s="4"/>
      <c r="G58" s="4"/>
      <c r="H58" s="7" t="e">
        <f t="shared" si="4"/>
        <v>#REF!</v>
      </c>
      <c r="I58" s="7" t="e">
        <f t="shared" si="1"/>
        <v>#REF!</v>
      </c>
      <c r="J58" s="7"/>
      <c r="K58" s="7"/>
      <c r="L58" s="7"/>
      <c r="M58" s="7"/>
      <c r="N58" s="7" t="e">
        <f>#REF!</f>
        <v>#REF!</v>
      </c>
      <c r="O58" s="7" t="e">
        <f>#REF!</f>
        <v>#REF!</v>
      </c>
      <c r="P58" s="13">
        <v>32</v>
      </c>
    </row>
    <row r="59" spans="1:16" ht="18.95" customHeight="1">
      <c r="A59" s="28"/>
      <c r="B59" s="35">
        <v>4</v>
      </c>
      <c r="C59" s="34" t="s">
        <v>61</v>
      </c>
      <c r="D59" s="4"/>
      <c r="E59" s="4"/>
      <c r="F59" s="4"/>
      <c r="G59" s="4"/>
      <c r="H59" s="7" t="e">
        <f t="shared" si="4"/>
        <v>#REF!</v>
      </c>
      <c r="I59" s="7" t="e">
        <f t="shared" si="1"/>
        <v>#REF!</v>
      </c>
      <c r="J59" s="7"/>
      <c r="K59" s="7"/>
      <c r="L59" s="7"/>
      <c r="M59" s="7"/>
      <c r="N59" s="7" t="e">
        <f>#REF!</f>
        <v>#REF!</v>
      </c>
      <c r="O59" s="7" t="e">
        <f>#REF!</f>
        <v>#REF!</v>
      </c>
      <c r="P59" s="13">
        <v>33</v>
      </c>
    </row>
    <row r="60" spans="1:16" ht="19.5" customHeight="1">
      <c r="A60" s="28"/>
      <c r="B60" s="35">
        <v>5</v>
      </c>
      <c r="C60" s="34" t="s">
        <v>110</v>
      </c>
      <c r="D60" s="4"/>
      <c r="E60" s="4"/>
      <c r="F60" s="4"/>
      <c r="G60" s="4"/>
      <c r="H60" s="7" t="e">
        <f t="shared" si="4"/>
        <v>#REF!</v>
      </c>
      <c r="I60" s="7" t="e">
        <f t="shared" si="1"/>
        <v>#REF!</v>
      </c>
      <c r="J60" s="7"/>
      <c r="K60" s="7"/>
      <c r="L60" s="7"/>
      <c r="M60" s="7"/>
      <c r="N60" s="7" t="e">
        <f>#REF!</f>
        <v>#REF!</v>
      </c>
      <c r="O60" s="7" t="e">
        <f>#REF!</f>
        <v>#REF!</v>
      </c>
      <c r="P60" s="13">
        <v>34</v>
      </c>
    </row>
    <row r="61" spans="1:16" ht="18.95" customHeight="1">
      <c r="A61" s="28"/>
      <c r="B61" s="35">
        <v>6</v>
      </c>
      <c r="C61" s="34" t="s">
        <v>83</v>
      </c>
      <c r="D61" s="4"/>
      <c r="E61" s="4"/>
      <c r="F61" s="4"/>
      <c r="G61" s="4"/>
      <c r="H61" s="7" t="e">
        <f t="shared" si="4"/>
        <v>#REF!</v>
      </c>
      <c r="I61" s="7" t="e">
        <f t="shared" si="1"/>
        <v>#REF!</v>
      </c>
      <c r="J61" s="7"/>
      <c r="K61" s="7"/>
      <c r="L61" s="7"/>
      <c r="M61" s="7"/>
      <c r="N61" s="7" t="e">
        <f>#REF!</f>
        <v>#REF!</v>
      </c>
      <c r="O61" s="7" t="e">
        <f>#REF!</f>
        <v>#REF!</v>
      </c>
      <c r="P61" s="13">
        <v>35</v>
      </c>
    </row>
    <row r="62" spans="1:16" ht="18.95" customHeight="1">
      <c r="A62" s="28"/>
      <c r="B62" s="35">
        <v>7</v>
      </c>
      <c r="C62" s="34" t="s">
        <v>88</v>
      </c>
      <c r="D62" s="4"/>
      <c r="E62" s="4"/>
      <c r="F62" s="4"/>
      <c r="G62" s="4"/>
      <c r="H62" s="7" t="e">
        <f t="shared" si="4"/>
        <v>#REF!</v>
      </c>
      <c r="I62" s="7" t="e">
        <f>K62+M62+O62</f>
        <v>#REF!</v>
      </c>
      <c r="J62" s="7"/>
      <c r="K62" s="7"/>
      <c r="L62" s="7"/>
      <c r="M62" s="7"/>
      <c r="N62" s="7" t="e">
        <f>#REF!</f>
        <v>#REF!</v>
      </c>
      <c r="O62" s="7" t="e">
        <f>#REF!</f>
        <v>#REF!</v>
      </c>
      <c r="P62" s="13">
        <v>36</v>
      </c>
    </row>
    <row r="63" spans="1:16" ht="18.95" customHeight="1">
      <c r="A63" s="28"/>
      <c r="B63" s="35">
        <v>8</v>
      </c>
      <c r="C63" s="34" t="s">
        <v>87</v>
      </c>
      <c r="D63" s="4"/>
      <c r="E63" s="4"/>
      <c r="F63" s="4"/>
      <c r="G63" s="4"/>
      <c r="H63" s="7" t="e">
        <f>J63+L63+N63</f>
        <v>#REF!</v>
      </c>
      <c r="I63" s="7" t="e">
        <f>K63+M63+O63</f>
        <v>#REF!</v>
      </c>
      <c r="J63" s="7"/>
      <c r="K63" s="7"/>
      <c r="L63" s="7"/>
      <c r="M63" s="7"/>
      <c r="N63" s="7" t="e">
        <f>#REF!</f>
        <v>#REF!</v>
      </c>
      <c r="O63" s="7" t="e">
        <f>#REF!</f>
        <v>#REF!</v>
      </c>
      <c r="P63" s="13">
        <v>37</v>
      </c>
    </row>
    <row r="64" spans="1:16" ht="18.95" customHeight="1">
      <c r="A64" s="28"/>
      <c r="B64" s="35">
        <v>9</v>
      </c>
      <c r="C64" s="34" t="s">
        <v>67</v>
      </c>
      <c r="D64" s="4"/>
      <c r="E64" s="4"/>
      <c r="F64" s="4"/>
      <c r="G64" s="4"/>
      <c r="H64" s="7" t="e">
        <f t="shared" si="4"/>
        <v>#REF!</v>
      </c>
      <c r="I64" s="7" t="e">
        <f>K64+M64+O64</f>
        <v>#REF!</v>
      </c>
      <c r="J64" s="7"/>
      <c r="K64" s="7"/>
      <c r="L64" s="7"/>
      <c r="M64" s="7"/>
      <c r="N64" s="7" t="e">
        <f>#REF!</f>
        <v>#REF!</v>
      </c>
      <c r="O64" s="7" t="e">
        <f>#REF!</f>
        <v>#REF!</v>
      </c>
      <c r="P64" s="13">
        <v>38</v>
      </c>
    </row>
  </sheetData>
  <mergeCells count="10">
    <mergeCell ref="C11:G11"/>
    <mergeCell ref="A1:C2"/>
    <mergeCell ref="P1:P2"/>
    <mergeCell ref="H1:I1"/>
    <mergeCell ref="J1:K1"/>
    <mergeCell ref="L1:M1"/>
    <mergeCell ref="N1:O1"/>
    <mergeCell ref="D1:D2"/>
    <mergeCell ref="G1:G2"/>
    <mergeCell ref="E1:F2"/>
  </mergeCells>
  <phoneticPr fontId="30" type="noConversion"/>
  <pageMargins left="0.39347222447395325" right="0.39347222447395325" top="0.35430556535720825" bottom="0.3148611187934875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7</vt:i4>
      </vt:variant>
    </vt:vector>
  </HeadingPairs>
  <TitlesOfParts>
    <vt:vector size="12" baseType="lpstr">
      <vt:lpstr>표지ㅣ</vt:lpstr>
      <vt:lpstr>갑지</vt:lpstr>
      <vt:lpstr>내역표지</vt:lpstr>
      <vt:lpstr>총괄</vt:lpstr>
      <vt:lpstr>총괄 (2)</vt:lpstr>
      <vt:lpstr>갑지!Print_Area</vt:lpstr>
      <vt:lpstr>내역표지!Print_Area</vt:lpstr>
      <vt:lpstr>총괄!Print_Area</vt:lpstr>
      <vt:lpstr>'총괄 (2)'!Print_Area</vt:lpstr>
      <vt:lpstr>표지ㅣ!Print_Area</vt:lpstr>
      <vt:lpstr>총괄!Print_Titles</vt:lpstr>
      <vt:lpstr>'총괄 (2)'!Print_Titles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윤기</dc:creator>
  <cp:lastModifiedBy>USER</cp:lastModifiedBy>
  <cp:revision>32</cp:revision>
  <cp:lastPrinted>2024-08-05T23:26:51Z</cp:lastPrinted>
  <dcterms:created xsi:type="dcterms:W3CDTF">2005-03-14T06:27:19Z</dcterms:created>
  <dcterms:modified xsi:type="dcterms:W3CDTF">2026-05-15T09:00:29Z</dcterms:modified>
  <cp:version>1100.0100.01</cp:version>
</cp:coreProperties>
</file>