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3.부서 시약초자 업무\2023\4. 내부 구매건의\"/>
    </mc:Choice>
  </mc:AlternateContent>
  <xr:revisionPtr revIDLastSave="0" documentId="13_ncr:1_{722A4569-257D-4548-BA3C-937627C4EA53}" xr6:coauthVersionLast="37" xr6:coauthVersionMax="37" xr10:uidLastSave="{00000000-0000-0000-0000-000000000000}"/>
  <bookViews>
    <workbookView xWindow="-15" yWindow="6330" windowWidth="28830" windowHeight="6375" xr2:uid="{00000000-000D-0000-FFFF-FFFF00000000}"/>
  </bookViews>
  <sheets>
    <sheet name="산출기초(시약_23상)" sheetId="25" r:id="rId1"/>
    <sheet name="산출기초(초자_23상)" sheetId="22" r:id="rId2"/>
  </sheets>
  <definedNames>
    <definedName name="_xlnm._FilterDatabase" localSheetId="0" hidden="1">'산출기초(시약_23상)'!$A$4:$R$217</definedName>
    <definedName name="_xlnm._FilterDatabase" localSheetId="1" hidden="1">'산출기초(초자_23상)'!$A$4:$Q$382</definedName>
    <definedName name="_xlnm.Print_Area" localSheetId="0">'산출기초(시약_23상)'!#REF!</definedName>
  </definedNames>
  <calcPr calcId="179021"/>
</workbook>
</file>

<file path=xl/calcChain.xml><?xml version="1.0" encoding="utf-8"?>
<calcChain xmlns="http://schemas.openxmlformats.org/spreadsheetml/2006/main">
  <c r="M20" i="22" l="1"/>
  <c r="M84" i="25" l="1"/>
  <c r="M22" i="25"/>
  <c r="G215" i="25"/>
  <c r="G5" i="25" l="1"/>
  <c r="G380" i="22" l="1"/>
  <c r="G379" i="22"/>
  <c r="G378" i="22"/>
  <c r="G377" i="22"/>
  <c r="G376" i="22"/>
  <c r="G375" i="22"/>
  <c r="M380" i="22" s="1"/>
  <c r="G374" i="22"/>
  <c r="G373" i="22"/>
  <c r="G372" i="22"/>
  <c r="G371" i="22"/>
  <c r="G370" i="22"/>
  <c r="G369" i="22"/>
  <c r="G368" i="22"/>
  <c r="G367" i="22"/>
  <c r="G366" i="22"/>
  <c r="G365" i="22"/>
  <c r="G364" i="22"/>
  <c r="G363" i="22"/>
  <c r="G362" i="22"/>
  <c r="G361" i="22"/>
  <c r="G360" i="22"/>
  <c r="G359" i="22"/>
  <c r="G358" i="22"/>
  <c r="G357" i="22"/>
  <c r="G356" i="22"/>
  <c r="G355" i="22"/>
  <c r="G354" i="22"/>
  <c r="G353" i="22"/>
  <c r="G352" i="22"/>
  <c r="G351" i="22"/>
  <c r="G350" i="22"/>
  <c r="G349" i="22"/>
  <c r="G348" i="22"/>
  <c r="G347" i="22"/>
  <c r="G346" i="22"/>
  <c r="G345" i="22"/>
  <c r="G344" i="22"/>
  <c r="G343" i="22"/>
  <c r="G342" i="22"/>
  <c r="G341" i="22"/>
  <c r="G340" i="22"/>
  <c r="G339" i="22"/>
  <c r="G338" i="22"/>
  <c r="G337" i="22"/>
  <c r="G336" i="22"/>
  <c r="G335" i="22"/>
  <c r="G334" i="22"/>
  <c r="G333" i="22"/>
  <c r="G332" i="22"/>
  <c r="G331" i="22"/>
  <c r="G330" i="22"/>
  <c r="G329" i="22"/>
  <c r="G328" i="22"/>
  <c r="G327" i="22"/>
  <c r="G326" i="22"/>
  <c r="G325" i="22"/>
  <c r="G324" i="22"/>
  <c r="G323" i="22"/>
  <c r="G322" i="22"/>
  <c r="G321" i="22"/>
  <c r="G320" i="22"/>
  <c r="G319" i="22"/>
  <c r="G318" i="22"/>
  <c r="G317" i="22"/>
  <c r="G316" i="22"/>
  <c r="G185" i="22" l="1"/>
  <c r="G184" i="22"/>
  <c r="G183" i="22"/>
  <c r="G182" i="22"/>
  <c r="G181" i="22"/>
  <c r="G180" i="22"/>
  <c r="G179" i="22"/>
  <c r="G178" i="22"/>
  <c r="G177" i="22"/>
  <c r="M185" i="22" s="1"/>
  <c r="G176" i="22"/>
  <c r="G175" i="22"/>
  <c r="G174" i="22"/>
  <c r="G173" i="22"/>
  <c r="G172" i="22"/>
  <c r="G171" i="22"/>
  <c r="G170" i="22"/>
  <c r="G169" i="22"/>
  <c r="G168" i="22"/>
  <c r="G167" i="22"/>
  <c r="G166" i="22"/>
  <c r="G165" i="22"/>
  <c r="G164" i="22"/>
  <c r="G163" i="22"/>
  <c r="G162" i="22"/>
  <c r="G161" i="22"/>
  <c r="G160" i="22"/>
  <c r="G159" i="22"/>
  <c r="G158" i="22"/>
  <c r="G157" i="22"/>
  <c r="G156" i="22"/>
  <c r="G155" i="22"/>
  <c r="G154" i="22"/>
  <c r="G153" i="22"/>
  <c r="G152" i="22"/>
  <c r="G151" i="22"/>
  <c r="G150" i="22"/>
  <c r="G149" i="22"/>
  <c r="G84" i="25"/>
  <c r="G83" i="25"/>
  <c r="G82" i="25"/>
  <c r="G81" i="25"/>
  <c r="G80" i="25"/>
  <c r="G79" i="25"/>
  <c r="G78" i="25"/>
  <c r="G77" i="25"/>
  <c r="G76" i="25"/>
  <c r="G75" i="25"/>
  <c r="G186" i="22" l="1"/>
  <c r="G187" i="22"/>
  <c r="G188" i="22"/>
  <c r="G189" i="22"/>
  <c r="G190" i="22"/>
  <c r="G191" i="22"/>
  <c r="G192" i="22"/>
  <c r="G193" i="22"/>
  <c r="G194" i="22"/>
  <c r="G195" i="22"/>
  <c r="G196" i="22"/>
  <c r="G197" i="22"/>
  <c r="G198" i="22"/>
  <c r="G199" i="22"/>
  <c r="G200" i="22"/>
  <c r="G201" i="22"/>
  <c r="G202" i="22"/>
  <c r="G203" i="22"/>
  <c r="G204" i="22"/>
  <c r="G205" i="22"/>
  <c r="G206" i="22"/>
  <c r="G207" i="22"/>
  <c r="G208" i="22"/>
  <c r="G209" i="22"/>
  <c r="G210" i="22"/>
  <c r="G211" i="22"/>
  <c r="G212" i="22"/>
  <c r="G213" i="22"/>
  <c r="G214" i="22"/>
  <c r="G215" i="22"/>
  <c r="G216" i="22"/>
  <c r="G217" i="22"/>
  <c r="G218" i="22"/>
  <c r="G219" i="22"/>
  <c r="G22" i="22" l="1"/>
  <c r="G33" i="22"/>
  <c r="G21" i="22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3" i="22"/>
  <c r="G24" i="22"/>
  <c r="G25" i="22"/>
  <c r="M37" i="22" s="1"/>
  <c r="G26" i="22"/>
  <c r="G27" i="22"/>
  <c r="G28" i="22"/>
  <c r="G29" i="22"/>
  <c r="G30" i="22"/>
  <c r="G31" i="22"/>
  <c r="G32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21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37" i="22"/>
  <c r="G138" i="22"/>
  <c r="G139" i="22"/>
  <c r="G140" i="22"/>
  <c r="G141" i="22"/>
  <c r="G142" i="22"/>
  <c r="G143" i="22"/>
  <c r="G144" i="22"/>
  <c r="G145" i="22"/>
  <c r="G146" i="22"/>
  <c r="G147" i="22"/>
  <c r="G148" i="22"/>
  <c r="G220" i="22"/>
  <c r="G221" i="22"/>
  <c r="G222" i="22"/>
  <c r="G223" i="22"/>
  <c r="G224" i="22"/>
  <c r="G225" i="22"/>
  <c r="G226" i="22"/>
  <c r="G227" i="22"/>
  <c r="G228" i="22"/>
  <c r="G229" i="22"/>
  <c r="G230" i="22"/>
  <c r="G231" i="22"/>
  <c r="G232" i="22"/>
  <c r="G233" i="22"/>
  <c r="G234" i="22"/>
  <c r="G235" i="22"/>
  <c r="G236" i="22"/>
  <c r="G237" i="22"/>
  <c r="G238" i="22"/>
  <c r="G239" i="22"/>
  <c r="G240" i="22"/>
  <c r="G241" i="22"/>
  <c r="G242" i="22"/>
  <c r="G243" i="22"/>
  <c r="G244" i="22"/>
  <c r="G245" i="22"/>
  <c r="G246" i="22"/>
  <c r="G247" i="22"/>
  <c r="G248" i="22"/>
  <c r="G249" i="22"/>
  <c r="G250" i="22"/>
  <c r="G251" i="22"/>
  <c r="G252" i="22"/>
  <c r="G253" i="22"/>
  <c r="G254" i="22"/>
  <c r="G255" i="22"/>
  <c r="G256" i="22"/>
  <c r="G257" i="22"/>
  <c r="G258" i="22"/>
  <c r="G259" i="22"/>
  <c r="G260" i="22"/>
  <c r="G261" i="22"/>
  <c r="G262" i="22"/>
  <c r="G263" i="22"/>
  <c r="G264" i="22"/>
  <c r="G265" i="22"/>
  <c r="G266" i="22"/>
  <c r="G267" i="22"/>
  <c r="G268" i="22"/>
  <c r="G269" i="22"/>
  <c r="G270" i="22"/>
  <c r="G271" i="22"/>
  <c r="G272" i="22"/>
  <c r="G273" i="22"/>
  <c r="G274" i="22"/>
  <c r="G275" i="22"/>
  <c r="G276" i="22"/>
  <c r="G277" i="22"/>
  <c r="G278" i="22"/>
  <c r="G279" i="22"/>
  <c r="G280" i="22"/>
  <c r="G281" i="22"/>
  <c r="G282" i="22"/>
  <c r="G283" i="22"/>
  <c r="G284" i="22"/>
  <c r="G285" i="22"/>
  <c r="G286" i="22"/>
  <c r="G287" i="22"/>
  <c r="G288" i="22"/>
  <c r="G289" i="22"/>
  <c r="G290" i="22"/>
  <c r="G291" i="22"/>
  <c r="G292" i="22"/>
  <c r="G293" i="22"/>
  <c r="G294" i="22"/>
  <c r="G295" i="22"/>
  <c r="G296" i="22"/>
  <c r="G297" i="22"/>
  <c r="G298" i="22"/>
  <c r="G299" i="22"/>
  <c r="G300" i="22"/>
  <c r="G301" i="22"/>
  <c r="G302" i="22"/>
  <c r="G303" i="22"/>
  <c r="G304" i="22"/>
  <c r="G305" i="22"/>
  <c r="G306" i="22"/>
  <c r="G307" i="22"/>
  <c r="G308" i="22"/>
  <c r="G309" i="22"/>
  <c r="G310" i="22"/>
  <c r="G311" i="22"/>
  <c r="M322" i="22" s="1"/>
  <c r="G312" i="22"/>
  <c r="G313" i="22"/>
  <c r="G314" i="22"/>
  <c r="G315" i="22"/>
  <c r="G5" i="22"/>
  <c r="M283" i="22" l="1"/>
  <c r="M148" i="22"/>
  <c r="M215" i="25"/>
  <c r="M164" i="25"/>
  <c r="M131" i="25"/>
  <c r="M74" i="25"/>
  <c r="F381" i="22"/>
  <c r="G6" i="22"/>
  <c r="G381" i="22" l="1"/>
  <c r="G216" i="25" l="1"/>
  <c r="F216" i="25" l="1"/>
</calcChain>
</file>

<file path=xl/sharedStrings.xml><?xml version="1.0" encoding="utf-8"?>
<sst xmlns="http://schemas.openxmlformats.org/spreadsheetml/2006/main" count="4728" uniqueCount="1531">
  <si>
    <t>수량</t>
    <phoneticPr fontId="2" type="noConversion"/>
  </si>
  <si>
    <t>산출가격(원)</t>
    <phoneticPr fontId="2" type="noConversion"/>
  </si>
  <si>
    <t>금액</t>
    <phoneticPr fontId="2" type="noConversion"/>
  </si>
  <si>
    <t>규격</t>
    <phoneticPr fontId="2" type="noConversion"/>
  </si>
  <si>
    <t>단위</t>
    <phoneticPr fontId="2" type="noConversion"/>
  </si>
  <si>
    <t>단가</t>
    <phoneticPr fontId="2" type="noConversion"/>
  </si>
  <si>
    <t>연번</t>
    <phoneticPr fontId="1" type="noConversion"/>
  </si>
  <si>
    <t>물품구매 산출기초 조사서(시약)</t>
    <phoneticPr fontId="2" type="noConversion"/>
  </si>
  <si>
    <t>건명</t>
    <phoneticPr fontId="1" type="noConversion"/>
  </si>
  <si>
    <t>품명</t>
    <phoneticPr fontId="2" type="noConversion"/>
  </si>
  <si>
    <t>수량</t>
    <phoneticPr fontId="2" type="noConversion"/>
  </si>
  <si>
    <t>팀별순번</t>
    <phoneticPr fontId="14" type="noConversion"/>
  </si>
  <si>
    <t>산출가격(원)</t>
    <phoneticPr fontId="2" type="noConversion"/>
  </si>
  <si>
    <t>규격</t>
    <phoneticPr fontId="2" type="noConversion"/>
  </si>
  <si>
    <t>품명</t>
    <phoneticPr fontId="2" type="noConversion"/>
  </si>
  <si>
    <t>물품구매 산출기초 조사서(초자)</t>
    <phoneticPr fontId="2" type="noConversion"/>
  </si>
  <si>
    <t>공급가액</t>
    <phoneticPr fontId="1" type="noConversion"/>
  </si>
  <si>
    <t>부가세</t>
    <phoneticPr fontId="1" type="noConversion"/>
  </si>
  <si>
    <t>비고1</t>
    <phoneticPr fontId="14" type="noConversion"/>
  </si>
  <si>
    <t>동등 이상의 규격 물품이면 납품가능</t>
    <phoneticPr fontId="1" type="noConversion"/>
  </si>
  <si>
    <t>담당</t>
    <phoneticPr fontId="1" type="noConversion"/>
  </si>
  <si>
    <t>연락처</t>
    <phoneticPr fontId="1" type="noConversion"/>
  </si>
  <si>
    <t>ea</t>
  </si>
  <si>
    <t>pk</t>
  </si>
  <si>
    <t>: 2023년 상반기 시약구매(물환경연구부)</t>
    <phoneticPr fontId="1" type="noConversion"/>
  </si>
  <si>
    <t>: 2023년 상반기 초자구매(물환경연구부)</t>
    <phoneticPr fontId="1" type="noConversion"/>
  </si>
  <si>
    <t>WC-TOC-10X-1, 100 mL</t>
  </si>
  <si>
    <t>0.05mol/L Sodium Oxalate Solution</t>
  </si>
  <si>
    <t>wako, 500ml(납품시 유효기간 확인요망) 190-05415</t>
  </si>
  <si>
    <t>0.2mol/l potassium permanganate solution</t>
  </si>
  <si>
    <t>wako, 167-07085, 500ml(납품시 유효기간 확인요망)</t>
  </si>
  <si>
    <t xml:space="preserve">Sulfuric acid 1:2 </t>
  </si>
  <si>
    <t>대정, 7684-1400, 1L</t>
  </si>
  <si>
    <t>Sodium Dichloroisocyanurate
(Dichloroisocyanuric acid sodium salt dihydrate, DIC)</t>
  </si>
  <si>
    <t>FUJIFLM Wako, 190-11662, 25g</t>
  </si>
  <si>
    <t>1mol/L Hydrochloric Acid</t>
  </si>
  <si>
    <t>FUJIFLM Wako, 083-01095, 500mL</t>
  </si>
  <si>
    <t>Bis[(+)-tartrato]diantimonate(III) Dipotassium Trihydrate
(Anyimony potassium Tartrate)</t>
  </si>
  <si>
    <t>FUJIFLM Wako, 022-12831, 100g</t>
  </si>
  <si>
    <t>Sodium Chloride</t>
  </si>
  <si>
    <t>FUJIFLM Wako, 191-01665, 500g</t>
  </si>
  <si>
    <t>5mol/L Sodium Hydroxide Solution</t>
  </si>
  <si>
    <t>FUJIFLM Wako, 196-05375, 500mL</t>
  </si>
  <si>
    <t>Anion Standard - Nitrite as Nitrogen</t>
  </si>
  <si>
    <t>AccuStandard, IC-NO2-N-1X-1, 100ug/mL, 100mL</t>
  </si>
  <si>
    <t>Anion Standard - Nitrate as Nitrogen</t>
  </si>
  <si>
    <t>AccuStandard, IC-NO3-N-10X-1, 1,000ug/mL, 100mL</t>
  </si>
  <si>
    <t>Ethanol(95)</t>
  </si>
  <si>
    <t>FUJIFILM, 051-00476, 500mL</t>
  </si>
  <si>
    <t>ICP standard</t>
  </si>
  <si>
    <t>Accustandard/IS-25676-R2-1/5ea x 100ml/pk</t>
  </si>
  <si>
    <t>Phosphate buffer for BOD</t>
  </si>
  <si>
    <t>LabChem, 500ml, LC185001, pH 7.2</t>
  </si>
  <si>
    <t>Calcium Chloride, for BOD</t>
  </si>
  <si>
    <t>LabChem, 500ml, LC127301, 2.75%(w/v)</t>
  </si>
  <si>
    <t>Ferric Chloride, for BOD</t>
  </si>
  <si>
    <t>LabChem, 500ml, LC143001, 0.025%(w/v)</t>
  </si>
  <si>
    <t>Magnesium Sulfate, for BOD</t>
  </si>
  <si>
    <t>LabChem, 500ml, LC165001, 2.25%(w/v)</t>
  </si>
  <si>
    <t>Aceton</t>
  </si>
  <si>
    <t>J.T. baker, 4L, HPLC 등급</t>
  </si>
  <si>
    <t>디지털 온습도계</t>
  </si>
  <si>
    <t>테스토, 608-H1</t>
  </si>
  <si>
    <t>플라스틱비커</t>
  </si>
  <si>
    <t>3L, KA00-14</t>
  </si>
  <si>
    <t>nitrile gloves, XS</t>
  </si>
  <si>
    <t>KIMTECH SCIENCE* PURPLE NITRILE* Gloves, 90625, 100개입</t>
  </si>
  <si>
    <t>손보습제</t>
  </si>
  <si>
    <t>카밀 클래식 펌핑형 125ml</t>
  </si>
  <si>
    <t>TOC 분석용 mat</t>
  </si>
  <si>
    <t>High-temperature mat for combustion tube 16 mm, set of 3 pcs, 402-885.045</t>
  </si>
  <si>
    <t>SCAT, Part No. 223-90336, filter size=M, service life 6 months</t>
  </si>
  <si>
    <t>2pieces/box</t>
  </si>
  <si>
    <t>출장용 작업화</t>
  </si>
  <si>
    <t>K2 플라이하이크 클라우드, (색상 및 사이즈 협의)</t>
  </si>
  <si>
    <t>pipette tip</t>
  </si>
  <si>
    <t>BOD membrane kit</t>
  </si>
  <si>
    <t>YSI 5906 membrane kii-1 mil teflon/Item #:059880</t>
  </si>
  <si>
    <t>BOD probe</t>
  </si>
  <si>
    <t>YSI 5010/ITEM #:050102</t>
  </si>
  <si>
    <t>ICP nebulizer</t>
  </si>
  <si>
    <t>Thermoscientific/842312051431</t>
  </si>
  <si>
    <t>ICP torch</t>
  </si>
  <si>
    <t>Thermoscientific/842312051841/duo torch FI450-72</t>
  </si>
  <si>
    <t>ICP spray chamber</t>
  </si>
  <si>
    <t>ICP tube</t>
  </si>
  <si>
    <t>Thermoscientific/ref:381-0852/1.524mm/14040414-AH/yellow-blue</t>
  </si>
  <si>
    <t>Thermoscientific/ref:381-0840/1.524mm/11140314-JW/white-white</t>
  </si>
  <si>
    <t>ICP connector kit</t>
  </si>
  <si>
    <t>Thermoscientific/842312051402</t>
  </si>
  <si>
    <t>Reagent Tube Straw</t>
  </si>
  <si>
    <t>Seal anlytical Inc., 178-4061-01</t>
  </si>
  <si>
    <t>날진 인슐레이트 케이스 1L</t>
  </si>
  <si>
    <t>Nalgene(날진), 1L, 날진 보온/보냉 인슐레이트케이스 1L, 블랙, H 230 x W120 x 18mm</t>
  </si>
  <si>
    <t>GF/F 여지 47mm</t>
  </si>
  <si>
    <t>[Whatman] GF/F 여지,  diameter 47mm, 100Circles, 
Cat N0 1825-047</t>
  </si>
  <si>
    <t>GF/C 여지 47mm</t>
  </si>
  <si>
    <t xml:space="preserve">[Whatman] GF/C 여지,  diameter 47mm, 100Circles, </t>
  </si>
  <si>
    <t xml:space="preserve">무균채수병 </t>
  </si>
  <si>
    <t>[ynk], (주)와이엔케이 2L</t>
  </si>
  <si>
    <t>box</t>
  </si>
  <si>
    <t>유리 조직마쇄기</t>
  </si>
  <si>
    <t xml:space="preserve">TU1370 / 호모게나이져(조직 마쇄기) Glass Tissue grinder
상품코드 : 0784-00049 Model : TU1370-10 용량: 10ml </t>
  </si>
  <si>
    <t>유리막대</t>
  </si>
  <si>
    <t>상품코드 : K20854797
애즈원번호:6-543-13, 직경Ø(mm):7, 길이(mm):270, 원산지:다국적
모델명 : 7×270</t>
  </si>
  <si>
    <t>플라스틱 비커</t>
  </si>
  <si>
    <t>[고려에이스], Cat. No. 27-00069-08, KA00-13, 3L</t>
  </si>
  <si>
    <t>현장측정기 보호막</t>
  </si>
  <si>
    <t>EXO1 CALIBRATION/STORAGE CUP KIT  item#:599786</t>
  </si>
  <si>
    <t>nitrile gloves, S</t>
  </si>
  <si>
    <t>KIMTECH SCIENCE* PURPLE NITRILE* Gloves, 90626, 100개입</t>
  </si>
  <si>
    <t>라벨 테이프</t>
  </si>
  <si>
    <t>[LabTouch], 12.7mm, white</t>
  </si>
  <si>
    <t>50ml conical tube</t>
  </si>
  <si>
    <t>[SPL] 30×116mm  
Lot No: GA9i30A50250</t>
  </si>
  <si>
    <t>소형 호모게나이저,MT-13K-L</t>
  </si>
  <si>
    <t>유역1</t>
  </si>
  <si>
    <t>유역2</t>
  </si>
  <si>
    <t>유역3</t>
  </si>
  <si>
    <t>유역4</t>
  </si>
  <si>
    <t>유역5</t>
  </si>
  <si>
    <t>유역6</t>
  </si>
  <si>
    <t>유역7</t>
  </si>
  <si>
    <t>유역8</t>
  </si>
  <si>
    <t>유역9</t>
  </si>
  <si>
    <t>유역10</t>
  </si>
  <si>
    <t>유역11</t>
  </si>
  <si>
    <t>유역12</t>
  </si>
  <si>
    <t>유역13</t>
  </si>
  <si>
    <t>유역14</t>
  </si>
  <si>
    <t>유역15</t>
  </si>
  <si>
    <t>유역16</t>
  </si>
  <si>
    <t>유역17</t>
  </si>
  <si>
    <t>유역18</t>
  </si>
  <si>
    <t>유역19</t>
  </si>
  <si>
    <t>유역20</t>
  </si>
  <si>
    <t>유역21</t>
  </si>
  <si>
    <t>유역22</t>
  </si>
  <si>
    <t>유역23</t>
  </si>
  <si>
    <t>유역24</t>
  </si>
  <si>
    <t>유역25</t>
  </si>
  <si>
    <t>유역26</t>
  </si>
  <si>
    <t>유역27</t>
  </si>
  <si>
    <t>유역28</t>
  </si>
  <si>
    <t>유역29</t>
  </si>
  <si>
    <t>유역30</t>
  </si>
  <si>
    <t>윤미라</t>
    <phoneticPr fontId="1" type="noConversion"/>
  </si>
  <si>
    <t>eppendorf standard/bulk 0.5-10 ml,  Order no: 0030000781, Cat.No : 022492101</t>
    <phoneticPr fontId="1" type="noConversion"/>
  </si>
  <si>
    <t>[랩테크] MT-13K-L</t>
    <phoneticPr fontId="1" type="noConversion"/>
  </si>
  <si>
    <t>3M 장갑</t>
  </si>
  <si>
    <t>3M 슈퍼그립 200, 10개입, pk</t>
  </si>
  <si>
    <t>유역31</t>
  </si>
  <si>
    <t>Potassium peroxodisulfate</t>
  </si>
  <si>
    <t>wako, 169-11891, 100g</t>
  </si>
  <si>
    <t>8008-9905</t>
    <phoneticPr fontId="1" type="noConversion"/>
  </si>
  <si>
    <t>Boric acid</t>
  </si>
  <si>
    <t>wako, 021-02195, 500g</t>
  </si>
  <si>
    <t>Sodium Hydroxide</t>
  </si>
  <si>
    <t>wako, 192-18925, 500g</t>
  </si>
  <si>
    <t>Sulfanilamide</t>
  </si>
  <si>
    <t>wako, 195-04505, 500g</t>
  </si>
  <si>
    <t>Ethanol</t>
  </si>
  <si>
    <t>J.T Baker, 8006-88, 1L</t>
  </si>
  <si>
    <t>Potassium chloride</t>
  </si>
  <si>
    <t>wako, 163-03545, 500g</t>
  </si>
  <si>
    <t>Glycerol</t>
  </si>
  <si>
    <t>wako, 075-00616, 500ml</t>
  </si>
  <si>
    <t>Alfuson(Dojin)</t>
  </si>
  <si>
    <t>Dojindo, 343-00102, 25g</t>
  </si>
  <si>
    <t>Acetic acid</t>
  </si>
  <si>
    <t>wako, 017-00256, 500ml</t>
  </si>
  <si>
    <t>Acetone</t>
  </si>
  <si>
    <t>Junsei, 11265-0380, 1L</t>
  </si>
  <si>
    <t>1,3-Dimethylbarbituric acid</t>
  </si>
  <si>
    <t>Sigma-aldrich, 39565, 250g</t>
  </si>
  <si>
    <t>Pyridine-4-carboxylic acid(isonicotinic acid)</t>
  </si>
  <si>
    <t>Sigma-aldrich, I17508, 500g</t>
  </si>
  <si>
    <t>Potassium hydrogen phthalate</t>
  </si>
  <si>
    <t>wako, 167-03825, 500g</t>
  </si>
  <si>
    <t>Cyanide standard</t>
  </si>
  <si>
    <t>Accustandard, WC-CN-10X-1, 1000㎍/ml(유효기간2025)</t>
  </si>
  <si>
    <t>Fluoride standard</t>
  </si>
  <si>
    <t>Accustandard, IC-F-10X-1, 1000㎍/ml(유효기간2025)</t>
  </si>
  <si>
    <t>Accu, IC-NO3-N-10X-1, 1000㎍/ml(유효기간2025)</t>
  </si>
  <si>
    <t>Anion Standard - Phosphate as Phosphorus</t>
  </si>
  <si>
    <t>Accu, IC-PO4-P-1X-1, 100㎍/ml(유효기간2025)</t>
  </si>
  <si>
    <t>피렌-d10</t>
  </si>
  <si>
    <t>Accustandard, 0.5 mg/mL in Acetone, 1ml M-525-SS</t>
  </si>
  <si>
    <t xml:space="preserve">ea </t>
  </si>
  <si>
    <t xml:space="preserve">phenol </t>
  </si>
  <si>
    <t>accustandard,1000 ug/mL , 100mL, WC-PHEN-10X-1</t>
  </si>
  <si>
    <t>Sodium Chloride(NaCl)</t>
  </si>
  <si>
    <t>wako,191-01665, 500g</t>
  </si>
  <si>
    <t>Sodium sulfate, Anhydrous(무수황산나트륨)</t>
  </si>
  <si>
    <t xml:space="preserve">CAS No. 7757-82-6, Wako, 197-07125, 500g, 잔류농약시험용  </t>
  </si>
  <si>
    <t>Dichloromethane 5000</t>
  </si>
  <si>
    <t>Wako. 043-28451, 1L, 잔류농약시험용</t>
  </si>
  <si>
    <t xml:space="preserve"> 노르말헥산</t>
  </si>
  <si>
    <t>n-Hexane, 95%, J.T.Baker, HPLC, 9304-88, 4L</t>
  </si>
  <si>
    <t>Florisil</t>
  </si>
  <si>
    <t xml:space="preserve"> J.T.Baker, 3372-07, 500g</t>
  </si>
  <si>
    <t>Sodium Sulfate</t>
  </si>
  <si>
    <t>Wako, 197-03345, 500g</t>
  </si>
  <si>
    <t>Ammonium Sulfate</t>
  </si>
  <si>
    <t>Wako, 019-03435, 500g</t>
  </si>
  <si>
    <t>Popular Internal Standards</t>
  </si>
  <si>
    <t>Accustandard, M-8260A/B-IS, 200mg/L MeOH, 1mL</t>
  </si>
  <si>
    <t>Custom VOC ST(19종)</t>
  </si>
  <si>
    <t>S-7686-R24-2-0.1x, 100 ug/mL in MeOH, 2*1mL/pk</t>
  </si>
  <si>
    <t>Formaldehyde</t>
  </si>
  <si>
    <t>M-8315-02,1.0mg/mL ,Water,1mL</t>
  </si>
  <si>
    <t>p-bromofluorobenzene</t>
  </si>
  <si>
    <t xml:space="preserve">"Accustandard,M-624-SS-03, 
200ppm,MeoH, 1ml"
</t>
  </si>
  <si>
    <t>1,4 Dioxane d8</t>
  </si>
  <si>
    <t>"S-18777-10X, 1000mg/L MeOH, 5*1mL/pk"</t>
  </si>
  <si>
    <t>p-Dioxane</t>
  </si>
  <si>
    <t>Accustandard, APP-9-096-10X, 1000mg/L MeOH, 1mL</t>
  </si>
  <si>
    <t>PFBHA</t>
  </si>
  <si>
    <t>Accustandard,M-556-DER-10ML, 15000ppm, Water, 10ml</t>
  </si>
  <si>
    <t>TOC 표준물질</t>
  </si>
  <si>
    <t>1000 mg/L, 100mL, WC-TOC-10X-1</t>
  </si>
  <si>
    <t>water</t>
  </si>
  <si>
    <t>GC-MS Grade, 2.5 L, 1.15333.2500</t>
  </si>
  <si>
    <t>Acrylamide-13C3(내표)</t>
  </si>
  <si>
    <t>Cambridge Isotope Laboratories, CLM-813-S, ACRYLAMIDE, +100ppm HYDROQUINONE, 1,2,3-13C3, 99%, 1mg/mL in Methanol, 1.2mL</t>
  </si>
  <si>
    <t>Acrylamide ST.sol.</t>
  </si>
  <si>
    <t>AccuStandard, M-8032, 1000 ug/mL in Methanol, 1mL</t>
  </si>
  <si>
    <t>0.1N sodium oxalate sol</t>
  </si>
  <si>
    <t>wako, 190-05415, 500ml(납품시 유효기간 확인요망)</t>
  </si>
  <si>
    <t>0.2mol/l potassium permanganate solution 500ml</t>
  </si>
  <si>
    <t>wako, 167-07085, 500ml (납품시 유효기간 확인요망)</t>
  </si>
  <si>
    <t>Wellington PFAC-MXA</t>
  </si>
  <si>
    <t>1.2mL, Native PFCAs and PFSAs Solution/Mixture</t>
  </si>
  <si>
    <t>Wellington MPFAC-MXA</t>
  </si>
  <si>
    <t>Mass-Labelled PFCAs and PFSAs Solution/Mixture</t>
  </si>
  <si>
    <t>Methylene Blue Active Substance(WC-MBAS-R1-10X-1)</t>
  </si>
  <si>
    <t>1000ppm, 100mL, AccuStandard(유효기간2025년)</t>
  </si>
  <si>
    <t>Chloroform</t>
  </si>
  <si>
    <t>jtbaker, 9175-03, 4L</t>
  </si>
  <si>
    <t>Nitric acid</t>
  </si>
  <si>
    <t>동양켐텍, DY-B0008, 70 %, 3.8L, ELECTRONIC GRADE, MSDS</t>
  </si>
  <si>
    <t>ICP custom standard</t>
  </si>
  <si>
    <t>accustandard, IS-9111, 10 ㎍/ml, 500ml</t>
  </si>
  <si>
    <t>Chromium Standard Solution(Cr100)</t>
  </si>
  <si>
    <t>WAKO, 037-16221, 100ml</t>
  </si>
  <si>
    <t>Color Standard Solution</t>
  </si>
  <si>
    <t>HACH, 500 Platinum Cobalt Units(1000mL)</t>
  </si>
  <si>
    <t>Hydrochloric acid</t>
  </si>
  <si>
    <t>wako 081-03475, 500 ml</t>
  </si>
  <si>
    <t>wako 140-04016, 500 ml</t>
  </si>
  <si>
    <t>2N 염산</t>
  </si>
  <si>
    <t>2mol Hydrochloric Acid Standard Solution, 대정, 4147-3700</t>
  </si>
  <si>
    <t>1N 수산화나트륨</t>
  </si>
  <si>
    <t>1N-Sodium Hydroxide, 덕산, 500mL, 1447</t>
  </si>
  <si>
    <t>5N 수산화나트륨</t>
  </si>
  <si>
    <t>5N-Sodium Hydroxide, 삼전, 500mL</t>
  </si>
  <si>
    <t>8008-9895</t>
    <phoneticPr fontId="1" type="noConversion"/>
  </si>
  <si>
    <t>Pump Tube</t>
  </si>
  <si>
    <t>YC-178-3748-04, ORN/GRN, 12ea/pk</t>
  </si>
  <si>
    <t>박서경</t>
    <phoneticPr fontId="1" type="noConversion"/>
  </si>
  <si>
    <t>8008-9908</t>
    <phoneticPr fontId="1" type="noConversion"/>
  </si>
  <si>
    <t>YC-178-3748-13, BLU/BLU, 12ea/pk</t>
  </si>
  <si>
    <t>YC-178-3748-11, GRY/GRY, 12ea/pk</t>
  </si>
  <si>
    <t>YC-178-3748-09, WHT/WHT, 12ea/pk</t>
  </si>
  <si>
    <t>YC-178-3748-14, GRN/GRN, 12ea/pk</t>
  </si>
  <si>
    <t>YC-178-3748-08, ORN/ORN, 12ea/pk</t>
  </si>
  <si>
    <t>QuAAtro Colorimeter Lamp</t>
  </si>
  <si>
    <t>YC-169+B143-01</t>
  </si>
  <si>
    <t>Coil cadmium</t>
  </si>
  <si>
    <t>6T, YC-165-0301-03</t>
  </si>
  <si>
    <t>TUBING #TYGON 0,010 ID</t>
  </si>
  <si>
    <t>116-0536-03</t>
  </si>
  <si>
    <t>m</t>
  </si>
  <si>
    <t>TUBING #TYGON 0,090 ID</t>
  </si>
  <si>
    <t>116-0536-16</t>
  </si>
  <si>
    <t>와이프올</t>
  </si>
  <si>
    <t>유한킴벌리, L25 와이퍼중형, CAT NO.41704, 4ea/box</t>
  </si>
  <si>
    <t>지퍼팩 대형</t>
  </si>
  <si>
    <t>크린센스 이중 지퍼팩 대 25*30 20매</t>
  </si>
  <si>
    <t>지퍼팩 소형</t>
  </si>
  <si>
    <t>크린센스 이중 지퍼팩 소 18*21 20매</t>
  </si>
  <si>
    <t>크리넥스</t>
  </si>
  <si>
    <t>크리넥스 티슈 3ea/pk</t>
  </si>
  <si>
    <t>킴테크</t>
  </si>
  <si>
    <t>유한킴벌리, 킴테크 사이언스 와이퍼 중형 200매, 30카톤/box 41117</t>
  </si>
  <si>
    <t>5ml 피펫 팁</t>
  </si>
  <si>
    <t>sartorius biohit, Item no.:  780300, 5ml 피펫 tip. Bulk in bag, 100ea/pk</t>
  </si>
  <si>
    <t>긴 10ml 피펫팁</t>
  </si>
  <si>
    <t>sartorius, outfit tips, 780310, bulk, 10ml, 100ea/pk</t>
  </si>
  <si>
    <t>SCAT, Part No. 224-90336, filter size=M, service life 6 months</t>
  </si>
  <si>
    <t>Safety Waste Cap, V2.0, S60/61, Type 17</t>
  </si>
  <si>
    <t xml:space="preserve"> SCAT, Part No. 308964, 2x 2,3/3,2 mm OD, 1x 5,0 - 11,5mm ID</t>
  </si>
  <si>
    <t>Blind plug</t>
  </si>
  <si>
    <t>SCAT, Blind Plug, PFA, Type2, UNF 1/4" 28g, 10ea/pk, 160501</t>
  </si>
  <si>
    <t>glass laboratory bottle</t>
  </si>
  <si>
    <t xml:space="preserve">Duran original GL45 laboratory bottle, 
21-801-24-17, 100ml, 10ea/pk </t>
  </si>
  <si>
    <t xml:space="preserve">Duran original GL45 laboratory bottle, 
21-801-44-18, 500ml, 10ea/pk </t>
  </si>
  <si>
    <t>플로리실 카트리지</t>
  </si>
  <si>
    <t>(Sep-pak Florisil 3cc Cartridge, 500mg sorbent per cartridge,) 50~200um, Part No. WAT020815, Lot No;284630142A,50/pk</t>
  </si>
  <si>
    <t>분액여두</t>
  </si>
  <si>
    <t>1,000mL, PTFE, 경질1급 (사이즈 협의, 둘레및 길이등)</t>
  </si>
  <si>
    <t xml:space="preserve">깔때기 </t>
  </si>
  <si>
    <t>유리, diamond, 60 mm, 사이즈 확인(농축200ml사용)</t>
  </si>
  <si>
    <t>유리, diamond, 50 mm, 사이즈 확인(농축50ml사용)</t>
  </si>
  <si>
    <t>코니칼 튜브(DEHA,DEHP 원심분리용)</t>
  </si>
  <si>
    <t>눈금 스크류캡 원심관, 16.4 x120 mm, 12 mL, CT-CB12T, 5/pk T16-256-202</t>
  </si>
  <si>
    <t xml:space="preserve">pk </t>
  </si>
  <si>
    <t>vial insert</t>
  </si>
  <si>
    <t>250uL, glass with polymer feet, 5.6x30mm, 5181-1270, 100/pk, agilent</t>
  </si>
  <si>
    <t>Screw top vial</t>
  </si>
  <si>
    <t>2ml,  clear with write-on spot, 5182-0715, 100/pk, agilent</t>
  </si>
  <si>
    <t>2ml, amber with write-on spot, 5182-0716, 100/pk ,agilent</t>
  </si>
  <si>
    <t>바이알 뚜껑</t>
  </si>
  <si>
    <t>blue scew cap,  PTFE/red rubber septa, 5182-0717, 100/pk, agilent</t>
  </si>
  <si>
    <t>K2, 플라이하이크 클라우드(W6), 색상 및 사이즈 협의</t>
  </si>
  <si>
    <t xml:space="preserve"> sample rack(농축관 200mL)</t>
  </si>
  <si>
    <t>200ml 스텐 시험관 랙, 12홀 , φ50~55mm,W360xD175xH150,  사이즈 협의</t>
  </si>
  <si>
    <t xml:space="preserve"> sample rack(농축관50mL)</t>
  </si>
  <si>
    <t>50ml 스텐 시험관 랙, 50홀, φ35mm, W360xD175xH100, 사이즈 협의</t>
  </si>
  <si>
    <t>실험실장갑</t>
  </si>
  <si>
    <t>VWR Nitrile extra light gloves, Cat. No.112-4193, XS, 10pk/box S사이즈 112-4194(200ea/pk)</t>
  </si>
  <si>
    <t>VWR Nitrile extra light gloves, Cat. No.112-4193, S, 10pk/box S사이즈 112-4194(200ea/pk)</t>
  </si>
  <si>
    <t>MICR FLEX SUPRENO PLUS 93-753, S, 50/pk(10pk /1box)</t>
  </si>
  <si>
    <t xml:space="preserve">MICR FLEX SUPRENO PLUS 93-753, M, 50/pk(10pk/box) </t>
  </si>
  <si>
    <t>용량플라스크 (10mL,듀란)</t>
  </si>
  <si>
    <t>DU.2167808, 10mL, Duran, vol flask, class A</t>
  </si>
  <si>
    <t>용량플라스크 (25mL,듀란)</t>
  </si>
  <si>
    <t>DU.2167814, 25mL, Duran, vol flask, class A</t>
  </si>
  <si>
    <t>용량플라스크 (50mL,듀란)</t>
  </si>
  <si>
    <t>DU.2167817, 50mL, Duran, vol flask, class A</t>
  </si>
  <si>
    <t>용량플라스크 (100mL,듀란)</t>
  </si>
  <si>
    <t>DU.2167824, 100mL, Duran, vol flask, class A</t>
  </si>
  <si>
    <t>용량플라스크 (200mL,듀란)</t>
  </si>
  <si>
    <t>DU.2167832, 200mL, Duran, vol flask, class A</t>
  </si>
  <si>
    <t>용량플라스크 (500mL,듀란)</t>
  </si>
  <si>
    <t>DU.2167844, 500mL, Duran, vol flask, class A</t>
  </si>
  <si>
    <t>용량플라스크 (1000mL,듀란)</t>
  </si>
  <si>
    <t>DU.2167854, 1000mL, Duran, vol flask, class A</t>
  </si>
  <si>
    <t>분액여두 거치대</t>
  </si>
  <si>
    <t>사이즈 제작(4~6구)</t>
  </si>
  <si>
    <t>노르말헥산 컬럼</t>
  </si>
  <si>
    <t>사이즈 제작</t>
  </si>
  <si>
    <t>pH 페이퍼</t>
  </si>
  <si>
    <t>Advantec pH PaPer 롤타입, 
WR(pH 0~14)</t>
  </si>
  <si>
    <t>비커</t>
  </si>
  <si>
    <t xml:space="preserve">동성과학 500mL </t>
  </si>
  <si>
    <t>물티슈</t>
  </si>
  <si>
    <t>퓨어민트 미엘 물티슈</t>
  </si>
  <si>
    <t>주방세제</t>
  </si>
  <si>
    <t>LG생활건강 주방세제 센스2kg</t>
  </si>
  <si>
    <t>수세미</t>
  </si>
  <si>
    <t>3M 스카치 브라이트 도트 수세미</t>
  </si>
  <si>
    <t xml:space="preserve">폐기물 다용도 포대자루 </t>
  </si>
  <si>
    <t>100매 묶음 소(58*71)</t>
    <phoneticPr fontId="1" type="noConversion"/>
  </si>
  <si>
    <t>100매 묶음 중(67*90)</t>
  </si>
  <si>
    <t>실리콘 흡착물막이</t>
  </si>
  <si>
    <t>달스네가게 실리콘 싱크대물막이
(48.5*7*4.5) 그레이</t>
  </si>
  <si>
    <t>스카치 브라이트 유리닦이</t>
  </si>
  <si>
    <t>3M 핸디형 스퀴지 물기제거기(19*26)</t>
  </si>
  <si>
    <t>유리깔때기</t>
  </si>
  <si>
    <t>60mL(길이는 제작)</t>
  </si>
  <si>
    <t>5A 여지</t>
  </si>
  <si>
    <t>ADVANTEC 150mm</t>
  </si>
  <si>
    <t>1PS 여지</t>
  </si>
  <si>
    <t xml:space="preserve">Whatman 150mm </t>
  </si>
  <si>
    <t>초자세척기 세제</t>
  </si>
  <si>
    <t>Alkaline cleaner, MDT D100, 5L,
한국메텐트,3ea/box</t>
  </si>
  <si>
    <t>Citric acid neutralizer, MDT N200, 5L,
한국메텐트,3ea/box</t>
  </si>
  <si>
    <t>voc septa</t>
  </si>
  <si>
    <t>Septa, silicone, tan PTFE/white silicone,
 20 mm, 100/pk. Septum size: 20 mm (for 20 mm cap)</t>
  </si>
  <si>
    <t>Whatman, diameter 47mm, 
100Circles, CAT. No 1822-047</t>
  </si>
  <si>
    <t>라벨테이프</t>
  </si>
  <si>
    <t>라벨 테이프(Lab Touch) Yellow 
12.7mm(1/2)</t>
  </si>
  <si>
    <t>라벨 테이프(Lab Touch) Green 
25.4mm(1)</t>
  </si>
  <si>
    <t>라벨 테이프(Lab Touch) Yellow 
25.4mm(1)</t>
  </si>
  <si>
    <t>수납박스</t>
  </si>
  <si>
    <t>코멕스 네오박스 80(8L)</t>
  </si>
  <si>
    <t>코멕스 네오박스 110(11L)</t>
  </si>
  <si>
    <t>코멕스 네오박스 190(19L)</t>
  </si>
  <si>
    <t>2~200uL 피펫팁</t>
  </si>
  <si>
    <t>GILSON, D200, DIAMOND TIPACK, (96tip)/PK</t>
  </si>
  <si>
    <t>0.1~20uL 피펫팁</t>
  </si>
  <si>
    <t>GILSON, DL10, DIAMOND TIPACK, (96tip)/PK</t>
  </si>
  <si>
    <t>무균채수병</t>
  </si>
  <si>
    <t>㈜와이엔케이, 2L, 100 개</t>
  </si>
  <si>
    <t>pp vial</t>
  </si>
  <si>
    <t>Cat No. 9502S-PP-CLEAR, MICROSOLV, 100/pack</t>
  </si>
  <si>
    <t>pp caps</t>
  </si>
  <si>
    <t>Cat No. 9502S-09-PE, 100/pack</t>
  </si>
  <si>
    <t>Cat No. 9502S-02-PP, 100/pack</t>
  </si>
  <si>
    <t>프린터 토너</t>
  </si>
  <si>
    <t xml:space="preserve">color Laser Jet Pro M254nw </t>
  </si>
  <si>
    <t>코니칼 튜브</t>
  </si>
  <si>
    <t>TPP, centrifuge tube 15, pp, 91015, 15mL, 800/cs</t>
  </si>
  <si>
    <t>SPE Cartridge</t>
  </si>
  <si>
    <t>Oasis WAX 6 cc Vac Cartridge, 150 mg 
Sorbent per Cartridge, 30 µm, 30/pk</t>
  </si>
  <si>
    <t>coleman,  Wheeled cooler</t>
  </si>
  <si>
    <t>익스트림 휠 쿨러/50QT(미스트) , 2000038453</t>
  </si>
  <si>
    <t>Se EDL lamp</t>
  </si>
  <si>
    <t>Perkin Elmer, PN.N3050672</t>
  </si>
  <si>
    <t>Mercury lamp-FIMS</t>
  </si>
  <si>
    <t>Perkin Elmer, PN.B0510487</t>
  </si>
  <si>
    <t>sample loops</t>
  </si>
  <si>
    <t>Perkin Elmer, 500 µL B0194049</t>
  </si>
  <si>
    <t>PTFE Membrane (Pkg. 50)</t>
  </si>
  <si>
    <t>Perkin Elmer, B0508306</t>
  </si>
  <si>
    <t>FIMS Hg Filter Replacement foe Hg scrubber</t>
  </si>
  <si>
    <t>perkin elmmer, B3000274</t>
  </si>
  <si>
    <t>Carbon Probe</t>
  </si>
  <si>
    <t>0.5MM ID,PTFE encapsulated carbon fibre probe, 
GE 70-803-0784</t>
  </si>
  <si>
    <t>SeaSpray DC Nebulizer</t>
  </si>
  <si>
    <t>Glass Expansion, 2mL/min,  
GE A21-07-USS2</t>
  </si>
  <si>
    <t>TORCH FIXED END ON</t>
  </si>
  <si>
    <t>Glass Expansion, 203MM / ID2,0, 
48205059</t>
  </si>
  <si>
    <t>Quartz Adaptor</t>
  </si>
  <si>
    <t>Glass Expansion, 21-809-3772</t>
  </si>
  <si>
    <t>LENS PLANO-CONVEX D22,4/R38</t>
  </si>
  <si>
    <t>Eppendorf Xplorer®</t>
  </si>
  <si>
    <t>1채널, 가변형, 50 – 1,000 µL, 
파란색,4861000040</t>
  </si>
  <si>
    <t>epT.I.P.S.® Reloads</t>
  </si>
  <si>
    <t>Eppendorf Quality, 50 – 1,000 µL, 71 mm, 파란색, 내추럴 팁, 
960 팁 (10 트레이 × 96 팁), Cat.n.0030073479</t>
  </si>
  <si>
    <t>1채널, 가변형, 0.1 – 2.5 mL, 
빨간색, 4861000044</t>
  </si>
  <si>
    <t>PCR clean, 0.25 – 2.5 mL, 115 mm, 빨간색, 내추럴 팁, 
480 팁 (10 트레이 × 48 팁), Cat. N. 0300 073 894</t>
  </si>
  <si>
    <t>membrane filter</t>
  </si>
  <si>
    <t>ADVANTEC, DISMIC-25HP,25HP045AN,
 PTFE non-sterile, 0.45 ㎛, 100 unit/pack</t>
  </si>
  <si>
    <t>50mL Conical Centrifuge Tube</t>
  </si>
  <si>
    <t xml:space="preserve"> Lot No GA9I80150250, SPL 50ml 25/rack, 500/case </t>
  </si>
  <si>
    <t>손목보호대</t>
  </si>
  <si>
    <t>에이더 바디바인 손목테이핑 
보호대 트리플 플러스</t>
  </si>
  <si>
    <t>Glass funnel</t>
  </si>
  <si>
    <t>27-00085-02, H2135-60, 60 mm</t>
  </si>
  <si>
    <t>27-00085-03, H2135-70, 70mm</t>
  </si>
  <si>
    <t>H2135-90, 90 mm</t>
  </si>
  <si>
    <t>PP Powder Funnel</t>
  </si>
  <si>
    <t>27-005777-03, 148030, Φ100mm</t>
  </si>
  <si>
    <t>Vessel bottom DAP-60</t>
  </si>
  <si>
    <t>XPERT(BERGHOF), 5303603</t>
  </si>
  <si>
    <t>Rupture disc DAP-60, 25pcs</t>
  </si>
  <si>
    <t>XPERT(BERGHOF), 5303065, 25pcs/pk</t>
  </si>
  <si>
    <t>sealing for DAP-60(TFM)</t>
  </si>
  <si>
    <t>XPERT(BERGHOF), DAP 60, 
5014617, 5pcs/pk</t>
  </si>
  <si>
    <t>일회용주사기</t>
  </si>
  <si>
    <t>국산, 플라스틱(25mL)</t>
  </si>
  <si>
    <t>Safe-Cone Standard Filter</t>
  </si>
  <si>
    <t>Ferric Chloride, 0.025% w/v, for BOD</t>
  </si>
  <si>
    <t>LabChem, 500 ml LC143001</t>
  </si>
  <si>
    <t>Magnesium Sulfate, 2.25% w/v, for BOD</t>
  </si>
  <si>
    <t>LabChem, 500 ml LC165001</t>
  </si>
  <si>
    <t>Phosphate Buffer pH 7.2, for BOD</t>
  </si>
  <si>
    <t>LabChem, 500 ml LC185001</t>
  </si>
  <si>
    <t>Calcium Chloride, 2.75% w/v, for BOD</t>
  </si>
  <si>
    <t>LabChem, 500 ml LC127301</t>
  </si>
  <si>
    <t>Nitrite(NO2) as Nitrogen standard(IC)</t>
  </si>
  <si>
    <t>Accustandard IC-NO2-N-1X-1, 100μg/mL, 100mL</t>
  </si>
  <si>
    <t>Potassium Peroxodisulfate</t>
  </si>
  <si>
    <t>Wako, 169-11891, 100g</t>
  </si>
  <si>
    <t>Sodium Salicylate</t>
  </si>
  <si>
    <t>Waco, 195-03145, 500g</t>
  </si>
  <si>
    <t>5N HCl</t>
  </si>
  <si>
    <t>Wako, 081-05435, 500mL</t>
    <phoneticPr fontId="1" type="noConversion"/>
  </si>
  <si>
    <t>5N NaOH</t>
  </si>
  <si>
    <t>Wako, 196-05375, 500mL</t>
    <phoneticPr fontId="1" type="noConversion"/>
  </si>
  <si>
    <t>Cellulose</t>
  </si>
  <si>
    <t>김연진</t>
    <phoneticPr fontId="1" type="noConversion"/>
  </si>
  <si>
    <t>8008-9913</t>
    <phoneticPr fontId="1" type="noConversion"/>
  </si>
  <si>
    <t>8008-9923</t>
  </si>
  <si>
    <t>YSI OBOD Sensor Cap Kit</t>
  </si>
  <si>
    <t>YSI, Replacement accessories, 626482</t>
  </si>
  <si>
    <t>MICROFLEX® Nitrile glove</t>
  </si>
  <si>
    <t>전자 피펫</t>
  </si>
  <si>
    <t>SARTORIUS, Picus Electronic Pipette, 1-ch, 
50-1,000μl, LH-745081, 735081</t>
  </si>
  <si>
    <t>BOD Bottle Brush</t>
  </si>
  <si>
    <t>HACH, 2985100</t>
  </si>
  <si>
    <t>BOD Bottle</t>
  </si>
  <si>
    <t>whaton, 300ml, clear, BOD bottle, with Robotic glass stopper, (without number) 24ea/box</t>
    <phoneticPr fontId="1" type="noConversion"/>
  </si>
  <si>
    <t>시료운반용 아이스박스</t>
  </si>
  <si>
    <t>폐용매통 전용 안전캡</t>
  </si>
  <si>
    <t>SCAT, P/N 307925, Safety Waste Cap S60/61 (2X 2.3/3.2mm OD, 1X 6.4-9.0 mm, connector for exhaust filter)</t>
  </si>
  <si>
    <t>폐용매통 전용 안전캡 필터</t>
  </si>
  <si>
    <t>실리콘 오일</t>
  </si>
  <si>
    <t>윤앤최오토테크/YC-BLK-0000-02</t>
  </si>
  <si>
    <t>Sample Cup 10ml Test Tube</t>
  </si>
  <si>
    <t>윤앤최오토테크/YC-YC-0018/ test tubes 16*100mm (250ea/box)</t>
    <phoneticPr fontId="1" type="noConversion"/>
  </si>
  <si>
    <t>페브리즈 리필 대용량</t>
  </si>
  <si>
    <t>다우니향 / 650mL</t>
  </si>
  <si>
    <t>핸드로션</t>
  </si>
  <si>
    <t>세타필 모이스춰라이징 로션 473mL</t>
  </si>
  <si>
    <t>conical tube 15ml</t>
  </si>
  <si>
    <t>SPL, conical tube 15ml, 
50015, 500/box</t>
  </si>
  <si>
    <t>실험용 피펫</t>
  </si>
  <si>
    <t>Biohit mline, 100-1000 ul -&gt; 725070 mLINE 
Mechanical Pipettors</t>
  </si>
  <si>
    <t>Biohit mline, 500-5000 ul -&gt; 725080 
mLINE Mechanical Pipettors</t>
  </si>
  <si>
    <t>연구실 안전화</t>
  </si>
  <si>
    <t>OXYPAS, 소닉(sonic), black, 
size EU42(265)</t>
  </si>
  <si>
    <t>OXYPAS, 소닉(sonic), black, size 270</t>
  </si>
  <si>
    <t>라이트라이드 360 클로그(size 240, 270), 블랙/슬레이트 그레이</t>
    <phoneticPr fontId="1" type="noConversion"/>
  </si>
  <si>
    <t>크록스 비스트로 프로 라이트라이드 클로그 270(US 9), 블랙</t>
  </si>
  <si>
    <t>라이트라이드 360 클로그, 
핑크클레이/화이트, size 250</t>
  </si>
  <si>
    <t>Safe-Cone filter</t>
  </si>
  <si>
    <t>Standard Safe-Cone Filter, sartorius 721006, 
diam. 5.33 mm, polyethylene, 50ea/pk</t>
  </si>
  <si>
    <t>Filter for Transferpette® S, Brand, 704652, 25ea/pk</t>
    <phoneticPr fontId="1" type="noConversion"/>
  </si>
  <si>
    <t>protection pipette filter</t>
  </si>
  <si>
    <t>오비닐닷컴 김장봉투 72호 흰색(투명)</t>
  </si>
  <si>
    <t>72*105 10매, P00000FB</t>
  </si>
  <si>
    <t>10매/pk</t>
  </si>
  <si>
    <t>conical tube 50ml</t>
  </si>
  <si>
    <t>SPL, conical tube 50ml, self-standing type, 50250, 500/box</t>
  </si>
  <si>
    <t>별렌치세트</t>
  </si>
  <si>
    <t>Wiha 롱 별 L렌치 세트 SB366 SZ13</t>
  </si>
  <si>
    <t>정량펌프 헤더</t>
  </si>
  <si>
    <t>Lead Fluid 펌프헤더 YT25</t>
  </si>
  <si>
    <t>와이프올/L26에어포켓와이퍼/소형</t>
  </si>
  <si>
    <t>유한킴벌리/41705/ 240*300mm/50매*24개</t>
  </si>
  <si>
    <t>대용량멀티탭</t>
  </si>
  <si>
    <t xml:space="preserve">현대일렉트릭 서버탭 6구 
알루미늄 고용량 멀티탭 , 3 m </t>
  </si>
  <si>
    <t xml:space="preserve">현대일렉트릭 서버탭 4구 알루미늄 
고용량 누전차단 멀티탭 4000W, 5 m </t>
  </si>
  <si>
    <t>마스크</t>
  </si>
  <si>
    <t xml:space="preserve"> 아르떼 스탠다드핏 더뉴 KF94 대형 화이트, 100매</t>
  </si>
  <si>
    <t>0.1 N Sodium Oxalate soln.</t>
  </si>
  <si>
    <t>Wako, 190-05415, 0.1N, 
(잔류유통기한 9개월이상)</t>
  </si>
  <si>
    <t>1,2-Dibromopropane</t>
  </si>
  <si>
    <t>Accu, M-556-IS, 10ug/mL 
in Hexane</t>
  </si>
  <si>
    <t>1,2-dichlorobenzen-d4</t>
  </si>
  <si>
    <t>AccuStandard, 0.2 mg/mL in MeOH, 
1 mL, M-624-SS-11</t>
  </si>
  <si>
    <t>1,4-Dioxane</t>
  </si>
  <si>
    <t xml:space="preserve">AccuStandard, 1000 ㎍/mL in MeOH, 
1 mL, APP-9-096-10X  </t>
  </si>
  <si>
    <t>1,4-Dioxane-d8</t>
  </si>
  <si>
    <t>AccuStandard, 1000 ㎍/mL in MeOH, 
1 mL, S-18777-10X</t>
  </si>
  <si>
    <t>1N Potassium permangate</t>
  </si>
  <si>
    <t>Wako, 0167-07085, 500ml, 
(잔류유통기한 9개월이상)</t>
  </si>
  <si>
    <t>ABS Analysiskit 
(alkaline mb, acid mb)</t>
  </si>
  <si>
    <t>ABS-00, BLTEC, 담당자 문의 필수</t>
  </si>
  <si>
    <t>Acetone 5000</t>
  </si>
  <si>
    <t>Wako, 011-19201, 1L</t>
  </si>
  <si>
    <t>Ammonia solution 
(28% Ammonia solution)</t>
  </si>
  <si>
    <t>WaKo (P/N 016-03146, 500ml)</t>
  </si>
  <si>
    <t>ammonium chloride</t>
  </si>
  <si>
    <t>wako 017-02995, 500g</t>
  </si>
  <si>
    <t>Brij-35</t>
  </si>
  <si>
    <t>Alliance, BR_EN003, 100mL</t>
  </si>
  <si>
    <t>Brom Std.</t>
  </si>
  <si>
    <t>Accu, IC-BROM-10X-1, 1000ppm</t>
  </si>
  <si>
    <t>Carbaryl (1000ug/mL)in MeOH</t>
  </si>
  <si>
    <t>AccuStandard, P-083S-10X, 1mL</t>
  </si>
  <si>
    <t>Wako, 038-02606, 500mL</t>
  </si>
  <si>
    <t>Citric acid monohydrate</t>
  </si>
  <si>
    <t>Wako (P/N 035-03495, 500g)</t>
  </si>
  <si>
    <t>Cl Std.</t>
  </si>
  <si>
    <t>Accu, IC-CL-10X-1, 1000ppm</t>
  </si>
  <si>
    <t>CN Std</t>
  </si>
  <si>
    <t>Accu, WC-CN-10X-1(1.0mg/mL), 100mL</t>
  </si>
  <si>
    <t>CN/Phenol Analysis 
start-up kit</t>
  </si>
  <si>
    <t>BLTEC PC-000 , 담당자 문의 필수</t>
  </si>
  <si>
    <t>Color standard soln. 100도</t>
  </si>
  <si>
    <t>wako, 030-15851, 100mL</t>
  </si>
  <si>
    <t>Custom ICP-MS Trace Metals</t>
  </si>
  <si>
    <t>ERA, #092-0112 #TMS001+Boron 10mg/L, 125mL, (잔류유효기간 1년이상)</t>
  </si>
  <si>
    <t>Custom Pesticide Standard (6 comp.)</t>
  </si>
  <si>
    <t>Accu, S-9444-R3-100X, 1000 ug/mL in Acetone, 1mL*2/pk</t>
  </si>
  <si>
    <t>DPD free chlorine reagent</t>
  </si>
  <si>
    <t>HACH, 2105569, 유효기간 3년 이상</t>
  </si>
  <si>
    <t>pk/100</t>
  </si>
  <si>
    <t>F Std.</t>
  </si>
  <si>
    <t>Accu, IC-F-10X-1, 1000ppm</t>
  </si>
  <si>
    <t>Hexane 5000</t>
  </si>
  <si>
    <t>Wako, 083-07911, 1L</t>
  </si>
  <si>
    <t>Hg standard</t>
  </si>
  <si>
    <t>Inorganic ventures, MSHG, 10ppm, 125mL</t>
  </si>
  <si>
    <t>KI</t>
  </si>
  <si>
    <t>Wako 168-03975, 500g</t>
  </si>
  <si>
    <t>magnesium chloride hexahydrate</t>
  </si>
  <si>
    <t>wako, 135-00165, 500g</t>
  </si>
  <si>
    <t>MBAS std.</t>
  </si>
  <si>
    <t>AccuStandard, 1000 µg/mL in Water, 100mL, WC-MBAS-R1-10X-1, 100mL</t>
  </si>
  <si>
    <t>Methanesulfonic acid</t>
  </si>
  <si>
    <t>Merck, 8.06022.0250</t>
  </si>
  <si>
    <t>methanol 300</t>
  </si>
  <si>
    <t>wako 1L, 139-08821 Lot ESH6926</t>
  </si>
  <si>
    <t>Nickel ICP &amp; ICP-MS Standard</t>
  </si>
  <si>
    <t xml:space="preserve"> Accu, 100mg/L Ni in HNO3 2%, 100mL ICP-MS-37N-0.01X-1</t>
  </si>
  <si>
    <t>NO3-N std.</t>
  </si>
  <si>
    <t>Accu, IC-NO3-N-10X-1, 1000ppm</t>
    <phoneticPr fontId="1" type="noConversion"/>
  </si>
  <si>
    <t>O-(2,3,4,5,6-pentafluorobenzyl)-hydoxylamine hydrochloride</t>
  </si>
  <si>
    <t>TCI (P0822, 5g)</t>
  </si>
  <si>
    <t>pH 10.01 Buffer</t>
  </si>
  <si>
    <t>Thermo, Orion 910110, 475mL</t>
  </si>
  <si>
    <t>pH 4.01 Buffer</t>
  </si>
  <si>
    <t>Thermo, Orion 910104, 475mL</t>
  </si>
  <si>
    <t>pH 7.00 Buffer</t>
  </si>
  <si>
    <t>Thermo, Orion 910107, 475mL</t>
  </si>
  <si>
    <t>Phenol Std</t>
  </si>
  <si>
    <t>Accu, WC-PHEN-10X-1(1.0mg/mL), 100mL</t>
  </si>
  <si>
    <t>SO4 Std.</t>
  </si>
  <si>
    <t>Accu, IC-SO4-10X-1, 1000ppm</t>
  </si>
  <si>
    <t>sodium oxalate</t>
  </si>
  <si>
    <t>powder, 71804-25G</t>
  </si>
  <si>
    <t>Sodium sulfide nonahydrate</t>
  </si>
  <si>
    <t>Sigma S2006-500G</t>
    <phoneticPr fontId="1" type="noConversion"/>
  </si>
  <si>
    <t>Sulfuric Acid solution (1:2)</t>
  </si>
  <si>
    <t>Samchun, 1L, SN 117</t>
  </si>
  <si>
    <t>Sulfuric acid(유해중금속용)</t>
  </si>
  <si>
    <t>Wako, 199-07325, 500g</t>
  </si>
  <si>
    <t>Tin Chloride solution</t>
  </si>
  <si>
    <t>KANTO, 36522-08, 500mL</t>
  </si>
  <si>
    <t>Total chlorine reagent</t>
  </si>
  <si>
    <t>하크 2105669 , 결합잔류염소용, 
잔여유효기간 3년이상, 100/pk</t>
  </si>
  <si>
    <t>Triphenylphosphate</t>
  </si>
  <si>
    <t>Accu, M-507-IS, 0.5 mg/mL in MtBE, 
1mL*6/pk</t>
  </si>
  <si>
    <t>Water, 4L</t>
  </si>
  <si>
    <t>Burdick &amp; Jackson AH365-4, 4L, 
HPLC Grade</t>
  </si>
  <si>
    <t>탁도표준용액 (100NTU)</t>
  </si>
  <si>
    <t>KANTO, 40967-23, 100mL</t>
  </si>
  <si>
    <t>먹는물1</t>
    <phoneticPr fontId="1" type="noConversion"/>
  </si>
  <si>
    <t>먹는물2</t>
  </si>
  <si>
    <t>먹는물3</t>
  </si>
  <si>
    <t>먹는물4</t>
  </si>
  <si>
    <t>먹는물5</t>
  </si>
  <si>
    <t>먹는물6</t>
  </si>
  <si>
    <t>먹는물7</t>
  </si>
  <si>
    <t>먹는물8</t>
  </si>
  <si>
    <t>먹는물9</t>
  </si>
  <si>
    <t>먹는물10</t>
  </si>
  <si>
    <t>먹는물11</t>
  </si>
  <si>
    <t>먹는물12</t>
  </si>
  <si>
    <t>먹는물13</t>
  </si>
  <si>
    <t>먹는물14</t>
  </si>
  <si>
    <t>먹는물15</t>
  </si>
  <si>
    <t>먹는물16</t>
  </si>
  <si>
    <t>먹는물17</t>
  </si>
  <si>
    <t>먹는물18</t>
  </si>
  <si>
    <t>먹는물19</t>
  </si>
  <si>
    <t>먹는물20</t>
  </si>
  <si>
    <t>먹는물21</t>
  </si>
  <si>
    <t>먹는물22</t>
  </si>
  <si>
    <t>먹는물23</t>
  </si>
  <si>
    <t>먹는물24</t>
  </si>
  <si>
    <t>먹는물25</t>
  </si>
  <si>
    <t>먹는물26</t>
  </si>
  <si>
    <t>먹는물27</t>
  </si>
  <si>
    <t>먹는물28</t>
  </si>
  <si>
    <t>권상조</t>
    <phoneticPr fontId="1" type="noConversion"/>
  </si>
  <si>
    <t>8008-9923</t>
    <phoneticPr fontId="1" type="noConversion"/>
  </si>
  <si>
    <t>먹는물29</t>
  </si>
  <si>
    <t>먹는물30</t>
  </si>
  <si>
    <t>먹는물31</t>
  </si>
  <si>
    <t>먹는물32</t>
  </si>
  <si>
    <t>먹는물33</t>
  </si>
  <si>
    <t>먹는물34</t>
  </si>
  <si>
    <t>먹는물35</t>
  </si>
  <si>
    <t>먹는물36</t>
  </si>
  <si>
    <t>먹는물37</t>
  </si>
  <si>
    <t>먹는물38</t>
  </si>
  <si>
    <t>먹는물39</t>
  </si>
  <si>
    <t>먹는물40</t>
  </si>
  <si>
    <t>먹는물41</t>
  </si>
  <si>
    <t>먹는물42</t>
  </si>
  <si>
    <t>먹는물43</t>
  </si>
  <si>
    <t>먹는물44</t>
  </si>
  <si>
    <t>먹는물45</t>
  </si>
  <si>
    <t>먹는물46</t>
  </si>
  <si>
    <t>먹는물47</t>
  </si>
  <si>
    <t>먹는물48</t>
  </si>
  <si>
    <t>먹는물49</t>
  </si>
  <si>
    <t>먹는물50</t>
  </si>
  <si>
    <t>먹는물51</t>
  </si>
  <si>
    <t>먹는물52</t>
  </si>
  <si>
    <t>먹는물53</t>
  </si>
  <si>
    <t>먹는물54</t>
  </si>
  <si>
    <t>먹는물55</t>
  </si>
  <si>
    <t>시약보관장 필터 (VOCs 전용필터)</t>
  </si>
  <si>
    <t>지오필테크, ZSA-4000</t>
  </si>
  <si>
    <t>시약보관장 필터 (산 전용필터)</t>
  </si>
  <si>
    <t>지오필테크, ZSA-0510</t>
  </si>
  <si>
    <t>무균채수병 2L</t>
  </si>
  <si>
    <t>㈜와이엔케이, 2L</t>
  </si>
  <si>
    <t>무균채수병 4L</t>
  </si>
  <si>
    <t>㈜와이엔케이, 4L</t>
  </si>
  <si>
    <t>Square polystyrene weighing Dishes</t>
  </si>
  <si>
    <t>Eagel,EG.WB-316-B,89mm top I.D x 25H 
Blue color,500ea/pk,정전기 방지</t>
  </si>
  <si>
    <t>킴테크 사이언스 와이퍼 중형</t>
  </si>
  <si>
    <t>유한킴벌리, 41117, 30카톤/box</t>
  </si>
  <si>
    <t>pump tube BLU-BLU</t>
  </si>
  <si>
    <t>윤앤최오토테크, YC-178-3748-13</t>
  </si>
  <si>
    <t>pump tube RED-RED</t>
  </si>
  <si>
    <t>윤앤최오토테크, YC-178-3748-10</t>
  </si>
  <si>
    <t>pump tube YEL-YEL</t>
  </si>
  <si>
    <t>윤앤최오토테크, YC-178-3748-12</t>
  </si>
  <si>
    <t>pump tube ORN-GRN</t>
  </si>
  <si>
    <t>윤앤최오토테크, YC-178-3748-04</t>
  </si>
  <si>
    <t>pump tube BLK-BLK</t>
  </si>
  <si>
    <t>윤앤최오토테크, YC-178-3748-07</t>
  </si>
  <si>
    <t>pump tube GRY-GRY</t>
  </si>
  <si>
    <t>윤앤최오토테크, YC-178-3748-11</t>
  </si>
  <si>
    <t>pump tube (F)RED-RED</t>
  </si>
  <si>
    <t>윤앤최오토테크, YC-FMT-3748-10</t>
  </si>
  <si>
    <t>pump tube (F)YEL-YEL</t>
  </si>
  <si>
    <t>윤앤최오토테크, YC-FMT-3748-12</t>
  </si>
  <si>
    <t>pump tube (F)YEL-ORN</t>
  </si>
  <si>
    <t>윤앤최오토테크, YC-FMT-3748-05</t>
  </si>
  <si>
    <t>5T coil</t>
  </si>
  <si>
    <t>윤앤최오토테크, YC-165-G005-01</t>
  </si>
  <si>
    <t>10T coil</t>
  </si>
  <si>
    <t>윤앤최오토테크, YC-165-G005-02</t>
  </si>
  <si>
    <t>20T coil</t>
  </si>
  <si>
    <t>윤앤최오토테크, YC-165-G005-03</t>
  </si>
  <si>
    <t>DEBUBBLER/REBUBBLER</t>
  </si>
  <si>
    <t>윤앤최오토테크, YC-165-G006-01</t>
  </si>
  <si>
    <t>Glass fitting, "tee"</t>
  </si>
  <si>
    <t>윤앤최오토테크, YC-178-G202-01</t>
  </si>
  <si>
    <t>JACKETED Coil</t>
  </si>
  <si>
    <t>윤앤최오토테크, YC-116+G004-01</t>
  </si>
  <si>
    <t>injection fitting glass-plat</t>
  </si>
  <si>
    <t>윤앤최오토테크, YC-116+G001-01</t>
  </si>
  <si>
    <t>FLOWCELL #10MM</t>
  </si>
  <si>
    <t>윤앤최오토테크, YC-169+B045-10</t>
  </si>
  <si>
    <t>수질자동분석기 sample cup</t>
  </si>
  <si>
    <t xml:space="preserve"> SEAL analytical, cup 10,0mm x 100mm 
PKG/100</t>
  </si>
  <si>
    <t>메스실린더 100mL(pp)</t>
  </si>
  <si>
    <t>Vitlab, pp매스실린더(±1 in 20℃), 
100mL</t>
  </si>
  <si>
    <t>메스실린더 100mL(glass)</t>
  </si>
  <si>
    <t>A class, Marienfeld Superior, Germany</t>
  </si>
  <si>
    <t>증발접시도가니</t>
  </si>
  <si>
    <t>덕산종합과학, DS1140-90MT 
(상부외경/용량, 90mm/120ml)  10ea/pk</t>
  </si>
  <si>
    <t>증발접시집게</t>
  </si>
  <si>
    <t>SciLab®, SL.Ton 7018 (L28cm)</t>
  </si>
  <si>
    <t>vial, screw top, with fixed insert, 300µL, insert volume</t>
  </si>
  <si>
    <t>Agilent, 5188-6592, screw vial, 
fixed insert, Amber</t>
  </si>
  <si>
    <t>100/pk</t>
  </si>
  <si>
    <t xml:space="preserve">cap 9mm green screw </t>
  </si>
  <si>
    <t>Aglient 5182-0718, cap 9mm 
green screw 100/PK</t>
  </si>
  <si>
    <t>Conductivity electrode</t>
  </si>
  <si>
    <t>Thermo scientific, 4 cell conductivity 
electrode, 013005MD</t>
  </si>
  <si>
    <t>pH electrode</t>
  </si>
  <si>
    <t>Thermo scientific, ROSS ultra refillable triode, 8157BNUMD</t>
    <phoneticPr fontId="1" type="noConversion"/>
  </si>
  <si>
    <t>폐기용 봉투</t>
  </si>
  <si>
    <t>마미손, 김장봉투(특대), 72x105cm, 2매x1팩,  50pk/box</t>
  </si>
  <si>
    <t>시약 정리박스(35L)</t>
  </si>
  <si>
    <t xml:space="preserve">굿아이템 폴딩박스 2세대(HT-201), 로우커버(일반형), 35L(30x24x47cm), 그레이옐로우 </t>
  </si>
  <si>
    <t>시약 정리박스(65L)</t>
  </si>
  <si>
    <t xml:space="preserve">굿아이템 폴딩박스 2세대(HT-201), 로우커버(일반형), 65L(35x29x59cm), 그레이옐로우 </t>
  </si>
  <si>
    <t>네뷸라이저</t>
  </si>
  <si>
    <t>perkinelmer, PFA</t>
  </si>
  <si>
    <t>GC liner</t>
  </si>
  <si>
    <t>agilent, p/n 5183-4647</t>
  </si>
  <si>
    <t>안전화</t>
  </si>
  <si>
    <t>캠프라인, A01C1TK1023 AA, 
사이즈 문의</t>
  </si>
  <si>
    <t>Syringe (10uL)</t>
  </si>
  <si>
    <t>Agilent, 5181-1267 , 5ea/pk</t>
    <phoneticPr fontId="1" type="noConversion"/>
  </si>
  <si>
    <t>색탁도계용 램프</t>
  </si>
  <si>
    <t>HLL 12V, 20W, narva G4 55919, Germany</t>
  </si>
  <si>
    <t>고무장갑</t>
  </si>
  <si>
    <t>태화 고무장갑, L , 10ea/pk</t>
  </si>
  <si>
    <t>단미니 장갑</t>
  </si>
  <si>
    <t>명진 고무장갑 단미니, L사이즈,
백색 10켤레/pk</t>
  </si>
  <si>
    <t>듀라셀 알카라인 AA건전지</t>
  </si>
  <si>
    <t>듀라셀 알카라인 AA건전지 
LR6 20개입/box</t>
  </si>
  <si>
    <t>듀라셀 알카라인 AAA건전지</t>
  </si>
  <si>
    <t>듀라셀 알카라인 AAA건전지 
LR6 20개입/box</t>
  </si>
  <si>
    <t xml:space="preserve">베베숲 시그니처 블루 물티슈 캡형 70매 </t>
  </si>
  <si>
    <t>70 sheet/pk, 20 pk/Cs</t>
  </si>
  <si>
    <t>Cs</t>
  </si>
  <si>
    <t>일회용 주사기</t>
  </si>
  <si>
    <t>한국백신, 10ml, 무침, 100ea/box</t>
  </si>
  <si>
    <t>습윤밴드</t>
  </si>
  <si>
    <t>듀오덤 엑스트라씬 / 5x10cm 20매입</t>
  </si>
  <si>
    <t>구급용 밴드</t>
  </si>
  <si>
    <t>대일밴드 뉴혼합형 21매/ pk</t>
  </si>
  <si>
    <t>파프</t>
  </si>
  <si>
    <t>제일파프 핫/쿨 25매입</t>
  </si>
  <si>
    <t>비상의료키트</t>
  </si>
  <si>
    <t>마스터 리필팩 N, 넥스트세이프</t>
  </si>
  <si>
    <t>50mL volumetric  flask</t>
  </si>
  <si>
    <t>A class, Marienfeld Superior, Germany ,10/pk (1개 KOLAS교정성적서 포함)</t>
    <phoneticPr fontId="1" type="noConversion"/>
  </si>
  <si>
    <t>100mL volumetric  flask</t>
  </si>
  <si>
    <t>A class, Marienfeld Superior, Germany , 10/pk (1개 KOLAS교정성적서 포함)</t>
    <phoneticPr fontId="1" type="noConversion"/>
  </si>
  <si>
    <t>4ml 갈색병</t>
  </si>
  <si>
    <t>Agilent, 5183-4321, Storage vial kit, 4ml, 15*45 amber vial, 13-425 closed top, PTFE/silicone septa</t>
    <phoneticPr fontId="1" type="noConversion"/>
  </si>
  <si>
    <t>이동카트 110L 용</t>
  </si>
  <si>
    <t xml:space="preserve">리빙플랜 만능용기용 이동카트 110L용,
 470×220mm </t>
  </si>
  <si>
    <t>휴대용 무선 에어건</t>
  </si>
  <si>
    <t>조아스, JVC-2000, 흡입력 5500Pa, 
USB(5V)</t>
  </si>
  <si>
    <t>3M 스카치 브라이트 다목적수세미 
10ea/pk</t>
  </si>
  <si>
    <t>플랫폼 핸드카트</t>
  </si>
  <si>
    <t>로티홈시스, 브레이크형, 
최대적재용량 150kg</t>
  </si>
  <si>
    <t>실험복</t>
  </si>
  <si>
    <t>사계절용, 면재질, 남자 M, L 사이즈</t>
  </si>
  <si>
    <t>실험용 카트</t>
  </si>
  <si>
    <t>Metro myCart Series 2-Shelf Utility Carts, 
MY2030-24</t>
  </si>
  <si>
    <t>exhaust filter</t>
  </si>
  <si>
    <t>scat, 224-90336, size M, 2ea/pk</t>
  </si>
  <si>
    <t>지퍼백</t>
  </si>
  <si>
    <t>30*45cm, 100/pk</t>
  </si>
  <si>
    <t>성적서 출력용 토너</t>
  </si>
  <si>
    <t>삼성, CLT-K404S</t>
  </si>
  <si>
    <t xml:space="preserve">KA60-10G, 라벨 테이프(Lab Touch) Green 25.4mm(1)", </t>
  </si>
  <si>
    <t xml:space="preserve">KA60-10Y, 라벨 테이프(Lab Touch) Yellow 25.4mm(1)" </t>
  </si>
  <si>
    <t>KA60-10W, 라벨 테이프(Lab Touch) 
White 25.4mm(1)"</t>
  </si>
  <si>
    <t>KA60-12G,  라벨 테이프(Lab Touch) 
Green 12.7mm(1/2)"</t>
  </si>
  <si>
    <t>KA60-12W,  라벨 테이프(Lab Touch) 
White 12.7mm(1/2)"</t>
  </si>
  <si>
    <t>KA60-12B,  라벨 테이프(Lab Touch) 
Blue 12.7mm(1/2)"</t>
  </si>
  <si>
    <t>syringe filter</t>
  </si>
  <si>
    <t>25JP050AN  PTFE/0.5µm/ 25mm, 
50/pk</t>
  </si>
  <si>
    <t>Membrane filter(GHP)</t>
  </si>
  <si>
    <t>Mfd. For waters corporation 13mm, 
P/N WAT097962, 0.2um</t>
  </si>
  <si>
    <t>세척솔</t>
  </si>
  <si>
    <t xml:space="preserve">국산, 시험관용, 플라스크용 사이즈별  </t>
  </si>
  <si>
    <t>레이저 줄자</t>
  </si>
  <si>
    <t>신콘, SD-TM60</t>
    <phoneticPr fontId="1" type="noConversion"/>
  </si>
  <si>
    <t>플라스틱 비이커 3L</t>
  </si>
  <si>
    <t xml:space="preserve"> PMP, 투명, 손잡이형 , 
nalgene, autoclave 용</t>
  </si>
  <si>
    <t>플라스틱 비이커 1L</t>
  </si>
  <si>
    <t>SPME Fiber Assembly 
(100um PDMS, fused Silica)</t>
  </si>
  <si>
    <t>SUPELCO, 24Ga, Autosampler, 
3/pk (Red)</t>
  </si>
  <si>
    <t>Liner (4mm ID tap GW)</t>
  </si>
  <si>
    <t>Agilent, 5183-4693, PK 5</t>
  </si>
  <si>
    <t>PK</t>
  </si>
  <si>
    <t>Syringe (1mL)</t>
  </si>
  <si>
    <t>Agilent Manual Syringe, P/N 5190-1528</t>
  </si>
  <si>
    <t>Low Bleed Septa</t>
  </si>
  <si>
    <t>Teledyne Tekmar, 14-3823-000, 72/pk</t>
  </si>
  <si>
    <t>Dual Filament</t>
  </si>
  <si>
    <t>Thermo Fisher scientific, 1R120404-1940, 
S/N 52151</t>
  </si>
  <si>
    <t>Pure water cartridge</t>
  </si>
  <si>
    <t>Thermo Fisher scientific, 09.4011</t>
  </si>
  <si>
    <t>Ultrapure cartridge</t>
  </si>
  <si>
    <t>Thermo Fisher scientific, 09.2005</t>
  </si>
  <si>
    <t>0.1µm Pyrogen Reducer</t>
  </si>
  <si>
    <t>Thermo Fisher scientific, 09.1021</t>
  </si>
  <si>
    <t>분말용 유리 깔때기</t>
  </si>
  <si>
    <t>LukeGL, F07-52-875, L2130/10M, Top od 100mm, Stem od 18mm</t>
  </si>
  <si>
    <t>스테인리스 사각트레이</t>
  </si>
  <si>
    <t>엘케이랩코리아, T09-21-037, CYS1180, 
215x175x25mm</t>
  </si>
  <si>
    <t>엘케이랩코리아, T09-21-051, CYS1160, 
280x500x50mm</t>
  </si>
  <si>
    <t>엘케이랩코리아, T09-21-058, CYS1140, 
360x320x60mm</t>
  </si>
  <si>
    <t xml:space="preserve">스텐선 시험관대 </t>
  </si>
  <si>
    <t>S/T Wire Test tube racks, 고려에이스, KA11-34(10부, 50hole)</t>
    <phoneticPr fontId="1" type="noConversion"/>
  </si>
  <si>
    <t>마데카솔</t>
  </si>
  <si>
    <t>동국제약, 연고 8g</t>
  </si>
  <si>
    <t>후시딘</t>
  </si>
  <si>
    <t>동화약품, 연고 15g</t>
    <phoneticPr fontId="1" type="noConversion"/>
  </si>
  <si>
    <t>토너 카트리지</t>
  </si>
  <si>
    <t>HP Laser jet print Cartridge,
 89A, CF289A</t>
  </si>
  <si>
    <t>폐액용제 분류라벨스티커(폐산)</t>
  </si>
  <si>
    <t>폐산, 샐보, 10매/pk</t>
  </si>
  <si>
    <t>폐액용제 분류라벨스티커(폐알칼리)</t>
  </si>
  <si>
    <t>폐알칼리, 샐보, 10매/pk</t>
    <phoneticPr fontId="1" type="noConversion"/>
  </si>
  <si>
    <t>폐액용제 분류라벨스티커
(그밖의 유기용제)</t>
  </si>
  <si>
    <t>그박의유기용제, 샐보, 10매/pk</t>
  </si>
  <si>
    <t>RO membrane</t>
  </si>
  <si>
    <t>Thermo Fisher scientific, 22.0046</t>
  </si>
  <si>
    <t>UV Lamp for Pacific</t>
  </si>
  <si>
    <t>Thermo Fisher scientific, 09.4002</t>
  </si>
  <si>
    <t xml:space="preserve">CO2 Adsorber and vent filter </t>
  </si>
  <si>
    <t>Thermo Fisher scientific, 06.5002</t>
  </si>
  <si>
    <t>UV Lamp for Genpure</t>
  </si>
  <si>
    <t>Thermo Fisher scientific, 09.2002</t>
  </si>
  <si>
    <t>250mL 무균검체병</t>
    <phoneticPr fontId="1" type="noConversion"/>
  </si>
  <si>
    <t>Y&amp;K  SB25015 150/box</t>
    <phoneticPr fontId="1" type="noConversion"/>
  </si>
  <si>
    <t>box</t>
    <phoneticPr fontId="1" type="noConversion"/>
  </si>
  <si>
    <t>먹는물56</t>
  </si>
  <si>
    <t>먹는물57</t>
  </si>
  <si>
    <t>먹는물58</t>
  </si>
  <si>
    <t>먹는물59</t>
  </si>
  <si>
    <t>먹는물60</t>
  </si>
  <si>
    <t>먹는물61</t>
  </si>
  <si>
    <t>먹는물62</t>
  </si>
  <si>
    <t>먹는물63</t>
  </si>
  <si>
    <t>먹는물64</t>
  </si>
  <si>
    <t>먹는물65</t>
  </si>
  <si>
    <t>먹는물66</t>
  </si>
  <si>
    <t>먹는물67</t>
  </si>
  <si>
    <t>먹는물68</t>
  </si>
  <si>
    <t>먹는물69</t>
  </si>
  <si>
    <t>먹는물70</t>
  </si>
  <si>
    <t>먹는물71</t>
  </si>
  <si>
    <t>먹는물72</t>
  </si>
  <si>
    <t>먹는물73</t>
  </si>
  <si>
    <t>먹는물74</t>
  </si>
  <si>
    <t>먹는물75</t>
  </si>
  <si>
    <t>먹는물76</t>
  </si>
  <si>
    <t>먹는물77</t>
  </si>
  <si>
    <t>먹는물78</t>
  </si>
  <si>
    <t>먹는물79</t>
  </si>
  <si>
    <t>먹는물80</t>
  </si>
  <si>
    <t>먹는물81</t>
  </si>
  <si>
    <t>먹는물82</t>
  </si>
  <si>
    <t>먹는물83</t>
  </si>
  <si>
    <t>먹는물84</t>
  </si>
  <si>
    <t>먹는물85</t>
  </si>
  <si>
    <t>먹는물86</t>
  </si>
  <si>
    <t>먹는물87</t>
  </si>
  <si>
    <t>먹는물88</t>
  </si>
  <si>
    <t>먹는물89</t>
  </si>
  <si>
    <t>먹는물90</t>
  </si>
  <si>
    <t>먹는물91</t>
  </si>
  <si>
    <t>먹는물92</t>
  </si>
  <si>
    <t>먹는물93</t>
  </si>
  <si>
    <t>먹는물94</t>
  </si>
  <si>
    <t>먹는물95</t>
  </si>
  <si>
    <t>먹는물96</t>
  </si>
  <si>
    <t>먹는물97</t>
  </si>
  <si>
    <t>먹는물98</t>
  </si>
  <si>
    <t>물벼룩 주먹이(다프그린 미세조류)</t>
  </si>
  <si>
    <t>300ml, 네오엔비즈</t>
  </si>
  <si>
    <t>생태1</t>
  </si>
  <si>
    <t>김용준</t>
  </si>
  <si>
    <t>8008-9944</t>
    <phoneticPr fontId="1" type="noConversion"/>
  </si>
  <si>
    <t>물벼룩 보조먹이(다프민 YCT)</t>
  </si>
  <si>
    <t>125ml, 네오엔비즈</t>
  </si>
  <si>
    <t>생태2</t>
  </si>
  <si>
    <t>Calcium sulfate dihydrate</t>
  </si>
  <si>
    <t>Sigma-Aldrich, C3771-500g</t>
  </si>
  <si>
    <t>생태3</t>
  </si>
  <si>
    <t>Sodium bicarbonate</t>
  </si>
  <si>
    <t>Sigma-Aldrich, S5761-1kg</t>
  </si>
  <si>
    <t>생태4</t>
  </si>
  <si>
    <t>Magnesium sulfate</t>
  </si>
  <si>
    <t>Sigma-Aldrich, M2643-500g</t>
  </si>
  <si>
    <t>생태5</t>
  </si>
  <si>
    <t>potassium dichromate Ion chromatography standard</t>
  </si>
  <si>
    <t>Accustandard, 100ml, 1000Ug/mL, ALR-MET-07S</t>
  </si>
  <si>
    <t>생태6</t>
  </si>
  <si>
    <t>Free chlorine reagent</t>
  </si>
  <si>
    <t>HI93701-01, HANNA</t>
  </si>
  <si>
    <t>생태7</t>
  </si>
  <si>
    <t>Hardness total LR reagents</t>
  </si>
  <si>
    <t>HI93735-00</t>
  </si>
  <si>
    <t>생태8</t>
  </si>
  <si>
    <t>액체 파라핀</t>
  </si>
  <si>
    <t>대정화금, Cat. No. 6503-4405, 500mL</t>
  </si>
  <si>
    <t>생태9</t>
  </si>
  <si>
    <t>이지딜루션 멸균생리식염수 9mL (0.85% saline)</t>
  </si>
  <si>
    <t>㈜ 비엔에프코리아, Cat. No. B-98669</t>
  </si>
  <si>
    <t>30ea/pk</t>
  </si>
  <si>
    <t>생태10</t>
  </si>
  <si>
    <t>Asparagine Enrichment Broth</t>
  </si>
  <si>
    <t>BD Difco, Cat. No. 214410, 500g</t>
  </si>
  <si>
    <t>생태11</t>
  </si>
  <si>
    <t xml:space="preserve"> Selenite Broth</t>
  </si>
  <si>
    <t>BD Difco, Cat. No. 227540, 500g</t>
  </si>
  <si>
    <t>생태12</t>
  </si>
  <si>
    <t>Deoxycholate lactose agar</t>
  </si>
  <si>
    <t>Merck, 102894, 500g</t>
  </si>
  <si>
    <t>생태13</t>
  </si>
  <si>
    <t>DRCM broth</t>
  </si>
  <si>
    <t>Merck, 111699, 500g</t>
    <phoneticPr fontId="1" type="noConversion"/>
  </si>
  <si>
    <t>생태14</t>
  </si>
  <si>
    <t>Azide Dextrose Broth</t>
  </si>
  <si>
    <t>BD Difco, Cat. 238710</t>
  </si>
  <si>
    <t>생태15</t>
  </si>
  <si>
    <t>STANDARD PLATE COUNT AGAR (APHA)</t>
  </si>
  <si>
    <t>OXOID, CM0463, 500g</t>
  </si>
  <si>
    <t>생태16</t>
  </si>
  <si>
    <t>Lactose Broth</t>
    <phoneticPr fontId="1" type="noConversion"/>
  </si>
  <si>
    <t>OXOID, CM0137, 500g</t>
  </si>
  <si>
    <t>생태17</t>
  </si>
  <si>
    <t>TSI(Triple Sugar Iron) Agar</t>
  </si>
  <si>
    <t>BD Difco, Cat. No. 226540, 500g</t>
    <phoneticPr fontId="1" type="noConversion"/>
  </si>
  <si>
    <t>생태18</t>
  </si>
  <si>
    <t>TSA(TRYPTIC SOY AGAR)</t>
  </si>
  <si>
    <t>BD Difco Cat. 236950</t>
    <phoneticPr fontId="1" type="noConversion"/>
  </si>
  <si>
    <t>생태19</t>
  </si>
  <si>
    <t>API 20 E reagent kit</t>
  </si>
  <si>
    <t>Ref. 20 120, ㈜비오메리으코리아</t>
  </si>
  <si>
    <t>생태20</t>
  </si>
  <si>
    <t>API NaCl 0.85% medium, 5mL</t>
  </si>
  <si>
    <t>Ref. 20 230, ㈜비오메리으코리아</t>
  </si>
  <si>
    <t>100/box</t>
  </si>
  <si>
    <t>생태21</t>
  </si>
  <si>
    <t>Mineral oil</t>
  </si>
  <si>
    <t>Ref. 70 100, ㈜비오메리으코리아</t>
  </si>
  <si>
    <t>생태22</t>
  </si>
  <si>
    <t>Zn reagent</t>
  </si>
  <si>
    <t>Ref. 70 380, ㈜비오메리으코리아</t>
  </si>
  <si>
    <t>생태23</t>
  </si>
  <si>
    <t>Oxydase Reagent</t>
  </si>
  <si>
    <t>Ref. 55 635, ㈜비오메리으코리아</t>
  </si>
  <si>
    <t>생태24</t>
  </si>
  <si>
    <t>API® 20E</t>
  </si>
  <si>
    <t>㈜비오메리으코리아,API®/ID32, 20100</t>
    <phoneticPr fontId="1" type="noConversion"/>
  </si>
  <si>
    <t>생태25</t>
  </si>
  <si>
    <t>pH Buffer solution</t>
  </si>
  <si>
    <t>pH 4.01</t>
  </si>
  <si>
    <t>ea</t>
    <phoneticPr fontId="1" type="noConversion"/>
  </si>
  <si>
    <t>생태26</t>
  </si>
  <si>
    <t>pH 7.00</t>
  </si>
  <si>
    <t>생태27</t>
  </si>
  <si>
    <t>pH 10.01</t>
  </si>
  <si>
    <t>생태28</t>
  </si>
  <si>
    <t>Ross Storage Solution</t>
  </si>
  <si>
    <t>Thermo Scientific Orion® 810001, 475mL</t>
  </si>
  <si>
    <t>생태29</t>
  </si>
  <si>
    <t>Cyanobacteria BG-11 Freshwater solution 50x</t>
  </si>
  <si>
    <t>C3061, 500mL</t>
  </si>
  <si>
    <t>생태30</t>
  </si>
  <si>
    <t>Colilert/Colilert-18 Quanti-Tray/2000 
comparator (97-well tray)</t>
  </si>
  <si>
    <t>IDEXX, Cat no. = WQT2KC</t>
  </si>
  <si>
    <t>생태31</t>
  </si>
  <si>
    <t>Colilert/Colilert-18  P/A Comparator</t>
  </si>
  <si>
    <t>IDEXX, Cat no. WP104</t>
  </si>
  <si>
    <t>생태32</t>
  </si>
  <si>
    <t>Coliert</t>
    <phoneticPr fontId="1" type="noConversion"/>
  </si>
  <si>
    <t>IDEXX, WP200I, 200/box</t>
    <phoneticPr fontId="1" type="noConversion"/>
  </si>
  <si>
    <t>생태33</t>
  </si>
  <si>
    <t>Coliert18</t>
    <phoneticPr fontId="1" type="noConversion"/>
  </si>
  <si>
    <t>IDEXX, WP200I-18, 200/box</t>
    <phoneticPr fontId="1" type="noConversion"/>
  </si>
  <si>
    <t>생태34</t>
  </si>
  <si>
    <t>Enterolert</t>
    <phoneticPr fontId="1" type="noConversion"/>
  </si>
  <si>
    <t>IDEXX, WENT200, 200/box</t>
    <phoneticPr fontId="1" type="noConversion"/>
  </si>
  <si>
    <t>생태35</t>
  </si>
  <si>
    <t>3M™ Petrifilm™ 일반 세균 Count Plate</t>
  </si>
  <si>
    <t>3M, Cat. No. 6406 
(3M 제품번호 : 70200572157)</t>
  </si>
  <si>
    <t>50ea/pk</t>
  </si>
  <si>
    <t>생태36</t>
  </si>
  <si>
    <t>3M™ Petrifilm™ 대장균 및 대장균군 
Count Plate</t>
  </si>
  <si>
    <t>3M, Cat. No. 6414 
(3M 제품번호 : 70200590142)</t>
  </si>
  <si>
    <t>25ea/pk</t>
  </si>
  <si>
    <t>생태37</t>
  </si>
  <si>
    <t>그람염색시약 SET</t>
  </si>
  <si>
    <t>㈜ 비엔에프코리아, 60mL * 4종
(크리스탈 바이올렛, 요오드, 95% 
에틸알코올, 사프라닌), B-006067</t>
  </si>
  <si>
    <t>set</t>
  </si>
  <si>
    <t>생태38</t>
  </si>
  <si>
    <t>Lugol solution</t>
  </si>
  <si>
    <t>Merck, Cat. No. L6146-1L, 1L</t>
  </si>
  <si>
    <t>생태39</t>
  </si>
  <si>
    <t>Phosphate buffered saline (PBS)</t>
  </si>
  <si>
    <t>BOINEER, Cat. No. C-9024, 500mL</t>
  </si>
  <si>
    <t>생태40</t>
  </si>
  <si>
    <t>0.2N-Sodium hydroxide standard solution</t>
    <phoneticPr fontId="1" type="noConversion"/>
  </si>
  <si>
    <t>DAEJUNG, 7717-3705, 500 mL</t>
    <phoneticPr fontId="1" type="noConversion"/>
  </si>
  <si>
    <t>생태41</t>
  </si>
  <si>
    <t>Glycerine</t>
    <phoneticPr fontId="1" type="noConversion"/>
  </si>
  <si>
    <t>DAEJUNG, 4066-4405, 500 mL</t>
    <phoneticPr fontId="1" type="noConversion"/>
  </si>
  <si>
    <t>생태42</t>
  </si>
  <si>
    <t>TURBIDITY CALIBRATION SET</t>
    <phoneticPr fontId="1" type="noConversion"/>
  </si>
  <si>
    <t>hannainstruments / HI-98703-11</t>
    <phoneticPr fontId="1" type="noConversion"/>
  </si>
  <si>
    <t>생태43</t>
  </si>
  <si>
    <t>DNeasy PowerWater Kit (50)</t>
    <phoneticPr fontId="1" type="noConversion"/>
  </si>
  <si>
    <t>14900-50-NF, 50/BOX</t>
    <phoneticPr fontId="1" type="noConversion"/>
  </si>
  <si>
    <t>생태44</t>
  </si>
  <si>
    <t>E-Gel™ EX Agarose Gels, 1%</t>
    <phoneticPr fontId="1" type="noConversion"/>
  </si>
  <si>
    <t>Invitrogen, G401001, 10gel/pk</t>
    <phoneticPr fontId="1" type="noConversion"/>
  </si>
  <si>
    <t>pk</t>
    <phoneticPr fontId="1" type="noConversion"/>
  </si>
  <si>
    <t>생태45</t>
  </si>
  <si>
    <t>E-Gel™ 1 Kb Plus DNA Ladder</t>
    <phoneticPr fontId="1" type="noConversion"/>
  </si>
  <si>
    <t>Invitrogen, 10488090</t>
    <phoneticPr fontId="1" type="noConversion"/>
  </si>
  <si>
    <t>생태46</t>
  </si>
  <si>
    <t>DNA Gel Loading Dye (6X)</t>
    <phoneticPr fontId="1" type="noConversion"/>
  </si>
  <si>
    <t>Thermo Scientific, R0611</t>
    <phoneticPr fontId="1" type="noConversion"/>
  </si>
  <si>
    <t>생태47</t>
  </si>
  <si>
    <t>AccuPower® PCR PreMix</t>
    <phoneticPr fontId="1" type="noConversion"/>
  </si>
  <si>
    <t>Bioneer, K-2037, 20ul(-dye), 480 tube</t>
    <phoneticPr fontId="1" type="noConversion"/>
  </si>
  <si>
    <t>생태48</t>
  </si>
  <si>
    <t>UltraPure™ DNase/RNase-Free Distilled Water</t>
    <phoneticPr fontId="1" type="noConversion"/>
  </si>
  <si>
    <t>Invitrogen, 10977015, 500 ml</t>
    <phoneticPr fontId="1" type="noConversion"/>
  </si>
  <si>
    <t>생태49</t>
  </si>
  <si>
    <t>API® 20 NE</t>
    <phoneticPr fontId="1" type="noConversion"/>
  </si>
  <si>
    <t>20050, ㈜비오메리으코리아</t>
    <phoneticPr fontId="1" type="noConversion"/>
  </si>
  <si>
    <t>생태50</t>
  </si>
  <si>
    <t>McFarland standard</t>
    <phoneticPr fontId="1" type="noConversion"/>
  </si>
  <si>
    <t>Ref. 70 900, ㈜비오메리으코리아</t>
    <phoneticPr fontId="1" type="noConversion"/>
  </si>
  <si>
    <t>생태51</t>
  </si>
  <si>
    <t>Nalgene LDPE, Round carboy with spigot</t>
  </si>
  <si>
    <t>Nalgene, 50L, 2318-0130</t>
  </si>
  <si>
    <t>독성시험용 선반</t>
  </si>
  <si>
    <t>네오엔비즈, TTL109</t>
  </si>
  <si>
    <t>투명 분무기</t>
  </si>
  <si>
    <t>로맨틱노벰버 / 520mL / 투명(블랙건 /  라벨없음 )</t>
  </si>
  <si>
    <t>아이런클라드 방열 장갑</t>
  </si>
  <si>
    <t>아이런클라드/히트웍스 레인포스 장갑/L</t>
  </si>
  <si>
    <t xml:space="preserve">다람관 </t>
  </si>
  <si>
    <t>내경 6mm, 외경 8mm</t>
  </si>
  <si>
    <t>스탠선 시험관대</t>
  </si>
  <si>
    <t>고려에이스 / KA.11-34 / 10부 / 50hole(50mL원심관용)</t>
  </si>
  <si>
    <t>Conical tube</t>
  </si>
  <si>
    <t>SPL50015 / 15mL</t>
    <phoneticPr fontId="1" type="noConversion"/>
  </si>
  <si>
    <t>멸균테이프</t>
  </si>
  <si>
    <t>3M / 1322-24mm 스팀 멸균테이프</t>
  </si>
  <si>
    <t>아크릴 메스실린더</t>
  </si>
  <si>
    <t>Nikko / K04866639 / 1L</t>
  </si>
  <si>
    <t>멸균솜면봉</t>
  </si>
  <si>
    <t>풍성 / 6인치 / K09418386</t>
  </si>
  <si>
    <t>200ea/box</t>
  </si>
  <si>
    <t>마그네틱 장갑 디스펜서</t>
  </si>
  <si>
    <t xml:space="preserve">도노코 </t>
    <phoneticPr fontId="1" type="noConversion"/>
  </si>
  <si>
    <t>ELESESAFE / 블랙/ Disposable NItrilex Latex Gloves Box Holder</t>
    <phoneticPr fontId="1" type="noConversion"/>
  </si>
  <si>
    <t>만능 오프너</t>
  </si>
  <si>
    <t>WISEDAY / 오픈형 만능 오프너</t>
  </si>
  <si>
    <t>마그네틱바</t>
  </si>
  <si>
    <t>COWIE / CW.001.551Y /  황색</t>
  </si>
  <si>
    <t>COWIE/ CW.001.551B /  청색</t>
  </si>
  <si>
    <t>COWIE / CW.001.551R /  적색</t>
  </si>
  <si>
    <t>COWIE / CW.001.2407</t>
  </si>
  <si>
    <t>멀티박스</t>
  </si>
  <si>
    <t>중앙브레인 / CA801 / K01129200</t>
  </si>
  <si>
    <t>시약 깔대기</t>
  </si>
  <si>
    <t>신세기사이언스 / KSIC-4388</t>
  </si>
  <si>
    <t>S.S여과장치(고무마개 연결형)</t>
  </si>
  <si>
    <t>LABDIA / AP1310-1000</t>
  </si>
  <si>
    <t>NBR 폼 코팅 장갑</t>
  </si>
  <si>
    <t>3M / K05894339</t>
  </si>
  <si>
    <t>1pk(10ea)</t>
  </si>
  <si>
    <t>평량디쉬 ( 보트형 )</t>
  </si>
  <si>
    <t>SIMPORT / SP.D251.2 / 140mL 250ea/box</t>
  </si>
  <si>
    <t xml:space="preserve">StarGuard® Sensitive </t>
  </si>
  <si>
    <t>SG-N-M  , Starlab</t>
    <phoneticPr fontId="1" type="noConversion"/>
  </si>
  <si>
    <t>10pk/box</t>
  </si>
  <si>
    <t>피펫팁 100-1000ul</t>
  </si>
  <si>
    <t>KG13353 / 96 pieces/layer，5 layer/stack/box，10 boxes/box</t>
  </si>
  <si>
    <t>10packs/case</t>
  </si>
  <si>
    <t>페트리디쉬</t>
  </si>
  <si>
    <t>SPL 10090 / 90*15</t>
  </si>
  <si>
    <t>SPL 10060 / 60*15</t>
  </si>
  <si>
    <t>피펫</t>
  </si>
  <si>
    <t>SPL, 91010, 10mL</t>
  </si>
  <si>
    <t>400/Cs</t>
  </si>
  <si>
    <t>SPL, 91025, 25mL</t>
  </si>
  <si>
    <t>200/Cs</t>
  </si>
  <si>
    <t>SPL, 91050, 50mL</t>
  </si>
  <si>
    <t>160/Cs</t>
  </si>
  <si>
    <t>Zeneer prepack</t>
  </si>
  <si>
    <t>Human, ZH200424-133</t>
  </si>
  <si>
    <t>알루미늄 호일</t>
  </si>
  <si>
    <t>삼진쿠킹호일 / 30cm*30m, 50ea/box</t>
    <phoneticPr fontId="1" type="noConversion"/>
  </si>
  <si>
    <t>유한킴벌리 킴테크 사이언스 
와이퍼 중형</t>
  </si>
  <si>
    <t>유한킴벌리, Cat. No. 41117, 1겹, 215*210mm</t>
  </si>
  <si>
    <t>30카톤/case</t>
  </si>
  <si>
    <t>Cell culture flask, 25cm2, filter cap</t>
  </si>
  <si>
    <t>SPL, 70025, 200 ea/box</t>
  </si>
  <si>
    <t>핸드타올</t>
  </si>
  <si>
    <t>크리넥스 / 스탠다드 F250S, 47223</t>
  </si>
  <si>
    <t>20pk/box</t>
  </si>
  <si>
    <t xml:space="preserve">마이크로 피펫 </t>
  </si>
  <si>
    <t>satorius Mline Manual pipette, 10-100 µl 
/ 제품번호 725050 (교정성적서 포함)</t>
    <phoneticPr fontId="1" type="noConversion"/>
  </si>
  <si>
    <t>산업통상자원부 국가기술표준원 KOLAS의 인정을 받은 국제공인교정기관에서 발급한 교정성적서 포함(동등 이상의 규격 물품이면 납품가능)</t>
    <phoneticPr fontId="1" type="noConversion"/>
  </si>
  <si>
    <t>satorius Mline Manual pipette, 100-1000 µl 
/ 제품번호 725070(교정성적서 포함)</t>
    <phoneticPr fontId="1" type="noConversion"/>
  </si>
  <si>
    <t>Gel Knife</t>
    <phoneticPr fontId="1" type="noConversion"/>
  </si>
  <si>
    <t>Invitrogen, EI9010</t>
    <phoneticPr fontId="1" type="noConversion"/>
  </si>
  <si>
    <t>Microtube rack</t>
    <phoneticPr fontId="1" type="noConversion"/>
  </si>
  <si>
    <t>SciLab, pp 80-hole, SL.Rac3053</t>
    <phoneticPr fontId="1" type="noConversion"/>
  </si>
  <si>
    <t>PCR tube rack</t>
    <phoneticPr fontId="1" type="noConversion"/>
  </si>
  <si>
    <t>현대마이크로, HBP80096, blue</t>
    <phoneticPr fontId="1" type="noConversion"/>
  </si>
  <si>
    <t>냉동 바이알 랙</t>
    <phoneticPr fontId="1" type="noConversion"/>
  </si>
  <si>
    <t>나비엠알오, KA.UB33-28</t>
    <phoneticPr fontId="1" type="noConversion"/>
  </si>
  <si>
    <t>냉동 바이알 보관박스</t>
    <phoneticPr fontId="1" type="noConversion"/>
  </si>
  <si>
    <t>나비엠알오, UB33-080A</t>
    <phoneticPr fontId="1" type="noConversion"/>
  </si>
  <si>
    <t>On-Ice Rack, 96W(아이스랙)</t>
    <phoneticPr fontId="1" type="noConversion"/>
  </si>
  <si>
    <t>나비엠알오, K05999619</t>
    <phoneticPr fontId="1" type="noConversion"/>
  </si>
  <si>
    <t>S-PAK Membrane Filters</t>
    <phoneticPr fontId="1" type="noConversion"/>
  </si>
  <si>
    <t>Merck-Millipore, 0.45um 47mm White Gridded, HAWG047S6</t>
    <phoneticPr fontId="1" type="noConversion"/>
  </si>
  <si>
    <t>지퍼백(대형)</t>
    <phoneticPr fontId="1" type="noConversion"/>
  </si>
  <si>
    <t>60cm*50cm</t>
    <phoneticPr fontId="1" type="noConversion"/>
  </si>
  <si>
    <t>100ea</t>
    <phoneticPr fontId="1" type="noConversion"/>
  </si>
  <si>
    <t>크린백(중형)</t>
    <phoneticPr fontId="1" type="noConversion"/>
  </si>
  <si>
    <t>크린랲 / 25*35*300매</t>
    <phoneticPr fontId="1" type="noConversion"/>
  </si>
  <si>
    <t>300매/pk</t>
    <phoneticPr fontId="1" type="noConversion"/>
  </si>
  <si>
    <t>라벨테이프(블루)</t>
    <phoneticPr fontId="1" type="noConversion"/>
  </si>
  <si>
    <t>Lab-Touch / 25.4mm / KA.60-10B</t>
    <phoneticPr fontId="1" type="noConversion"/>
  </si>
  <si>
    <t>라벨테이프(화이트)</t>
    <phoneticPr fontId="1" type="noConversion"/>
  </si>
  <si>
    <t>Lab-Touch / 25.4mm*36.6mm / KA.60-10W</t>
    <phoneticPr fontId="1" type="noConversion"/>
  </si>
  <si>
    <t>라벨테이프(그린)</t>
    <phoneticPr fontId="1" type="noConversion"/>
  </si>
  <si>
    <t>Lab-Touch / 25.4mm*36.6mm / KA.60-10G</t>
    <phoneticPr fontId="1" type="noConversion"/>
  </si>
  <si>
    <t>Lab-Touch / 12.7mm*36.6mm / KA60-12w</t>
    <phoneticPr fontId="1" type="noConversion"/>
  </si>
  <si>
    <t>생태52</t>
  </si>
  <si>
    <t>생태53</t>
  </si>
  <si>
    <t>생태54</t>
  </si>
  <si>
    <t xml:space="preserve">현대일렉트릭 서버탭 4구 알루미늄 고용량 누전차단 멀티탭 4000W, 5 m </t>
  </si>
  <si>
    <t>생태55</t>
  </si>
  <si>
    <t>생태56</t>
  </si>
  <si>
    <t>생태57</t>
  </si>
  <si>
    <t>Methanol 300</t>
  </si>
  <si>
    <t>Wako, 139-08821, 1L</t>
  </si>
  <si>
    <t>물안전성1</t>
    <phoneticPr fontId="1" type="noConversion"/>
  </si>
  <si>
    <t>김현</t>
    <phoneticPr fontId="1" type="noConversion"/>
  </si>
  <si>
    <t>8008-9934</t>
    <phoneticPr fontId="1" type="noConversion"/>
  </si>
  <si>
    <t>Geosmin and 2-Methylisobomeol Solutioln</t>
    <phoneticPr fontId="1" type="noConversion"/>
  </si>
  <si>
    <t>CRM47525</t>
    <phoneticPr fontId="1" type="noConversion"/>
  </si>
  <si>
    <t>물안전성2</t>
  </si>
  <si>
    <t>Monochloroacetic acid std.</t>
  </si>
  <si>
    <t>Accu, M-552A-2, 1 mg/ml</t>
  </si>
  <si>
    <t>3/pk</t>
  </si>
  <si>
    <t>물안전성3</t>
  </si>
  <si>
    <t>Monobromoacetic acid std.</t>
  </si>
  <si>
    <t>Accu, M-552A-1, 1 mg/ml</t>
  </si>
  <si>
    <t>물안전성4</t>
  </si>
  <si>
    <t>2,4-D std.</t>
  </si>
  <si>
    <t>Accu, P-020S-10X, 1 mg/ml</t>
  </si>
  <si>
    <t>물안전성5</t>
  </si>
  <si>
    <t>Bromochloroacetonitrile std.</t>
  </si>
  <si>
    <t>Accu, AS-E1186, 1 mg/ml</t>
  </si>
  <si>
    <t>물안전성6</t>
  </si>
  <si>
    <t>1,2-Dibromoethane std.</t>
  </si>
  <si>
    <t>Accu, M-502-19, 0.2 mg/ml</t>
  </si>
  <si>
    <t>물안전성7</t>
  </si>
  <si>
    <t>Penicillin-Streptomycin, Liquid</t>
  </si>
  <si>
    <t>GIBCO 15140-122, 100ml</t>
  </si>
  <si>
    <t>물안전성8</t>
  </si>
  <si>
    <t>Nystatin</t>
  </si>
  <si>
    <t>sigma N1638-100ml</t>
  </si>
  <si>
    <t>물안전성9</t>
  </si>
  <si>
    <t>Sodium thiosulfate anhydrous</t>
  </si>
  <si>
    <t>Daejung, EP, 7639-4400, 1kg</t>
  </si>
  <si>
    <t>물안전성10</t>
  </si>
  <si>
    <t>염소소독제</t>
  </si>
  <si>
    <t>유한락스, 1L</t>
  </si>
  <si>
    <t>물안전성11</t>
  </si>
  <si>
    <t>MEM</t>
  </si>
  <si>
    <t>웰진, LM007-07, 500ml</t>
  </si>
  <si>
    <t>물안전성12</t>
  </si>
  <si>
    <t>Leibovit's L-15</t>
  </si>
  <si>
    <t>웰진, LM003-01, 500ml</t>
  </si>
  <si>
    <t>물안전성13</t>
  </si>
  <si>
    <t>Dulbecco's Phosphate-Buffered Saline (D-PBS)</t>
  </si>
  <si>
    <t>웰진, LB 001-01</t>
  </si>
  <si>
    <t>물안전성14</t>
  </si>
  <si>
    <t>웰진, LB 001-02</t>
  </si>
  <si>
    <t>물안전성15</t>
  </si>
  <si>
    <t>EZ-PCR Mycoplasma test kit</t>
  </si>
  <si>
    <t>Biological industries 20-700-20</t>
  </si>
  <si>
    <t>물안전성16</t>
  </si>
  <si>
    <t xml:space="preserve"> Ra-226 용액 방사능 인증표준물질</t>
  </si>
  <si>
    <t>KRISS, 205-01-325, 유리병에 담은 10 mL 액상 선원</t>
    <phoneticPr fontId="1" type="noConversion"/>
  </si>
  <si>
    <t>물안전성17</t>
  </si>
  <si>
    <t xml:space="preserve"> Ra-226 용액 방사능 인증표준물질 폐기</t>
    <phoneticPr fontId="1" type="noConversion"/>
  </si>
  <si>
    <t>KRISS, 205-09-904, KRISS 생산 방사능 CRM 폐기대행 (CB05, CB20, CB40, CB80), 30ml</t>
    <phoneticPr fontId="1" type="noConversion"/>
  </si>
  <si>
    <t>물안전성18</t>
  </si>
  <si>
    <t>Alachlor std.</t>
  </si>
  <si>
    <t>Accu. P-102S, 100ug/ml, 2x1ml/pk</t>
  </si>
  <si>
    <t>물안전성19</t>
  </si>
  <si>
    <t>Benzo(a)pyrene std.</t>
  </si>
  <si>
    <t>Accu. AS-E0071, 1000ug/ml, 2x1ml/pk</t>
  </si>
  <si>
    <t>물안전성20</t>
  </si>
  <si>
    <t>Methanol</t>
  </si>
  <si>
    <t>J.T. Baker Methanol 9093-88 HPLC 4L</t>
  </si>
  <si>
    <t>물안전성21</t>
  </si>
  <si>
    <t>Dichloromethane</t>
  </si>
  <si>
    <t>대정화금㈜, 4L 3030-4604, CAS No. 75-09-2</t>
  </si>
  <si>
    <t>물안전성22</t>
  </si>
  <si>
    <t>Hydrogen Peroxide 30%</t>
  </si>
  <si>
    <t>Daejung, 1 L, 4104-4400</t>
    <phoneticPr fontId="1" type="noConversion"/>
  </si>
  <si>
    <t>물안전성23</t>
  </si>
  <si>
    <t>High Efficiency Mineral Oil Scintillator</t>
  </si>
  <si>
    <t>1 L, 6NE9571, PerkinElmer</t>
  </si>
  <si>
    <t>물안전성24</t>
  </si>
  <si>
    <t>Sodium arsenite(아비산나트륨)</t>
  </si>
  <si>
    <t>아비산나트륨, Daejung, 7745-8825, 25g</t>
    <phoneticPr fontId="1" type="noConversion"/>
  </si>
  <si>
    <t>물안전성25</t>
  </si>
  <si>
    <t>Cylindrospermopsin(100µg)</t>
  </si>
  <si>
    <t>ENZO, ALX350149C100, cat. 50-200-8761</t>
  </si>
  <si>
    <t>물안전성26</t>
  </si>
  <si>
    <t>perchlorate</t>
  </si>
  <si>
    <t xml:space="preserve">Accustandard, IC-PER-10X-1, 1000ug/ml, 100ml </t>
  </si>
  <si>
    <t>물안전성27</t>
  </si>
  <si>
    <t>VOC mix</t>
  </si>
  <si>
    <t>Accu, S-10194C-R1-0.2X, 1ml * 5  냉장</t>
  </si>
  <si>
    <t>물안전성28</t>
  </si>
  <si>
    <t>Bromoform</t>
  </si>
  <si>
    <t>Accu, AS-E0212, 5ppm, 1ml * 5  냉장</t>
  </si>
  <si>
    <t>물안전성29</t>
  </si>
  <si>
    <t>Nodularin</t>
  </si>
  <si>
    <t xml:space="preserve">Cyano-biotech, BSC-605 NOD-A </t>
  </si>
  <si>
    <t>물안전성30</t>
  </si>
  <si>
    <t>과불화합물 STD mix</t>
  </si>
  <si>
    <t>Wellington, PFAC-MXA, PFACMXA0819, 5ug/ml</t>
  </si>
  <si>
    <t>물안전성31</t>
  </si>
  <si>
    <t>과불화합물 내표 STD mix</t>
  </si>
  <si>
    <t>Wellington, MPFAC-MXA, MPFACMXA0518, 2000ng/ml</t>
  </si>
  <si>
    <t>물안전성32</t>
  </si>
  <si>
    <t>Ammonium acetate</t>
  </si>
  <si>
    <t>sigma-aldrich, 73594-100G-F, 100g</t>
  </si>
  <si>
    <t>물안전성33</t>
  </si>
  <si>
    <t>Screw caps with septa</t>
  </si>
  <si>
    <t>GERSTEL, 093640-041-00 Septum: Silicon white / PTFE blue,
1.5 mm, 60° Shore A</t>
  </si>
  <si>
    <t>20mL Clear Screw Cap Vials</t>
  </si>
  <si>
    <t>GERSTEL, 093640-036-00 20mL Clear Screw Cap Vials for MPS, 100/Pk</t>
  </si>
  <si>
    <t>HP-5MS UI Column</t>
  </si>
  <si>
    <t>19091S-433UI,  Seraial No. US1609521H</t>
  </si>
  <si>
    <t>SPME Fiber</t>
  </si>
  <si>
    <t xml:space="preserve"> Assembly 50/30um DVB/CAR/PDMS Stableflex(2cm), 24Ga, Autosampler, 57329-U</t>
    <phoneticPr fontId="1" type="noConversion"/>
  </si>
  <si>
    <t>cell culture flask(25T)</t>
  </si>
  <si>
    <t>TPP,90026</t>
  </si>
  <si>
    <t>cell culture flask(75T)</t>
  </si>
  <si>
    <t>TPP,90076</t>
  </si>
  <si>
    <t>centrifuge tube, 15ml</t>
  </si>
  <si>
    <t>TPP, 91015</t>
  </si>
  <si>
    <t>ep Dualfilter TIPS 50-1000uL</t>
  </si>
  <si>
    <t>Eppendorf, 0030 077 571, 10*96ea, 0030078578</t>
    <phoneticPr fontId="1" type="noConversion"/>
  </si>
  <si>
    <t>작업용 장갑</t>
  </si>
  <si>
    <t>GMG, 웜그립 장갑, KR-L2005W, M</t>
  </si>
  <si>
    <t>필터하우징</t>
  </si>
  <si>
    <t>3M, AP11T, Whole house water filtration system</t>
  </si>
  <si>
    <t>바이알 랙</t>
  </si>
  <si>
    <t>[Universal] Vial Rack PS 바이알 보관 박스 바이알 랙 (Ø22mm, 32/D4×W8/32홀, TypeA, 703-04), V05-215-913</t>
    <phoneticPr fontId="1" type="noConversion"/>
  </si>
  <si>
    <t>2mL Screw top vial, amber with write-on</t>
  </si>
  <si>
    <t>Agilent, 5182-0716, 100/pk, Lot : 19332141</t>
    <phoneticPr fontId="1" type="noConversion"/>
  </si>
  <si>
    <t>2 ml Screw Top Vials &amp; Caps</t>
  </si>
  <si>
    <t>Agilent, Cap, screw, blue, PTFE/red silicone septa, 500/pk. Cap size: 9 mm, Part No. 5185-5820</t>
  </si>
  <si>
    <t>ENVIRO-CLEAN® Activated Carbon Extraction Cartridges</t>
  </si>
  <si>
    <t>Part No. UCT-EU52112M6, Lot No. 042230-EW, 6ML COLUMN, 2000MG SORBENT, 30/pk</t>
  </si>
  <si>
    <t>Drying Cartridge(Na2SO4)</t>
  </si>
  <si>
    <t>센텀테크, Alpha MOS, Alpha SPE, P/N 601-1145, Quantity 50ea/pk</t>
  </si>
  <si>
    <t>크리넥스 모나리자 각티슈</t>
  </si>
  <si>
    <t>유한킴벌리, 250매, 18pk/box</t>
  </si>
  <si>
    <t>Supreno SE, XS Nitrile glove, 100/pk</t>
  </si>
  <si>
    <t>Supreno SE, S Nitrile glove, 100/pk</t>
  </si>
  <si>
    <t>Supreno SE, M Nitrile glove, 100/pk</t>
  </si>
  <si>
    <t>UNIGLOVES Nitrile glove</t>
  </si>
  <si>
    <t>Soft Nitril Blue 300, M, No.14103, 100/pk, UN.TFBSX3</t>
    <phoneticPr fontId="1" type="noConversion"/>
  </si>
  <si>
    <t>1000mL Volplask</t>
  </si>
  <si>
    <t>Superior Marienfeld, 백색 플라스크 1000ml, HSU-2332291</t>
  </si>
  <si>
    <t>500mL Volplask</t>
  </si>
  <si>
    <t>Superior Marienfeld, 백색 플라스크 500ml, HSU-2332281</t>
  </si>
  <si>
    <t>GC Column</t>
  </si>
  <si>
    <t>Agilent, DB-5MS UI, 122-5532UI, 30m, 0.25mm</t>
    <phoneticPr fontId="1" type="noConversion"/>
  </si>
  <si>
    <t>Agilent, DB-624 UI, 123-1364UI, 60m, 0.32mm</t>
  </si>
  <si>
    <t>41117, 200매 215x210mm 30카톤/BOX</t>
  </si>
  <si>
    <t>Hypersil Gold aQ  전처리컬럼</t>
  </si>
  <si>
    <t>Thermofisher 25312-022130,  Dim(20 x 2.1mm, 12u)</t>
  </si>
  <si>
    <t>BDS Hypersil C8 Delay column</t>
  </si>
  <si>
    <t>Thermo, 28205-053030, Dim(50*2.1, 3um)</t>
  </si>
  <si>
    <t xml:space="preserve"> Hypersil Gold 본컬럼</t>
  </si>
  <si>
    <t>Thermofisher 25003-052130, Dim(50 x 2.1mm, 3u)</t>
  </si>
  <si>
    <t>chromdisc, syringe filter, PT2520, 25mm, 0.20umm, PTFE, 100/pk</t>
  </si>
  <si>
    <t>무침 일회용 주사기 (10ml)</t>
  </si>
  <si>
    <t>[성심메디칼] K50732884, 1PK(100EA)</t>
  </si>
  <si>
    <t>유산지</t>
  </si>
  <si>
    <t>[엘케이랩코리아] WP-080, 규격(가로×세로mm):80×80, 1pk(500ea), B17-217-134</t>
    <phoneticPr fontId="1" type="noConversion"/>
  </si>
  <si>
    <t>L pump piston seal</t>
  </si>
  <si>
    <r>
      <t xml:space="preserve">Thermo, Seal RP for pump SD, 2pcs </t>
    </r>
    <r>
      <rPr>
        <sz val="9"/>
        <color theme="1"/>
        <rFont val="맑은 고딕"/>
        <family val="3"/>
        <charset val="129"/>
        <scheme val="minor"/>
      </rPr>
      <t>6040.0304</t>
    </r>
    <phoneticPr fontId="1" type="noConversion"/>
  </si>
  <si>
    <t>PP syringe filter</t>
  </si>
  <si>
    <t>whatman, pp filter, 0.2um, 25mm, 50unit, 6786-2502</t>
    <phoneticPr fontId="1" type="noConversion"/>
  </si>
  <si>
    <t>2ml 유리바이알</t>
  </si>
  <si>
    <t>Agilent, 5182-0716, 2ml vial, screw, ambr, wrton, cert, 100pk</t>
  </si>
  <si>
    <t>2ml PP바이알</t>
  </si>
  <si>
    <r>
      <t xml:space="preserve">Supelco, Polypropylene limited volume vial, 2.5 mL, </t>
    </r>
    <r>
      <rPr>
        <sz val="9"/>
        <rFont val="맑은 고딕"/>
        <family val="3"/>
        <charset val="129"/>
        <scheme val="minor"/>
      </rPr>
      <t>27435, 100ea/pk</t>
    </r>
  </si>
  <si>
    <t>1ml 피펫팁</t>
  </si>
  <si>
    <t>KG1333, 100-1000ul Universal fit pipet tips，Blue，Scale，Box Sterilization</t>
  </si>
  <si>
    <t>윤앤최오토테크/YC-YC-0018/ test tubes 16*100mm (250ea/box)</t>
  </si>
  <si>
    <t>Omnipore membrane filter</t>
  </si>
  <si>
    <t>Merck, 0.1um pore size, PTFE, 47mm, JVWP04700</t>
  </si>
  <si>
    <t>Cellulose Filter Membrane</t>
  </si>
  <si>
    <t>Merck, 0.22um, cellulose, 47mm, 58188</t>
  </si>
  <si>
    <t>유역32</t>
  </si>
  <si>
    <t>VWR Nitrile extra light gloves, Cat. No.112-4193, M, 10pk/box M사이즈 112-4195(200ea/pk)</t>
    <phoneticPr fontId="1" type="noConversion"/>
  </si>
  <si>
    <t>유역33</t>
  </si>
  <si>
    <t>폐수1</t>
    <phoneticPr fontId="1" type="noConversion"/>
  </si>
  <si>
    <t>폐수2</t>
  </si>
  <si>
    <t>폐수3</t>
  </si>
  <si>
    <t>폐수4</t>
  </si>
  <si>
    <t>폐수5</t>
  </si>
  <si>
    <t>폐수6</t>
  </si>
  <si>
    <t>폐수7</t>
  </si>
  <si>
    <t>폐수8</t>
  </si>
  <si>
    <t>폐수9</t>
  </si>
  <si>
    <t>폐수10</t>
  </si>
  <si>
    <t>폐수11</t>
  </si>
  <si>
    <t>폐수12</t>
  </si>
  <si>
    <t>폐수13</t>
  </si>
  <si>
    <t>폐수14</t>
  </si>
  <si>
    <t>폐수15</t>
  </si>
  <si>
    <t>폐수16</t>
  </si>
  <si>
    <t>폐수17</t>
  </si>
  <si>
    <t>폐수18</t>
  </si>
  <si>
    <t>폐수19</t>
  </si>
  <si>
    <t>폐수20</t>
  </si>
  <si>
    <t>폐수21</t>
  </si>
  <si>
    <t>폐수22</t>
  </si>
  <si>
    <t>폐수23</t>
  </si>
  <si>
    <t>폐수24</t>
  </si>
  <si>
    <t>폐수25</t>
  </si>
  <si>
    <t>폐수26</t>
  </si>
  <si>
    <t>폐수27</t>
  </si>
  <si>
    <t>폐수28</t>
  </si>
  <si>
    <t>폐수29</t>
  </si>
  <si>
    <t>폐수30</t>
  </si>
  <si>
    <t>폐수31</t>
  </si>
  <si>
    <t>폐수32</t>
  </si>
  <si>
    <t>폐수33</t>
  </si>
  <si>
    <t>폐수34</t>
  </si>
  <si>
    <t>폐수35</t>
  </si>
  <si>
    <t>폐수36</t>
  </si>
  <si>
    <t>폐수37</t>
  </si>
  <si>
    <t>폐수38</t>
  </si>
  <si>
    <t>폐수39</t>
  </si>
  <si>
    <t>폐수40</t>
  </si>
  <si>
    <t>폐수41</t>
  </si>
  <si>
    <t>폐수42</t>
  </si>
  <si>
    <t>폐수43</t>
  </si>
  <si>
    <t>폐수44</t>
  </si>
  <si>
    <t>폐수45</t>
  </si>
  <si>
    <t>폐수46</t>
  </si>
  <si>
    <t>폐수47</t>
  </si>
  <si>
    <t>폐수48</t>
  </si>
  <si>
    <t>폐수49</t>
  </si>
  <si>
    <t>폐수50</t>
  </si>
  <si>
    <t>폐수51</t>
  </si>
  <si>
    <t>폐수52</t>
  </si>
  <si>
    <t>폐수53</t>
  </si>
  <si>
    <t>폐수54</t>
  </si>
  <si>
    <t>폐수55</t>
  </si>
  <si>
    <t>폐수56</t>
  </si>
  <si>
    <t>폐수57</t>
  </si>
  <si>
    <t>폐수58</t>
  </si>
  <si>
    <t>폐수59</t>
  </si>
  <si>
    <t>폐수60</t>
  </si>
  <si>
    <t>폐수61</t>
  </si>
  <si>
    <t>폐수62</t>
  </si>
  <si>
    <t>폐수63</t>
  </si>
  <si>
    <t>폐수64</t>
  </si>
  <si>
    <t>폐수65</t>
  </si>
  <si>
    <t>폐수66</t>
  </si>
  <si>
    <t>폐수67</t>
  </si>
  <si>
    <t>폐수68</t>
  </si>
  <si>
    <t>폐수69</t>
  </si>
  <si>
    <t>폐수70</t>
  </si>
  <si>
    <t>폐수71</t>
  </si>
  <si>
    <t>폐수72</t>
  </si>
  <si>
    <t>폐수73</t>
  </si>
  <si>
    <t>폐수74</t>
  </si>
  <si>
    <t>폐수75</t>
  </si>
  <si>
    <t>폐수76</t>
  </si>
  <si>
    <t>폐수77</t>
  </si>
  <si>
    <t>폐수78</t>
  </si>
  <si>
    <t>폐수79</t>
  </si>
  <si>
    <t>폐수80</t>
  </si>
  <si>
    <t>폐수81</t>
  </si>
  <si>
    <t>폐수82</t>
  </si>
  <si>
    <t>폐수83</t>
  </si>
  <si>
    <t>폐수84</t>
  </si>
  <si>
    <t>폐수85</t>
  </si>
  <si>
    <t>폐수86</t>
  </si>
  <si>
    <t>폐수87</t>
  </si>
  <si>
    <t>폐수88</t>
  </si>
  <si>
    <t>폐수89</t>
  </si>
  <si>
    <t>폐수90</t>
  </si>
  <si>
    <t>폐수91</t>
  </si>
  <si>
    <t>폐수92</t>
  </si>
  <si>
    <t>폐수93</t>
  </si>
  <si>
    <t>폐수94</t>
  </si>
  <si>
    <t>폐수95</t>
  </si>
  <si>
    <t>폐수96</t>
  </si>
  <si>
    <t>폐수97</t>
  </si>
  <si>
    <t>폐수98</t>
  </si>
  <si>
    <t>폐수99</t>
  </si>
  <si>
    <t>폐수100</t>
  </si>
  <si>
    <t>폐수101</t>
  </si>
  <si>
    <t>폐수102</t>
  </si>
  <si>
    <t>폐수103</t>
  </si>
  <si>
    <t>폐수104</t>
  </si>
  <si>
    <t>폐수105</t>
  </si>
  <si>
    <t>폐수106</t>
  </si>
  <si>
    <t>폐수107</t>
  </si>
  <si>
    <t>폐수108</t>
  </si>
  <si>
    <t>폐수109</t>
  </si>
  <si>
    <t>폐수110</t>
  </si>
  <si>
    <t>폐수111</t>
  </si>
  <si>
    <t>생태1</t>
    <phoneticPr fontId="1" type="noConversion"/>
  </si>
  <si>
    <t>Thermoscientific/842312051411/FI450-23</t>
    <phoneticPr fontId="1" type="noConversion"/>
  </si>
  <si>
    <t>생하1</t>
    <phoneticPr fontId="1" type="noConversion"/>
  </si>
  <si>
    <t>생하2</t>
  </si>
  <si>
    <t>생하3</t>
  </si>
  <si>
    <t>생하4</t>
  </si>
  <si>
    <t>생하5</t>
  </si>
  <si>
    <t>생하6</t>
  </si>
  <si>
    <t>생하7</t>
  </si>
  <si>
    <t>생하8</t>
  </si>
  <si>
    <t>생하9</t>
  </si>
  <si>
    <t>생하10</t>
  </si>
  <si>
    <t>생하11</t>
  </si>
  <si>
    <t>생하12</t>
  </si>
  <si>
    <t>생하13</t>
  </si>
  <si>
    <t>생하14</t>
  </si>
  <si>
    <t>생하15</t>
  </si>
  <si>
    <t>생하16</t>
  </si>
  <si>
    <t>생하17</t>
  </si>
  <si>
    <t>생하18</t>
  </si>
  <si>
    <t>생하19</t>
  </si>
  <si>
    <t>생하20</t>
  </si>
  <si>
    <t>생하21</t>
  </si>
  <si>
    <t>생하22</t>
  </si>
  <si>
    <t>생하23</t>
  </si>
  <si>
    <t>생하24</t>
  </si>
  <si>
    <t>생하25</t>
  </si>
  <si>
    <t>생하26</t>
  </si>
  <si>
    <t>생하27</t>
  </si>
  <si>
    <t>생하28</t>
  </si>
  <si>
    <t>생하29</t>
  </si>
  <si>
    <t>생하30</t>
  </si>
  <si>
    <t>생하31</t>
  </si>
  <si>
    <t>생하32</t>
  </si>
  <si>
    <t>생하33</t>
  </si>
  <si>
    <t>생하34</t>
  </si>
  <si>
    <t>물안전성1</t>
  </si>
  <si>
    <t>물안전성34</t>
  </si>
  <si>
    <t>물안전성35</t>
  </si>
  <si>
    <t>물안전성36</t>
  </si>
  <si>
    <t>물안전성37</t>
  </si>
  <si>
    <t>물안전성38</t>
  </si>
  <si>
    <t>물안전성39</t>
  </si>
  <si>
    <t>폐수1</t>
  </si>
  <si>
    <t>1채널, 가변형, 0.1 – 2.5 mL, 빨간색, 4861000044</t>
  </si>
  <si>
    <t>생하35</t>
  </si>
  <si>
    <t>PCR clean, 0.25 – 2.5 mL, 115 mm, 빨간색, 내추럴 팁, 480 팁 (10 트레이 × 48 팁), Cat. N. 4861000044</t>
  </si>
  <si>
    <t>생하36</t>
  </si>
  <si>
    <t>생하37</t>
  </si>
  <si>
    <t>Supreno SE, S Nitrile glove, 100/pk, 93-743-070</t>
    <phoneticPr fontId="1" type="noConversion"/>
  </si>
  <si>
    <t>콜맨 50쿼터 익스트림5 휠드쿨러, 블루</t>
    <phoneticPr fontId="1" type="noConversion"/>
  </si>
  <si>
    <t>SCAT, P/N 224-90336, Exhaust filter M, V3.0, economy package
, withsplash guard and change indicator, 490336 2ea/pk</t>
    <phoneticPr fontId="1" type="noConversion"/>
  </si>
  <si>
    <t>BRAND® filter for Transferpette® 10000 μL, BR704653-25EA, 25ea/pk, 704653</t>
    <phoneticPr fontId="1" type="noConversion"/>
  </si>
  <si>
    <t>Eppendorf Protection Pipette Filter, 5mL, 50 pcs., 50ea/pk, 3120632000</t>
    <phoneticPr fontId="1" type="noConversion"/>
  </si>
  <si>
    <t>Eppendorf™ Replacement Filter for 10 mL Pipet, 50ea/pk, 3111606004</t>
    <phoneticPr fontId="1" type="noConversion"/>
  </si>
  <si>
    <r>
      <t>SARTORIUS, Picus Electronic Pipette, 1-ch, 
50-1,000</t>
    </r>
    <r>
      <rPr>
        <sz val="10"/>
        <color theme="1"/>
        <rFont val="Calibri"/>
        <family val="3"/>
        <charset val="161"/>
      </rPr>
      <t>μ</t>
    </r>
    <r>
      <rPr>
        <sz val="10"/>
        <color theme="1"/>
        <rFont val="맑은 고딕"/>
        <family val="3"/>
        <charset val="129"/>
        <scheme val="minor"/>
      </rPr>
      <t>l, LH-745081, 735081</t>
    </r>
    <phoneticPr fontId="1" type="noConversion"/>
  </si>
  <si>
    <t>Cellulose microcrystalline, 20~100μm, 9004-34-6, 대정, 500g, 2538-4405</t>
    <phoneticPr fontId="1" type="noConversion"/>
  </si>
  <si>
    <t>BOD probe</t>
    <phoneticPr fontId="1" type="noConversion"/>
  </si>
  <si>
    <t>Total Organic Carbon Std(1000 µg/mL)</t>
    <phoneticPr fontId="1" type="noConversion"/>
  </si>
  <si>
    <t>Exhaust filter M, V3.0</t>
    <phoneticPr fontId="1" type="noConversion"/>
  </si>
  <si>
    <t>라벨 테이프(Lab Touch) Green 
12.7mm(1/2)</t>
    <phoneticPr fontId="1" type="noConversion"/>
  </si>
  <si>
    <t>심희숙</t>
    <phoneticPr fontId="1" type="noConversion"/>
  </si>
  <si>
    <t>생태58</t>
    <phoneticPr fontId="1" type="noConversion"/>
  </si>
  <si>
    <t>동등 이상의 규격 물품이면 납품가능</t>
    <phoneticPr fontId="1" type="noConversion"/>
  </si>
  <si>
    <t>비고2(예산과목)</t>
    <phoneticPr fontId="1" type="noConversion"/>
  </si>
  <si>
    <t>유역환경조사</t>
    <phoneticPr fontId="1" type="noConversion"/>
  </si>
  <si>
    <t>하수 수질검사</t>
    <phoneticPr fontId="1" type="noConversion"/>
  </si>
  <si>
    <t>먹는물수질검사</t>
    <phoneticPr fontId="1" type="noConversion"/>
  </si>
  <si>
    <t>수생태조사</t>
    <phoneticPr fontId="1" type="noConversion"/>
  </si>
  <si>
    <t>폐수 수질검사</t>
    <phoneticPr fontId="1" type="noConversion"/>
  </si>
  <si>
    <t>물안전성 수질검사</t>
    <phoneticPr fontId="1" type="noConversion"/>
  </si>
  <si>
    <t>환경분야시험검사의 국제적 적합성기반구축</t>
    <phoneticPr fontId="1" type="noConversion"/>
  </si>
  <si>
    <t>먹는물 수질검사</t>
    <phoneticPr fontId="1" type="noConversion"/>
  </si>
  <si>
    <t>수생태 조사</t>
    <phoneticPr fontId="1" type="noConversion"/>
  </si>
  <si>
    <t>현대일렉트릭 10구 16A 블랙 누전차단 서버탭, 2.5 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</si>
</sst>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₩&quot;#,##0.00;\-&quot;₩&quot;#,##0.00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#,##0_);[Red]\(#,##0\)"/>
    <numFmt numFmtId="181" formatCode="#,##0.0"/>
    <numFmt numFmtId="182" formatCode="#,##0;&quot;-&quot;#,##0"/>
    <numFmt numFmtId="183" formatCode="0_);[Red]\(0\)"/>
    <numFmt numFmtId="184" formatCode="_-* #,##0_-;\-* #,##0_-;_-* &quot;-&quot;?_-;_-@_-"/>
  </numFmts>
  <fonts count="3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2"/>
      <name val="ⓒoUAAA¨u"/>
      <family val="2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u/>
      <sz val="10"/>
      <color indexed="12"/>
      <name val="Arial"/>
      <family val="2"/>
    </font>
    <font>
      <sz val="8"/>
      <name val="바탕체"/>
      <family val="1"/>
      <charset val="129"/>
    </font>
    <font>
      <sz val="10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ajor"/>
    </font>
    <font>
      <sz val="14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b/>
      <sz val="22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11"/>
      <color indexed="8"/>
      <name val="맑은 고딕"/>
      <family val="3"/>
      <charset val="129"/>
    </font>
    <font>
      <sz val="10"/>
      <color rgb="FFFF0000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0"/>
      <color theme="1"/>
      <name val="Calibri"/>
      <family val="3"/>
      <charset val="161"/>
    </font>
    <font>
      <b/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/>
    <xf numFmtId="0" fontId="11" fillId="0" borderId="0"/>
    <xf numFmtId="181" fontId="7" fillId="0" borderId="0" applyFill="0" applyBorder="0" applyAlignment="0" applyProtection="0"/>
    <xf numFmtId="7" fontId="7" fillId="0" borderId="0" applyFill="0" applyBorder="0" applyAlignment="0" applyProtection="0"/>
    <xf numFmtId="182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0" fontId="7" fillId="0" borderId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8" fillId="0" borderId="0"/>
    <xf numFmtId="41" fontId="2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41" fontId="5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41" fontId="15" fillId="0" borderId="1" xfId="24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41" fontId="21" fillId="0" borderId="1" xfId="24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1" fontId="15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83" fontId="19" fillId="0" borderId="0" xfId="0" applyNumberFormat="1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1" fontId="19" fillId="0" borderId="1" xfId="24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83" fontId="16" fillId="0" borderId="0" xfId="0" applyNumberFormat="1" applyFont="1" applyFill="1" applyAlignment="1">
      <alignment horizontal="center" vertical="center"/>
    </xf>
    <xf numFmtId="180" fontId="15" fillId="0" borderId="1" xfId="0" applyNumberFormat="1" applyFont="1" applyFill="1" applyBorder="1" applyAlignment="1">
      <alignment horizontal="center" vertical="center"/>
    </xf>
    <xf numFmtId="0" fontId="15" fillId="0" borderId="1" xfId="35" applyFont="1" applyFill="1" applyBorder="1" applyAlignment="1">
      <alignment horizontal="center" vertical="center"/>
    </xf>
    <xf numFmtId="0" fontId="15" fillId="0" borderId="1" xfId="35" applyFont="1" applyFill="1" applyBorder="1" applyAlignment="1">
      <alignment horizontal="center" vertical="center" wrapText="1"/>
    </xf>
    <xf numFmtId="41" fontId="15" fillId="0" borderId="0" xfId="0" applyNumberFormat="1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183" fontId="20" fillId="0" borderId="1" xfId="0" applyNumberFormat="1" applyFont="1" applyFill="1" applyBorder="1" applyAlignment="1">
      <alignment horizontal="center" vertical="center"/>
    </xf>
    <xf numFmtId="41" fontId="15" fillId="0" borderId="1" xfId="24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41" fontId="35" fillId="0" borderId="1" xfId="24" applyFont="1" applyFill="1" applyBorder="1" applyAlignment="1">
      <alignment horizontal="center" vertical="center"/>
    </xf>
    <xf numFmtId="41" fontId="19" fillId="0" borderId="0" xfId="0" applyNumberFormat="1" applyFont="1" applyFill="1" applyAlignment="1">
      <alignment vertical="center"/>
    </xf>
    <xf numFmtId="49" fontId="19" fillId="0" borderId="1" xfId="0" applyNumberFormat="1" applyFont="1" applyFill="1" applyBorder="1" applyAlignment="1">
      <alignment horizontal="center" vertical="center" shrinkToFit="1"/>
    </xf>
    <xf numFmtId="183" fontId="19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9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1" fontId="21" fillId="0" borderId="1" xfId="24" applyFont="1" applyFill="1" applyBorder="1" applyAlignment="1">
      <alignment horizontal="center" vertical="center" wrapText="1"/>
    </xf>
    <xf numFmtId="41" fontId="21" fillId="0" borderId="1" xfId="24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41" fontId="21" fillId="3" borderId="1" xfId="24" applyFont="1" applyFill="1" applyBorder="1" applyAlignment="1">
      <alignment horizontal="center" vertical="center" wrapText="1"/>
    </xf>
    <xf numFmtId="41" fontId="21" fillId="3" borderId="1" xfId="24" applyFont="1" applyFill="1" applyBorder="1" applyAlignment="1">
      <alignment horizontal="center" vertical="center"/>
    </xf>
    <xf numFmtId="41" fontId="15" fillId="3" borderId="1" xfId="24" applyFont="1" applyFill="1" applyBorder="1" applyAlignment="1">
      <alignment horizontal="center" vertical="center" shrinkToFit="1"/>
    </xf>
    <xf numFmtId="180" fontId="15" fillId="3" borderId="1" xfId="0" applyNumberFormat="1" applyFont="1" applyFill="1" applyBorder="1" applyAlignment="1">
      <alignment horizontal="center" vertical="center"/>
    </xf>
    <xf numFmtId="41" fontId="15" fillId="3" borderId="1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41" fontId="15" fillId="3" borderId="0" xfId="0" applyNumberFormat="1" applyFont="1" applyFill="1" applyAlignment="1">
      <alignment vertical="center"/>
    </xf>
    <xf numFmtId="41" fontId="21" fillId="3" borderId="1" xfId="24" applyFont="1" applyFill="1" applyBorder="1" applyAlignment="1">
      <alignment horizontal="center" vertical="center" shrinkToFit="1"/>
    </xf>
    <xf numFmtId="0" fontId="15" fillId="3" borderId="1" xfId="35" applyFont="1" applyFill="1" applyBorder="1" applyAlignment="1">
      <alignment horizontal="center" vertical="center"/>
    </xf>
    <xf numFmtId="0" fontId="15" fillId="3" borderId="1" xfId="35" applyFont="1" applyFill="1" applyBorder="1" applyAlignment="1">
      <alignment horizontal="center" vertical="center" wrapText="1"/>
    </xf>
    <xf numFmtId="184" fontId="37" fillId="3" borderId="1" xfId="35" applyNumberFormat="1" applyFont="1" applyFill="1" applyBorder="1" applyAlignment="1">
      <alignment vertical="center"/>
    </xf>
    <xf numFmtId="0" fontId="30" fillId="3" borderId="0" xfId="0" applyFont="1" applyFill="1" applyAlignment="1">
      <alignment vertical="center"/>
    </xf>
    <xf numFmtId="41" fontId="30" fillId="3" borderId="0" xfId="0" applyNumberFormat="1" applyFont="1" applyFill="1" applyAlignment="1">
      <alignment vertical="center"/>
    </xf>
    <xf numFmtId="0" fontId="27" fillId="3" borderId="1" xfId="0" applyFont="1" applyFill="1" applyBorder="1" applyAlignment="1">
      <alignment horizontal="center" vertical="center"/>
    </xf>
    <xf numFmtId="41" fontId="37" fillId="3" borderId="1" xfId="24" applyFont="1" applyFill="1" applyBorder="1">
      <alignment vertical="center"/>
    </xf>
    <xf numFmtId="41" fontId="38" fillId="3" borderId="1" xfId="24" applyFont="1" applyFill="1" applyBorder="1" applyAlignment="1">
      <alignment horizontal="center" vertical="center"/>
    </xf>
    <xf numFmtId="0" fontId="34" fillId="3" borderId="1" xfId="45" applyFont="1" applyFill="1" applyBorder="1" applyAlignment="1">
      <alignment horizontal="center" vertical="center"/>
    </xf>
    <xf numFmtId="0" fontId="34" fillId="3" borderId="1" xfId="45" applyFont="1" applyFill="1" applyBorder="1" applyAlignment="1">
      <alignment horizontal="center" vertical="center" wrapText="1"/>
    </xf>
    <xf numFmtId="41" fontId="21" fillId="0" borderId="1" xfId="24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wrapText="1"/>
    </xf>
    <xf numFmtId="41" fontId="21" fillId="3" borderId="1" xfId="24" applyFont="1" applyFill="1" applyBorder="1" applyAlignment="1" applyProtection="1">
      <alignment horizontal="center" vertical="center" wrapText="1"/>
      <protection locked="0"/>
    </xf>
    <xf numFmtId="41" fontId="21" fillId="3" borderId="1" xfId="24" applyFont="1" applyFill="1" applyBorder="1" applyAlignment="1" applyProtection="1">
      <alignment horizontal="center" vertical="center" shrinkToFit="1"/>
      <protection locked="0"/>
    </xf>
    <xf numFmtId="49" fontId="25" fillId="3" borderId="1" xfId="0" applyNumberFormat="1" applyFont="1" applyFill="1" applyBorder="1" applyAlignment="1">
      <alignment horizontal="center" vertical="center" shrinkToFit="1"/>
    </xf>
    <xf numFmtId="49" fontId="25" fillId="3" borderId="1" xfId="0" applyNumberFormat="1" applyFont="1" applyFill="1" applyBorder="1" applyAlignment="1">
      <alignment horizontal="center" vertical="center" wrapText="1" shrinkToFit="1"/>
    </xf>
    <xf numFmtId="0" fontId="25" fillId="3" borderId="1" xfId="0" applyFont="1" applyFill="1" applyBorder="1" applyAlignment="1">
      <alignment horizontal="center" vertical="center"/>
    </xf>
    <xf numFmtId="183" fontId="25" fillId="3" borderId="1" xfId="0" applyNumberFormat="1" applyFont="1" applyFill="1" applyBorder="1" applyAlignment="1">
      <alignment horizontal="center" vertical="center" shrinkToFit="1"/>
    </xf>
    <xf numFmtId="0" fontId="25" fillId="3" borderId="1" xfId="0" applyNumberFormat="1" applyFont="1" applyFill="1" applyBorder="1" applyAlignment="1">
      <alignment horizontal="center" vertical="center" shrinkToFit="1"/>
    </xf>
    <xf numFmtId="0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41" fontId="37" fillId="3" borderId="1" xfId="24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shrinkToFit="1"/>
    </xf>
    <xf numFmtId="0" fontId="27" fillId="3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183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183" fontId="22" fillId="0" borderId="1" xfId="0" applyNumberFormat="1" applyFont="1" applyFill="1" applyBorder="1" applyAlignment="1">
      <alignment horizontal="center" vertical="center"/>
    </xf>
    <xf numFmtId="41" fontId="38" fillId="0" borderId="3" xfId="24" applyFont="1" applyFill="1" applyBorder="1" applyAlignment="1">
      <alignment horizontal="center" vertical="center"/>
    </xf>
    <xf numFmtId="41" fontId="38" fillId="0" borderId="6" xfId="24" applyFont="1" applyFill="1" applyBorder="1" applyAlignment="1">
      <alignment horizontal="center" vertical="center"/>
    </xf>
    <xf numFmtId="41" fontId="21" fillId="0" borderId="1" xfId="24" applyFont="1" applyFill="1" applyBorder="1" applyAlignment="1" applyProtection="1">
      <alignment horizontal="center" vertical="center" shrinkToFit="1"/>
      <protection locked="0"/>
    </xf>
    <xf numFmtId="41" fontId="21" fillId="3" borderId="1" xfId="24" applyFont="1" applyFill="1" applyBorder="1" applyAlignment="1" applyProtection="1">
      <alignment horizontal="center" vertical="center"/>
      <protection locked="0"/>
    </xf>
    <xf numFmtId="41" fontId="37" fillId="2" borderId="3" xfId="45" applyNumberFormat="1" applyFont="1" applyFill="1" applyBorder="1" applyAlignment="1">
      <alignment horizontal="center" vertical="center"/>
    </xf>
  </cellXfs>
  <cellStyles count="47">
    <cellStyle name="          _x000d__x000a_386grabber=vga.3gr_x000d__x000a_" xfId="5" xr:uid="{00000000-0005-0000-0000-000000000000}"/>
    <cellStyle name="¤@?e_TEST-1 " xfId="6" xr:uid="{00000000-0005-0000-0000-000001000000}"/>
    <cellStyle name="A¨­￠￢￠O [0]_INQUIRY ￠?￥i¨u¡AAⓒ￢Aⓒª " xfId="8" xr:uid="{00000000-0005-0000-0000-000002000000}"/>
    <cellStyle name="A¨­￠￢￠O_INQUIRY ￠?￥i¨u¡AAⓒ￢Aⓒª " xfId="9" xr:uid="{00000000-0005-0000-0000-000003000000}"/>
    <cellStyle name="AeE­ [0]_AMT " xfId="10" xr:uid="{00000000-0005-0000-0000-000004000000}"/>
    <cellStyle name="AeE­_AMT " xfId="11" xr:uid="{00000000-0005-0000-0000-000005000000}"/>
    <cellStyle name="AeE¡ⓒ [0]_INQUIRY ￠?￥i¨u¡AAⓒ￢Aⓒª " xfId="12" xr:uid="{00000000-0005-0000-0000-000006000000}"/>
    <cellStyle name="AeE¡ⓒ_INQUIRY ￠?￥i¨u¡AAⓒ￢Aⓒª " xfId="13" xr:uid="{00000000-0005-0000-0000-000007000000}"/>
    <cellStyle name="AÞ¸¶ [0]_AN°y(1.25) " xfId="14" xr:uid="{00000000-0005-0000-0000-000008000000}"/>
    <cellStyle name="AÞ¸¶_AN°y(1.25) " xfId="15" xr:uid="{00000000-0005-0000-0000-000009000000}"/>
    <cellStyle name="C¡IA¨ª_¡ic¨u¡A¨￢I¨￢¡Æ AN¡Æe " xfId="16" xr:uid="{00000000-0005-0000-0000-00000A000000}"/>
    <cellStyle name="C￥AØ_¿μ¾÷CoE² " xfId="17" xr:uid="{00000000-0005-0000-0000-00000B000000}"/>
    <cellStyle name="Comma" xfId="18" xr:uid="{00000000-0005-0000-0000-00000C000000}"/>
    <cellStyle name="Comma [0]_ SG&amp;A Bridge " xfId="1" xr:uid="{00000000-0005-0000-0000-00000D000000}"/>
    <cellStyle name="Comma_ SG&amp;A Bridge " xfId="2" xr:uid="{00000000-0005-0000-0000-00000E000000}"/>
    <cellStyle name="Currency" xfId="19" xr:uid="{00000000-0005-0000-0000-00000F000000}"/>
    <cellStyle name="Currency [0]_ SG&amp;A Bridge " xfId="3" xr:uid="{00000000-0005-0000-0000-000010000000}"/>
    <cellStyle name="Currency_ SG&amp;A Bridge " xfId="4" xr:uid="{00000000-0005-0000-0000-000011000000}"/>
    <cellStyle name="Currency1" xfId="20" xr:uid="{00000000-0005-0000-0000-000012000000}"/>
    <cellStyle name="Hyperlink" xfId="21" xr:uid="{00000000-0005-0000-0000-000013000000}"/>
    <cellStyle name="normal" xfId="22" xr:uid="{00000000-0005-0000-0000-000014000000}"/>
    <cellStyle name="Percent" xfId="23" xr:uid="{00000000-0005-0000-0000-000015000000}"/>
    <cellStyle name="백분율" xfId="27" builtinId="5" hidden="1"/>
    <cellStyle name="쉼표" xfId="25" builtinId="3" hidden="1"/>
    <cellStyle name="쉼표 [0]" xfId="24" builtinId="6"/>
    <cellStyle name="쉼표 [0] 2" xfId="44" xr:uid="{9308768A-A3C2-4D08-BF2A-B0953C462D1B}"/>
    <cellStyle name="쉼표 [0] 2 2 4 3 2 2 2 2 4" xfId="38" xr:uid="{00000000-0005-0000-0000-000019000000}"/>
    <cellStyle name="쉼표 [0] 5 2" xfId="42" xr:uid="{00000000-0005-0000-0000-00001A000000}"/>
    <cellStyle name="쉼표 [0] 53" xfId="46" xr:uid="{71924CE9-BCC0-435D-9A5F-D4DE63A63978}"/>
    <cellStyle name="콤마_ 견적기준 FLOW " xfId="7" xr:uid="{00000000-0005-0000-0000-00001B000000}"/>
    <cellStyle name="통화" xfId="26" builtinId="4" hidden="1"/>
    <cellStyle name="표준" xfId="0" builtinId="0"/>
    <cellStyle name="표준 10" xfId="31" xr:uid="{00000000-0005-0000-0000-00001E000000}"/>
    <cellStyle name="표준 11" xfId="32" xr:uid="{00000000-0005-0000-0000-00001F000000}"/>
    <cellStyle name="표준 115" xfId="41" xr:uid="{00000000-0005-0000-0000-000020000000}"/>
    <cellStyle name="표준 116" xfId="43" xr:uid="{00000000-0005-0000-0000-000021000000}"/>
    <cellStyle name="표준 117" xfId="34" xr:uid="{00000000-0005-0000-0000-000022000000}"/>
    <cellStyle name="표준 12 10" xfId="29" xr:uid="{00000000-0005-0000-0000-000023000000}"/>
    <cellStyle name="표준 14 7" xfId="30" xr:uid="{00000000-0005-0000-0000-000024000000}"/>
    <cellStyle name="표준 17 4 2 2" xfId="33" xr:uid="{00000000-0005-0000-0000-000025000000}"/>
    <cellStyle name="표준 17 4 2 2 2" xfId="36" xr:uid="{00000000-0005-0000-0000-000026000000}"/>
    <cellStyle name="표준 2" xfId="35" xr:uid="{00000000-0005-0000-0000-000027000000}"/>
    <cellStyle name="표준 2 19 4" xfId="37" xr:uid="{00000000-0005-0000-0000-000028000000}"/>
    <cellStyle name="표준 2 2" xfId="40" xr:uid="{00000000-0005-0000-0000-000029000000}"/>
    <cellStyle name="표준 9" xfId="39" xr:uid="{00000000-0005-0000-0000-00002A000000}"/>
    <cellStyle name="표준_1.빈거.거래명세서 2" xfId="45" xr:uid="{56ED9B24-FC83-44F8-B3BE-3F8ED7FEDFD0}"/>
    <cellStyle name="하이퍼링크" xfId="28" builtinId="8" hidden="1"/>
  </cellStyles>
  <dxfs count="6">
    <dxf>
      <font>
        <b val="0"/>
        <i val="0"/>
        <color rgb="FF0033CC"/>
      </font>
      <fill>
        <patternFill patternType="none">
          <bgColor auto="1"/>
        </patternFill>
      </fill>
      <border>
        <vertical/>
        <horizontal/>
      </border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 val="0"/>
        <i val="0"/>
        <color rgb="FF0033CC"/>
      </font>
      <fill>
        <patternFill patternType="none">
          <bgColor auto="1"/>
        </patternFill>
      </fill>
      <border>
        <vertical/>
        <horizontal/>
      </border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219"/>
  <sheetViews>
    <sheetView tabSelected="1" zoomScale="80" zoomScaleNormal="80" workbookViewId="0">
      <selection activeCell="F5" sqref="F5"/>
    </sheetView>
  </sheetViews>
  <sheetFormatPr defaultRowHeight="17.25"/>
  <cols>
    <col min="1" max="1" width="9" style="14"/>
    <col min="2" max="2" width="34.125" style="14" customWidth="1"/>
    <col min="3" max="3" width="34.25" style="14" customWidth="1"/>
    <col min="4" max="4" width="9.625" style="14" customWidth="1"/>
    <col min="5" max="5" width="6.5" style="17" customWidth="1"/>
    <col min="6" max="6" width="12.625" style="14" customWidth="1"/>
    <col min="7" max="7" width="14.25" style="14" customWidth="1"/>
    <col min="8" max="9" width="34.25" style="15" customWidth="1"/>
    <col min="10" max="10" width="9" style="14" customWidth="1"/>
    <col min="11" max="11" width="13.375" style="14" bestFit="1" customWidth="1"/>
    <col min="12" max="12" width="10" style="14" customWidth="1"/>
    <col min="13" max="13" width="10.625" style="14" bestFit="1" customWidth="1"/>
    <col min="14" max="16384" width="9" style="14"/>
  </cols>
  <sheetData>
    <row r="1" spans="1:17" ht="50.1" customHeight="1">
      <c r="B1" s="92" t="s">
        <v>7</v>
      </c>
      <c r="C1" s="92"/>
      <c r="D1" s="92"/>
      <c r="E1" s="92"/>
      <c r="F1" s="92"/>
      <c r="G1" s="92"/>
    </row>
    <row r="2" spans="1:17" ht="24.95" customHeight="1">
      <c r="A2" s="16" t="s">
        <v>8</v>
      </c>
      <c r="B2" s="93" t="s">
        <v>24</v>
      </c>
      <c r="C2" s="93"/>
      <c r="D2" s="93"/>
      <c r="E2" s="93"/>
      <c r="F2" s="93"/>
      <c r="G2" s="93"/>
    </row>
    <row r="3" spans="1:17" ht="15" customHeight="1">
      <c r="A3" s="94" t="s">
        <v>6</v>
      </c>
      <c r="B3" s="94" t="s">
        <v>9</v>
      </c>
      <c r="C3" s="94" t="s">
        <v>3</v>
      </c>
      <c r="D3" s="94" t="s">
        <v>4</v>
      </c>
      <c r="E3" s="95" t="s">
        <v>0</v>
      </c>
      <c r="F3" s="94" t="s">
        <v>1</v>
      </c>
      <c r="G3" s="94"/>
      <c r="H3" s="99" t="s">
        <v>18</v>
      </c>
      <c r="I3" s="100" t="s">
        <v>1520</v>
      </c>
      <c r="J3" s="99" t="s">
        <v>11</v>
      </c>
      <c r="K3" s="97" t="s">
        <v>20</v>
      </c>
      <c r="L3" s="97" t="s">
        <v>21</v>
      </c>
    </row>
    <row r="4" spans="1:17" ht="15" customHeight="1">
      <c r="A4" s="94"/>
      <c r="B4" s="94"/>
      <c r="C4" s="94"/>
      <c r="D4" s="94"/>
      <c r="E4" s="95"/>
      <c r="F4" s="22" t="s">
        <v>5</v>
      </c>
      <c r="G4" s="22" t="s">
        <v>2</v>
      </c>
      <c r="H4" s="99"/>
      <c r="I4" s="101"/>
      <c r="J4" s="99"/>
      <c r="K4" s="98"/>
      <c r="L4" s="98"/>
    </row>
    <row r="5" spans="1:17" s="4" customFormat="1" ht="15" customHeight="1">
      <c r="A5" s="23">
        <v>1</v>
      </c>
      <c r="B5" s="24" t="s">
        <v>1514</v>
      </c>
      <c r="C5" s="24" t="s">
        <v>26</v>
      </c>
      <c r="D5" s="24" t="s">
        <v>22</v>
      </c>
      <c r="E5" s="24">
        <v>1</v>
      </c>
      <c r="F5" s="49">
        <v>87100</v>
      </c>
      <c r="G5" s="5">
        <f t="shared" ref="G5:G68" si="0">F5*E5</f>
        <v>87100</v>
      </c>
      <c r="H5" s="1" t="s">
        <v>1519</v>
      </c>
      <c r="I5" s="1" t="s">
        <v>1521</v>
      </c>
      <c r="J5" s="23" t="s">
        <v>116</v>
      </c>
      <c r="K5" s="18" t="s">
        <v>1517</v>
      </c>
      <c r="L5" s="7" t="s">
        <v>256</v>
      </c>
      <c r="N5" s="21"/>
      <c r="Q5" s="21"/>
    </row>
    <row r="6" spans="1:17" s="4" customFormat="1" ht="15" customHeight="1">
      <c r="A6" s="38">
        <v>2</v>
      </c>
      <c r="B6" s="24" t="s">
        <v>27</v>
      </c>
      <c r="C6" s="24" t="s">
        <v>28</v>
      </c>
      <c r="D6" s="24" t="s">
        <v>22</v>
      </c>
      <c r="E6" s="24">
        <v>5</v>
      </c>
      <c r="F6" s="49">
        <v>19700</v>
      </c>
      <c r="G6" s="5">
        <f t="shared" si="0"/>
        <v>98500</v>
      </c>
      <c r="H6" s="1" t="s">
        <v>1519</v>
      </c>
      <c r="I6" s="1" t="s">
        <v>1521</v>
      </c>
      <c r="J6" s="38" t="s">
        <v>117</v>
      </c>
      <c r="K6" s="18" t="s">
        <v>1517</v>
      </c>
      <c r="L6" s="7" t="s">
        <v>256</v>
      </c>
      <c r="N6" s="21"/>
      <c r="Q6" s="21"/>
    </row>
    <row r="7" spans="1:17" s="4" customFormat="1" ht="15" customHeight="1">
      <c r="A7" s="38">
        <v>3</v>
      </c>
      <c r="B7" s="24" t="s">
        <v>29</v>
      </c>
      <c r="C7" s="24" t="s">
        <v>30</v>
      </c>
      <c r="D7" s="24" t="s">
        <v>22</v>
      </c>
      <c r="E7" s="24">
        <v>2</v>
      </c>
      <c r="F7" s="49">
        <v>29700</v>
      </c>
      <c r="G7" s="5">
        <f t="shared" si="0"/>
        <v>59400</v>
      </c>
      <c r="H7" s="1" t="s">
        <v>1519</v>
      </c>
      <c r="I7" s="1" t="s">
        <v>1521</v>
      </c>
      <c r="J7" s="38" t="s">
        <v>118</v>
      </c>
      <c r="K7" s="18" t="s">
        <v>1517</v>
      </c>
      <c r="L7" s="7" t="s">
        <v>256</v>
      </c>
      <c r="N7" s="21"/>
      <c r="Q7" s="21"/>
    </row>
    <row r="8" spans="1:17" s="4" customFormat="1" ht="15" customHeight="1">
      <c r="A8" s="38">
        <v>4</v>
      </c>
      <c r="B8" s="24" t="s">
        <v>31</v>
      </c>
      <c r="C8" s="24" t="s">
        <v>32</v>
      </c>
      <c r="D8" s="24" t="s">
        <v>22</v>
      </c>
      <c r="E8" s="24">
        <v>10</v>
      </c>
      <c r="F8" s="49">
        <v>8900</v>
      </c>
      <c r="G8" s="5">
        <f t="shared" si="0"/>
        <v>89000</v>
      </c>
      <c r="H8" s="1" t="s">
        <v>1519</v>
      </c>
      <c r="I8" s="1" t="s">
        <v>1521</v>
      </c>
      <c r="J8" s="38" t="s">
        <v>119</v>
      </c>
      <c r="K8" s="18" t="s">
        <v>1517</v>
      </c>
      <c r="L8" s="7" t="s">
        <v>256</v>
      </c>
      <c r="N8" s="21"/>
      <c r="Q8" s="21"/>
    </row>
    <row r="9" spans="1:17" s="4" customFormat="1" ht="15" customHeight="1">
      <c r="A9" s="38">
        <v>5</v>
      </c>
      <c r="B9" s="24" t="s">
        <v>33</v>
      </c>
      <c r="C9" s="24" t="s">
        <v>34</v>
      </c>
      <c r="D9" s="24" t="s">
        <v>22</v>
      </c>
      <c r="E9" s="24">
        <v>6</v>
      </c>
      <c r="F9" s="49">
        <v>44900</v>
      </c>
      <c r="G9" s="5">
        <f t="shared" si="0"/>
        <v>269400</v>
      </c>
      <c r="H9" s="1" t="s">
        <v>1519</v>
      </c>
      <c r="I9" s="1" t="s">
        <v>1521</v>
      </c>
      <c r="J9" s="38" t="s">
        <v>120</v>
      </c>
      <c r="K9" s="18" t="s">
        <v>1517</v>
      </c>
      <c r="L9" s="7" t="s">
        <v>256</v>
      </c>
      <c r="N9" s="21"/>
      <c r="Q9" s="21"/>
    </row>
    <row r="10" spans="1:17" s="4" customFormat="1" ht="15" customHeight="1">
      <c r="A10" s="38">
        <v>6</v>
      </c>
      <c r="B10" s="24" t="s">
        <v>35</v>
      </c>
      <c r="C10" s="24" t="s">
        <v>36</v>
      </c>
      <c r="D10" s="24" t="s">
        <v>22</v>
      </c>
      <c r="E10" s="24">
        <v>2</v>
      </c>
      <c r="F10" s="49">
        <v>16800</v>
      </c>
      <c r="G10" s="5">
        <f t="shared" si="0"/>
        <v>33600</v>
      </c>
      <c r="H10" s="1" t="s">
        <v>1519</v>
      </c>
      <c r="I10" s="1" t="s">
        <v>1521</v>
      </c>
      <c r="J10" s="38" t="s">
        <v>121</v>
      </c>
      <c r="K10" s="18" t="s">
        <v>1517</v>
      </c>
      <c r="L10" s="7" t="s">
        <v>256</v>
      </c>
      <c r="N10" s="21"/>
      <c r="Q10" s="21"/>
    </row>
    <row r="11" spans="1:17" s="4" customFormat="1" ht="15" customHeight="1">
      <c r="A11" s="38">
        <v>7</v>
      </c>
      <c r="B11" s="24" t="s">
        <v>37</v>
      </c>
      <c r="C11" s="24" t="s">
        <v>38</v>
      </c>
      <c r="D11" s="24" t="s">
        <v>22</v>
      </c>
      <c r="E11" s="24">
        <v>2</v>
      </c>
      <c r="F11" s="49">
        <v>77200</v>
      </c>
      <c r="G11" s="5">
        <f t="shared" si="0"/>
        <v>154400</v>
      </c>
      <c r="H11" s="1" t="s">
        <v>1519</v>
      </c>
      <c r="I11" s="1" t="s">
        <v>1521</v>
      </c>
      <c r="J11" s="38" t="s">
        <v>122</v>
      </c>
      <c r="K11" s="18" t="s">
        <v>1517</v>
      </c>
      <c r="L11" s="7" t="s">
        <v>256</v>
      </c>
      <c r="N11" s="21"/>
      <c r="Q11" s="21"/>
    </row>
    <row r="12" spans="1:17" s="4" customFormat="1" ht="15" customHeight="1">
      <c r="A12" s="38">
        <v>8</v>
      </c>
      <c r="B12" s="24" t="s">
        <v>39</v>
      </c>
      <c r="C12" s="24" t="s">
        <v>40</v>
      </c>
      <c r="D12" s="24" t="s">
        <v>22</v>
      </c>
      <c r="E12" s="24">
        <v>2</v>
      </c>
      <c r="F12" s="49">
        <v>12500</v>
      </c>
      <c r="G12" s="5">
        <f t="shared" si="0"/>
        <v>25000</v>
      </c>
      <c r="H12" s="1" t="s">
        <v>1519</v>
      </c>
      <c r="I12" s="1" t="s">
        <v>1521</v>
      </c>
      <c r="J12" s="38" t="s">
        <v>123</v>
      </c>
      <c r="K12" s="18" t="s">
        <v>1517</v>
      </c>
      <c r="L12" s="7" t="s">
        <v>256</v>
      </c>
      <c r="N12" s="21"/>
      <c r="Q12" s="21"/>
    </row>
    <row r="13" spans="1:17" s="4" customFormat="1" ht="15" customHeight="1">
      <c r="A13" s="38">
        <v>9</v>
      </c>
      <c r="B13" s="24" t="s">
        <v>41</v>
      </c>
      <c r="C13" s="24" t="s">
        <v>42</v>
      </c>
      <c r="D13" s="24" t="s">
        <v>22</v>
      </c>
      <c r="E13" s="24">
        <v>1</v>
      </c>
      <c r="F13" s="49">
        <v>21800</v>
      </c>
      <c r="G13" s="5">
        <f t="shared" si="0"/>
        <v>21800</v>
      </c>
      <c r="H13" s="1" t="s">
        <v>1519</v>
      </c>
      <c r="I13" s="1" t="s">
        <v>1521</v>
      </c>
      <c r="J13" s="38" t="s">
        <v>124</v>
      </c>
      <c r="K13" s="18" t="s">
        <v>1517</v>
      </c>
      <c r="L13" s="7" t="s">
        <v>256</v>
      </c>
      <c r="N13" s="21"/>
      <c r="Q13" s="21"/>
    </row>
    <row r="14" spans="1:17" s="4" customFormat="1" ht="15" customHeight="1">
      <c r="A14" s="38">
        <v>10</v>
      </c>
      <c r="B14" s="24" t="s">
        <v>43</v>
      </c>
      <c r="C14" s="24" t="s">
        <v>44</v>
      </c>
      <c r="D14" s="24" t="s">
        <v>22</v>
      </c>
      <c r="E14" s="24">
        <v>1</v>
      </c>
      <c r="F14" s="49">
        <v>38300</v>
      </c>
      <c r="G14" s="5">
        <f t="shared" si="0"/>
        <v>38300</v>
      </c>
      <c r="H14" s="1" t="s">
        <v>1519</v>
      </c>
      <c r="I14" s="1" t="s">
        <v>1521</v>
      </c>
      <c r="J14" s="38" t="s">
        <v>125</v>
      </c>
      <c r="K14" s="18" t="s">
        <v>1517</v>
      </c>
      <c r="L14" s="7" t="s">
        <v>256</v>
      </c>
      <c r="N14" s="21"/>
      <c r="Q14" s="21"/>
    </row>
    <row r="15" spans="1:17" s="4" customFormat="1" ht="15" customHeight="1">
      <c r="A15" s="38">
        <v>11</v>
      </c>
      <c r="B15" s="24" t="s">
        <v>45</v>
      </c>
      <c r="C15" s="24" t="s">
        <v>46</v>
      </c>
      <c r="D15" s="24" t="s">
        <v>22</v>
      </c>
      <c r="E15" s="24">
        <v>1</v>
      </c>
      <c r="F15" s="49">
        <v>112200</v>
      </c>
      <c r="G15" s="5">
        <f t="shared" si="0"/>
        <v>112200</v>
      </c>
      <c r="H15" s="1" t="s">
        <v>1519</v>
      </c>
      <c r="I15" s="1" t="s">
        <v>1521</v>
      </c>
      <c r="J15" s="38" t="s">
        <v>126</v>
      </c>
      <c r="K15" s="18" t="s">
        <v>1517</v>
      </c>
      <c r="L15" s="7" t="s">
        <v>256</v>
      </c>
      <c r="N15" s="21"/>
      <c r="Q15" s="21"/>
    </row>
    <row r="16" spans="1:17" s="4" customFormat="1" ht="15" customHeight="1">
      <c r="A16" s="38">
        <v>12</v>
      </c>
      <c r="B16" s="19" t="s">
        <v>47</v>
      </c>
      <c r="C16" s="19" t="s">
        <v>48</v>
      </c>
      <c r="D16" s="20" t="s">
        <v>22</v>
      </c>
      <c r="E16" s="19">
        <v>1</v>
      </c>
      <c r="F16" s="50">
        <v>29000</v>
      </c>
      <c r="G16" s="5">
        <f t="shared" si="0"/>
        <v>29000</v>
      </c>
      <c r="H16" s="1" t="s">
        <v>1519</v>
      </c>
      <c r="I16" s="1" t="s">
        <v>1521</v>
      </c>
      <c r="J16" s="38" t="s">
        <v>127</v>
      </c>
      <c r="K16" s="18" t="s">
        <v>1517</v>
      </c>
      <c r="L16" s="7" t="s">
        <v>256</v>
      </c>
      <c r="N16" s="21"/>
      <c r="Q16" s="21"/>
    </row>
    <row r="17" spans="1:17" s="4" customFormat="1" ht="15" customHeight="1">
      <c r="A17" s="38">
        <v>13</v>
      </c>
      <c r="B17" s="19" t="s">
        <v>49</v>
      </c>
      <c r="C17" s="19" t="s">
        <v>50</v>
      </c>
      <c r="D17" s="20" t="s">
        <v>23</v>
      </c>
      <c r="E17" s="19">
        <v>1</v>
      </c>
      <c r="F17" s="49">
        <v>1217000</v>
      </c>
      <c r="G17" s="5">
        <f t="shared" si="0"/>
        <v>1217000</v>
      </c>
      <c r="H17" s="1" t="s">
        <v>1519</v>
      </c>
      <c r="I17" s="1" t="s">
        <v>1521</v>
      </c>
      <c r="J17" s="38" t="s">
        <v>128</v>
      </c>
      <c r="K17" s="18" t="s">
        <v>1517</v>
      </c>
      <c r="L17" s="7" t="s">
        <v>256</v>
      </c>
      <c r="N17" s="21"/>
      <c r="Q17" s="21"/>
    </row>
    <row r="18" spans="1:17" s="4" customFormat="1" ht="15" customHeight="1">
      <c r="A18" s="38">
        <v>14</v>
      </c>
      <c r="B18" s="19" t="s">
        <v>51</v>
      </c>
      <c r="C18" s="19" t="s">
        <v>52</v>
      </c>
      <c r="D18" s="20" t="s">
        <v>22</v>
      </c>
      <c r="E18" s="19">
        <v>2</v>
      </c>
      <c r="F18" s="49">
        <v>134600</v>
      </c>
      <c r="G18" s="5">
        <f t="shared" si="0"/>
        <v>269200</v>
      </c>
      <c r="H18" s="1" t="s">
        <v>1519</v>
      </c>
      <c r="I18" s="1" t="s">
        <v>1521</v>
      </c>
      <c r="J18" s="38" t="s">
        <v>129</v>
      </c>
      <c r="K18" s="18" t="s">
        <v>1517</v>
      </c>
      <c r="L18" s="7" t="s">
        <v>256</v>
      </c>
      <c r="N18" s="21"/>
      <c r="Q18" s="21"/>
    </row>
    <row r="19" spans="1:17" s="4" customFormat="1" ht="15" customHeight="1">
      <c r="A19" s="38">
        <v>15</v>
      </c>
      <c r="B19" s="19" t="s">
        <v>53</v>
      </c>
      <c r="C19" s="19" t="s">
        <v>54</v>
      </c>
      <c r="D19" s="19" t="s">
        <v>22</v>
      </c>
      <c r="E19" s="19">
        <v>2</v>
      </c>
      <c r="F19" s="49">
        <v>133300</v>
      </c>
      <c r="G19" s="5">
        <f t="shared" si="0"/>
        <v>266600</v>
      </c>
      <c r="H19" s="1" t="s">
        <v>1519</v>
      </c>
      <c r="I19" s="1" t="s">
        <v>1521</v>
      </c>
      <c r="J19" s="38" t="s">
        <v>130</v>
      </c>
      <c r="K19" s="18" t="s">
        <v>1517</v>
      </c>
      <c r="L19" s="7" t="s">
        <v>256</v>
      </c>
      <c r="M19" s="21"/>
      <c r="N19" s="21"/>
      <c r="Q19" s="21"/>
    </row>
    <row r="20" spans="1:17" s="4" customFormat="1" ht="15" customHeight="1">
      <c r="A20" s="38">
        <v>16</v>
      </c>
      <c r="B20" s="24" t="s">
        <v>55</v>
      </c>
      <c r="C20" s="24" t="s">
        <v>56</v>
      </c>
      <c r="D20" s="24" t="s">
        <v>22</v>
      </c>
      <c r="E20" s="24">
        <v>2</v>
      </c>
      <c r="F20" s="49">
        <v>136000</v>
      </c>
      <c r="G20" s="5">
        <f t="shared" si="0"/>
        <v>272000</v>
      </c>
      <c r="H20" s="1" t="s">
        <v>1519</v>
      </c>
      <c r="I20" s="1" t="s">
        <v>1521</v>
      </c>
      <c r="J20" s="38" t="s">
        <v>131</v>
      </c>
      <c r="K20" s="18" t="s">
        <v>1517</v>
      </c>
      <c r="L20" s="7" t="s">
        <v>256</v>
      </c>
      <c r="N20" s="21"/>
      <c r="Q20" s="21"/>
    </row>
    <row r="21" spans="1:17" s="4" customFormat="1" ht="15" customHeight="1">
      <c r="A21" s="38">
        <v>17</v>
      </c>
      <c r="B21" s="24" t="s">
        <v>57</v>
      </c>
      <c r="C21" s="24" t="s">
        <v>58</v>
      </c>
      <c r="D21" s="24" t="s">
        <v>22</v>
      </c>
      <c r="E21" s="24">
        <v>2</v>
      </c>
      <c r="F21" s="49">
        <v>97700</v>
      </c>
      <c r="G21" s="5">
        <f t="shared" si="0"/>
        <v>195400</v>
      </c>
      <c r="H21" s="1" t="s">
        <v>1519</v>
      </c>
      <c r="I21" s="1" t="s">
        <v>1521</v>
      </c>
      <c r="J21" s="38" t="s">
        <v>132</v>
      </c>
      <c r="K21" s="18" t="s">
        <v>1517</v>
      </c>
      <c r="L21" s="7" t="s">
        <v>256</v>
      </c>
      <c r="N21" s="21"/>
      <c r="Q21" s="21"/>
    </row>
    <row r="22" spans="1:17" s="4" customFormat="1" ht="15" customHeight="1">
      <c r="A22" s="38">
        <v>18</v>
      </c>
      <c r="B22" s="24" t="s">
        <v>59</v>
      </c>
      <c r="C22" s="24" t="s">
        <v>60</v>
      </c>
      <c r="D22" s="24" t="s">
        <v>22</v>
      </c>
      <c r="E22" s="24">
        <v>4</v>
      </c>
      <c r="F22" s="49">
        <v>38300</v>
      </c>
      <c r="G22" s="5">
        <f t="shared" si="0"/>
        <v>153200</v>
      </c>
      <c r="H22" s="1" t="s">
        <v>1519</v>
      </c>
      <c r="I22" s="1" t="s">
        <v>1521</v>
      </c>
      <c r="J22" s="38" t="s">
        <v>133</v>
      </c>
      <c r="K22" s="18" t="s">
        <v>1517</v>
      </c>
      <c r="L22" s="7" t="s">
        <v>256</v>
      </c>
      <c r="M22" s="21">
        <f>SUM(G5:G22)</f>
        <v>3391100</v>
      </c>
      <c r="N22" s="21"/>
      <c r="Q22" s="21"/>
    </row>
    <row r="23" spans="1:17" s="58" customFormat="1" ht="15" customHeight="1">
      <c r="A23" s="51">
        <v>19</v>
      </c>
      <c r="B23" s="52" t="s">
        <v>152</v>
      </c>
      <c r="C23" s="52" t="s">
        <v>153</v>
      </c>
      <c r="D23" s="52" t="s">
        <v>22</v>
      </c>
      <c r="E23" s="52">
        <v>4</v>
      </c>
      <c r="F23" s="53">
        <v>48200</v>
      </c>
      <c r="G23" s="54">
        <f t="shared" si="0"/>
        <v>192800</v>
      </c>
      <c r="H23" s="55" t="s">
        <v>1519</v>
      </c>
      <c r="I23" s="55" t="s">
        <v>1525</v>
      </c>
      <c r="J23" s="51" t="s">
        <v>1499</v>
      </c>
      <c r="K23" s="56" t="s">
        <v>146</v>
      </c>
      <c r="L23" s="57" t="s">
        <v>154</v>
      </c>
      <c r="N23" s="59"/>
      <c r="Q23" s="59"/>
    </row>
    <row r="24" spans="1:17" s="58" customFormat="1" ht="15" customHeight="1">
      <c r="A24" s="51">
        <v>20</v>
      </c>
      <c r="B24" s="52" t="s">
        <v>155</v>
      </c>
      <c r="C24" s="52" t="s">
        <v>156</v>
      </c>
      <c r="D24" s="52" t="s">
        <v>22</v>
      </c>
      <c r="E24" s="52">
        <v>1</v>
      </c>
      <c r="F24" s="53">
        <v>17000</v>
      </c>
      <c r="G24" s="54">
        <f t="shared" si="0"/>
        <v>17000</v>
      </c>
      <c r="H24" s="55" t="s">
        <v>1519</v>
      </c>
      <c r="I24" s="55" t="s">
        <v>1525</v>
      </c>
      <c r="J24" s="51" t="s">
        <v>1346</v>
      </c>
      <c r="K24" s="56" t="s">
        <v>146</v>
      </c>
      <c r="L24" s="57" t="s">
        <v>154</v>
      </c>
      <c r="N24" s="59"/>
      <c r="Q24" s="59"/>
    </row>
    <row r="25" spans="1:17" s="58" customFormat="1" ht="15" customHeight="1">
      <c r="A25" s="51">
        <v>21</v>
      </c>
      <c r="B25" s="52" t="s">
        <v>157</v>
      </c>
      <c r="C25" s="52" t="s">
        <v>158</v>
      </c>
      <c r="D25" s="52" t="s">
        <v>22</v>
      </c>
      <c r="E25" s="52">
        <v>1</v>
      </c>
      <c r="F25" s="53">
        <v>36400</v>
      </c>
      <c r="G25" s="54">
        <f t="shared" si="0"/>
        <v>36400</v>
      </c>
      <c r="H25" s="55" t="s">
        <v>1519</v>
      </c>
      <c r="I25" s="55" t="s">
        <v>1525</v>
      </c>
      <c r="J25" s="51" t="s">
        <v>1347</v>
      </c>
      <c r="K25" s="56" t="s">
        <v>146</v>
      </c>
      <c r="L25" s="57" t="s">
        <v>154</v>
      </c>
      <c r="N25" s="59"/>
      <c r="Q25" s="59"/>
    </row>
    <row r="26" spans="1:17" s="58" customFormat="1" ht="15" customHeight="1">
      <c r="A26" s="51">
        <v>22</v>
      </c>
      <c r="B26" s="52" t="s">
        <v>159</v>
      </c>
      <c r="C26" s="52" t="s">
        <v>160</v>
      </c>
      <c r="D26" s="52" t="s">
        <v>22</v>
      </c>
      <c r="E26" s="52">
        <v>1</v>
      </c>
      <c r="F26" s="53">
        <v>224400</v>
      </c>
      <c r="G26" s="54">
        <f t="shared" si="0"/>
        <v>224400</v>
      </c>
      <c r="H26" s="55" t="s">
        <v>1519</v>
      </c>
      <c r="I26" s="55" t="s">
        <v>1525</v>
      </c>
      <c r="J26" s="51" t="s">
        <v>1348</v>
      </c>
      <c r="K26" s="56" t="s">
        <v>146</v>
      </c>
      <c r="L26" s="57" t="s">
        <v>154</v>
      </c>
      <c r="N26" s="59"/>
      <c r="Q26" s="59"/>
    </row>
    <row r="27" spans="1:17" s="58" customFormat="1" ht="15" customHeight="1">
      <c r="A27" s="51">
        <v>23</v>
      </c>
      <c r="B27" s="52" t="s">
        <v>161</v>
      </c>
      <c r="C27" s="52" t="s">
        <v>162</v>
      </c>
      <c r="D27" s="52" t="s">
        <v>22</v>
      </c>
      <c r="E27" s="52">
        <v>4</v>
      </c>
      <c r="F27" s="60">
        <v>18000</v>
      </c>
      <c r="G27" s="54">
        <f t="shared" si="0"/>
        <v>72000</v>
      </c>
      <c r="H27" s="55" t="s">
        <v>1519</v>
      </c>
      <c r="I27" s="55" t="s">
        <v>1525</v>
      </c>
      <c r="J27" s="51" t="s">
        <v>1349</v>
      </c>
      <c r="K27" s="56" t="s">
        <v>146</v>
      </c>
      <c r="L27" s="57" t="s">
        <v>154</v>
      </c>
      <c r="N27" s="59"/>
      <c r="Q27" s="59"/>
    </row>
    <row r="28" spans="1:17" s="58" customFormat="1" ht="15" customHeight="1">
      <c r="A28" s="51">
        <v>24</v>
      </c>
      <c r="B28" s="52" t="s">
        <v>163</v>
      </c>
      <c r="C28" s="52" t="s">
        <v>164</v>
      </c>
      <c r="D28" s="52" t="s">
        <v>22</v>
      </c>
      <c r="E28" s="52">
        <v>1</v>
      </c>
      <c r="F28" s="53">
        <v>19700</v>
      </c>
      <c r="G28" s="54">
        <f t="shared" si="0"/>
        <v>19700</v>
      </c>
      <c r="H28" s="55" t="s">
        <v>1519</v>
      </c>
      <c r="I28" s="55" t="s">
        <v>1525</v>
      </c>
      <c r="J28" s="51" t="s">
        <v>1350</v>
      </c>
      <c r="K28" s="56" t="s">
        <v>146</v>
      </c>
      <c r="L28" s="57" t="s">
        <v>154</v>
      </c>
      <c r="N28" s="59"/>
      <c r="Q28" s="59"/>
    </row>
    <row r="29" spans="1:17" s="58" customFormat="1" ht="15" customHeight="1">
      <c r="A29" s="51">
        <v>25</v>
      </c>
      <c r="B29" s="52" t="s">
        <v>165</v>
      </c>
      <c r="C29" s="52" t="s">
        <v>166</v>
      </c>
      <c r="D29" s="52" t="s">
        <v>22</v>
      </c>
      <c r="E29" s="52">
        <v>10</v>
      </c>
      <c r="F29" s="53">
        <v>23000</v>
      </c>
      <c r="G29" s="54">
        <f t="shared" si="0"/>
        <v>230000</v>
      </c>
      <c r="H29" s="55" t="s">
        <v>1519</v>
      </c>
      <c r="I29" s="55" t="s">
        <v>1525</v>
      </c>
      <c r="J29" s="51" t="s">
        <v>1351</v>
      </c>
      <c r="K29" s="56" t="s">
        <v>146</v>
      </c>
      <c r="L29" s="57" t="s">
        <v>154</v>
      </c>
      <c r="N29" s="59"/>
      <c r="Q29" s="59"/>
    </row>
    <row r="30" spans="1:17" s="58" customFormat="1" ht="15" customHeight="1">
      <c r="A30" s="51">
        <v>26</v>
      </c>
      <c r="B30" s="52" t="s">
        <v>167</v>
      </c>
      <c r="C30" s="52" t="s">
        <v>168</v>
      </c>
      <c r="D30" s="52" t="s">
        <v>22</v>
      </c>
      <c r="E30" s="52">
        <v>2</v>
      </c>
      <c r="F30" s="53">
        <v>82400</v>
      </c>
      <c r="G30" s="54">
        <f t="shared" si="0"/>
        <v>164800</v>
      </c>
      <c r="H30" s="55" t="s">
        <v>1519</v>
      </c>
      <c r="I30" s="55" t="s">
        <v>1525</v>
      </c>
      <c r="J30" s="51" t="s">
        <v>1352</v>
      </c>
      <c r="K30" s="56" t="s">
        <v>146</v>
      </c>
      <c r="L30" s="57" t="s">
        <v>154</v>
      </c>
      <c r="N30" s="59"/>
      <c r="Q30" s="59"/>
    </row>
    <row r="31" spans="1:17" s="58" customFormat="1" ht="15" customHeight="1">
      <c r="A31" s="51">
        <v>27</v>
      </c>
      <c r="B31" s="52" t="s">
        <v>169</v>
      </c>
      <c r="C31" s="52" t="s">
        <v>170</v>
      </c>
      <c r="D31" s="52" t="s">
        <v>22</v>
      </c>
      <c r="E31" s="52">
        <v>2</v>
      </c>
      <c r="F31" s="53">
        <v>13900</v>
      </c>
      <c r="G31" s="54">
        <f t="shared" si="0"/>
        <v>27800</v>
      </c>
      <c r="H31" s="55" t="s">
        <v>1519</v>
      </c>
      <c r="I31" s="55" t="s">
        <v>1525</v>
      </c>
      <c r="J31" s="51" t="s">
        <v>1353</v>
      </c>
      <c r="K31" s="56" t="s">
        <v>146</v>
      </c>
      <c r="L31" s="57" t="s">
        <v>154</v>
      </c>
      <c r="N31" s="59"/>
      <c r="Q31" s="59"/>
    </row>
    <row r="32" spans="1:17" s="58" customFormat="1" ht="15" customHeight="1">
      <c r="A32" s="51">
        <v>28</v>
      </c>
      <c r="B32" s="52" t="s">
        <v>171</v>
      </c>
      <c r="C32" s="52" t="s">
        <v>172</v>
      </c>
      <c r="D32" s="52" t="s">
        <v>22</v>
      </c>
      <c r="E32" s="52">
        <v>3</v>
      </c>
      <c r="F32" s="53">
        <v>16500</v>
      </c>
      <c r="G32" s="54">
        <f t="shared" si="0"/>
        <v>49500</v>
      </c>
      <c r="H32" s="55" t="s">
        <v>1519</v>
      </c>
      <c r="I32" s="55" t="s">
        <v>1525</v>
      </c>
      <c r="J32" s="51" t="s">
        <v>1354</v>
      </c>
      <c r="K32" s="56" t="s">
        <v>146</v>
      </c>
      <c r="L32" s="57" t="s">
        <v>154</v>
      </c>
      <c r="N32" s="59"/>
      <c r="Q32" s="59"/>
    </row>
    <row r="33" spans="1:17" s="58" customFormat="1" ht="15" customHeight="1">
      <c r="A33" s="51">
        <v>29</v>
      </c>
      <c r="B33" s="52" t="s">
        <v>173</v>
      </c>
      <c r="C33" s="52" t="s">
        <v>174</v>
      </c>
      <c r="D33" s="52" t="s">
        <v>22</v>
      </c>
      <c r="E33" s="52">
        <v>1</v>
      </c>
      <c r="F33" s="53">
        <v>360900</v>
      </c>
      <c r="G33" s="54">
        <f t="shared" si="0"/>
        <v>360900</v>
      </c>
      <c r="H33" s="55" t="s">
        <v>1519</v>
      </c>
      <c r="I33" s="55" t="s">
        <v>1525</v>
      </c>
      <c r="J33" s="51" t="s">
        <v>1355</v>
      </c>
      <c r="K33" s="56" t="s">
        <v>146</v>
      </c>
      <c r="L33" s="57" t="s">
        <v>154</v>
      </c>
      <c r="N33" s="59"/>
      <c r="Q33" s="59"/>
    </row>
    <row r="34" spans="1:17" s="58" customFormat="1" ht="15" customHeight="1">
      <c r="A34" s="51">
        <v>30</v>
      </c>
      <c r="B34" s="61" t="s">
        <v>175</v>
      </c>
      <c r="C34" s="61" t="s">
        <v>176</v>
      </c>
      <c r="D34" s="62" t="s">
        <v>22</v>
      </c>
      <c r="E34" s="61">
        <v>1</v>
      </c>
      <c r="F34" s="53">
        <v>245900</v>
      </c>
      <c r="G34" s="54">
        <f t="shared" si="0"/>
        <v>245900</v>
      </c>
      <c r="H34" s="55" t="s">
        <v>1519</v>
      </c>
      <c r="I34" s="55" t="s">
        <v>1525</v>
      </c>
      <c r="J34" s="51" t="s">
        <v>1356</v>
      </c>
      <c r="K34" s="56" t="s">
        <v>146</v>
      </c>
      <c r="L34" s="57" t="s">
        <v>154</v>
      </c>
      <c r="N34" s="59"/>
      <c r="Q34" s="59"/>
    </row>
    <row r="35" spans="1:17" s="58" customFormat="1" ht="15" customHeight="1">
      <c r="A35" s="51">
        <v>31</v>
      </c>
      <c r="B35" s="61" t="s">
        <v>177</v>
      </c>
      <c r="C35" s="61" t="s">
        <v>178</v>
      </c>
      <c r="D35" s="62" t="s">
        <v>22</v>
      </c>
      <c r="E35" s="61">
        <v>1</v>
      </c>
      <c r="F35" s="53">
        <v>52800</v>
      </c>
      <c r="G35" s="54">
        <f t="shared" si="0"/>
        <v>52800</v>
      </c>
      <c r="H35" s="55" t="s">
        <v>1519</v>
      </c>
      <c r="I35" s="55" t="s">
        <v>1525</v>
      </c>
      <c r="J35" s="51" t="s">
        <v>1357</v>
      </c>
      <c r="K35" s="56" t="s">
        <v>146</v>
      </c>
      <c r="L35" s="57" t="s">
        <v>154</v>
      </c>
      <c r="N35" s="59"/>
      <c r="Q35" s="59"/>
    </row>
    <row r="36" spans="1:17" s="58" customFormat="1" ht="15" customHeight="1">
      <c r="A36" s="51">
        <v>32</v>
      </c>
      <c r="B36" s="61" t="s">
        <v>179</v>
      </c>
      <c r="C36" s="61" t="s">
        <v>180</v>
      </c>
      <c r="D36" s="62" t="s">
        <v>22</v>
      </c>
      <c r="E36" s="61">
        <v>1</v>
      </c>
      <c r="F36" s="53">
        <v>112200</v>
      </c>
      <c r="G36" s="54">
        <f t="shared" si="0"/>
        <v>112200</v>
      </c>
      <c r="H36" s="55" t="s">
        <v>1519</v>
      </c>
      <c r="I36" s="55" t="s">
        <v>1525</v>
      </c>
      <c r="J36" s="51" t="s">
        <v>1358</v>
      </c>
      <c r="K36" s="56" t="s">
        <v>146</v>
      </c>
      <c r="L36" s="57" t="s">
        <v>154</v>
      </c>
      <c r="N36" s="59"/>
      <c r="Q36" s="59"/>
    </row>
    <row r="37" spans="1:17" s="58" customFormat="1" ht="15" customHeight="1">
      <c r="A37" s="51">
        <v>33</v>
      </c>
      <c r="B37" s="61" t="s">
        <v>181</v>
      </c>
      <c r="C37" s="61" t="s">
        <v>182</v>
      </c>
      <c r="D37" s="61" t="s">
        <v>22</v>
      </c>
      <c r="E37" s="61">
        <v>1</v>
      </c>
      <c r="F37" s="53">
        <v>112200</v>
      </c>
      <c r="G37" s="54">
        <f t="shared" si="0"/>
        <v>112200</v>
      </c>
      <c r="H37" s="55" t="s">
        <v>1519</v>
      </c>
      <c r="I37" s="55" t="s">
        <v>1525</v>
      </c>
      <c r="J37" s="51" t="s">
        <v>1359</v>
      </c>
      <c r="K37" s="56" t="s">
        <v>146</v>
      </c>
      <c r="L37" s="57" t="s">
        <v>154</v>
      </c>
      <c r="M37" s="59"/>
      <c r="N37" s="59"/>
      <c r="Q37" s="59"/>
    </row>
    <row r="38" spans="1:17" s="58" customFormat="1" ht="15" customHeight="1">
      <c r="A38" s="51">
        <v>34</v>
      </c>
      <c r="B38" s="52" t="s">
        <v>45</v>
      </c>
      <c r="C38" s="52" t="s">
        <v>183</v>
      </c>
      <c r="D38" s="52" t="s">
        <v>22</v>
      </c>
      <c r="E38" s="52">
        <v>1</v>
      </c>
      <c r="F38" s="53">
        <v>112200</v>
      </c>
      <c r="G38" s="54">
        <f t="shared" si="0"/>
        <v>112200</v>
      </c>
      <c r="H38" s="55" t="s">
        <v>1519</v>
      </c>
      <c r="I38" s="55" t="s">
        <v>1525</v>
      </c>
      <c r="J38" s="51" t="s">
        <v>1360</v>
      </c>
      <c r="K38" s="56" t="s">
        <v>146</v>
      </c>
      <c r="L38" s="57" t="s">
        <v>154</v>
      </c>
      <c r="N38" s="59"/>
      <c r="Q38" s="59"/>
    </row>
    <row r="39" spans="1:17" s="58" customFormat="1" ht="15" customHeight="1">
      <c r="A39" s="51">
        <v>35</v>
      </c>
      <c r="B39" s="52" t="s">
        <v>184</v>
      </c>
      <c r="C39" s="52" t="s">
        <v>185</v>
      </c>
      <c r="D39" s="52" t="s">
        <v>22</v>
      </c>
      <c r="E39" s="52">
        <v>1</v>
      </c>
      <c r="F39" s="53">
        <v>38300</v>
      </c>
      <c r="G39" s="54">
        <f t="shared" si="0"/>
        <v>38300</v>
      </c>
      <c r="H39" s="55" t="s">
        <v>1519</v>
      </c>
      <c r="I39" s="55" t="s">
        <v>1525</v>
      </c>
      <c r="J39" s="51" t="s">
        <v>1361</v>
      </c>
      <c r="K39" s="56" t="s">
        <v>146</v>
      </c>
      <c r="L39" s="57" t="s">
        <v>154</v>
      </c>
      <c r="N39" s="59"/>
      <c r="Q39" s="59"/>
    </row>
    <row r="40" spans="1:17" s="58" customFormat="1" ht="15" customHeight="1">
      <c r="A40" s="51">
        <v>36</v>
      </c>
      <c r="B40" s="52" t="s">
        <v>186</v>
      </c>
      <c r="C40" s="52" t="s">
        <v>187</v>
      </c>
      <c r="D40" s="52" t="s">
        <v>188</v>
      </c>
      <c r="E40" s="52">
        <v>1</v>
      </c>
      <c r="F40" s="53">
        <v>75200</v>
      </c>
      <c r="G40" s="54">
        <f t="shared" si="0"/>
        <v>75200</v>
      </c>
      <c r="H40" s="55" t="s">
        <v>1519</v>
      </c>
      <c r="I40" s="55" t="s">
        <v>1525</v>
      </c>
      <c r="J40" s="51" t="s">
        <v>1362</v>
      </c>
      <c r="K40" s="56" t="s">
        <v>146</v>
      </c>
      <c r="L40" s="57" t="s">
        <v>154</v>
      </c>
      <c r="N40" s="59"/>
      <c r="Q40" s="59"/>
    </row>
    <row r="41" spans="1:17" s="58" customFormat="1" ht="15" customHeight="1">
      <c r="A41" s="51">
        <v>37</v>
      </c>
      <c r="B41" s="52" t="s">
        <v>189</v>
      </c>
      <c r="C41" s="52" t="s">
        <v>190</v>
      </c>
      <c r="D41" s="52" t="s">
        <v>22</v>
      </c>
      <c r="E41" s="52">
        <v>1</v>
      </c>
      <c r="F41" s="53">
        <v>112200</v>
      </c>
      <c r="G41" s="54">
        <f t="shared" si="0"/>
        <v>112200</v>
      </c>
      <c r="H41" s="55" t="s">
        <v>1519</v>
      </c>
      <c r="I41" s="55" t="s">
        <v>1525</v>
      </c>
      <c r="J41" s="51" t="s">
        <v>1363</v>
      </c>
      <c r="K41" s="56" t="s">
        <v>146</v>
      </c>
      <c r="L41" s="57" t="s">
        <v>154</v>
      </c>
      <c r="N41" s="59"/>
      <c r="Q41" s="59"/>
    </row>
    <row r="42" spans="1:17" s="58" customFormat="1" ht="15" customHeight="1">
      <c r="A42" s="51">
        <v>38</v>
      </c>
      <c r="B42" s="52" t="s">
        <v>191</v>
      </c>
      <c r="C42" s="52" t="s">
        <v>192</v>
      </c>
      <c r="D42" s="52" t="s">
        <v>188</v>
      </c>
      <c r="E42" s="52">
        <v>5</v>
      </c>
      <c r="F42" s="53">
        <v>12500</v>
      </c>
      <c r="G42" s="54">
        <f t="shared" si="0"/>
        <v>62500</v>
      </c>
      <c r="H42" s="55" t="s">
        <v>1519</v>
      </c>
      <c r="I42" s="55" t="s">
        <v>1525</v>
      </c>
      <c r="J42" s="51" t="s">
        <v>1364</v>
      </c>
      <c r="K42" s="56" t="s">
        <v>146</v>
      </c>
      <c r="L42" s="57" t="s">
        <v>154</v>
      </c>
      <c r="N42" s="59"/>
      <c r="Q42" s="59"/>
    </row>
    <row r="43" spans="1:17" s="64" customFormat="1" ht="15" customHeight="1">
      <c r="A43" s="51">
        <v>39</v>
      </c>
      <c r="B43" s="52" t="s">
        <v>193</v>
      </c>
      <c r="C43" s="52" t="s">
        <v>194</v>
      </c>
      <c r="D43" s="52" t="s">
        <v>188</v>
      </c>
      <c r="E43" s="52">
        <v>6</v>
      </c>
      <c r="F43" s="63">
        <v>31700</v>
      </c>
      <c r="G43" s="54">
        <f t="shared" si="0"/>
        <v>190200</v>
      </c>
      <c r="H43" s="55" t="s">
        <v>1519</v>
      </c>
      <c r="I43" s="55" t="s">
        <v>1525</v>
      </c>
      <c r="J43" s="51" t="s">
        <v>1365</v>
      </c>
      <c r="K43" s="56" t="s">
        <v>146</v>
      </c>
      <c r="L43" s="57" t="s">
        <v>154</v>
      </c>
      <c r="N43" s="65"/>
      <c r="Q43" s="65"/>
    </row>
    <row r="44" spans="1:17" s="58" customFormat="1" ht="15" customHeight="1">
      <c r="A44" s="51">
        <v>40</v>
      </c>
      <c r="B44" s="52" t="s">
        <v>195</v>
      </c>
      <c r="C44" s="52" t="s">
        <v>196</v>
      </c>
      <c r="D44" s="52" t="s">
        <v>22</v>
      </c>
      <c r="E44" s="52">
        <v>10</v>
      </c>
      <c r="F44" s="53">
        <v>53500</v>
      </c>
      <c r="G44" s="54">
        <f t="shared" si="0"/>
        <v>535000</v>
      </c>
      <c r="H44" s="55" t="s">
        <v>1519</v>
      </c>
      <c r="I44" s="55" t="s">
        <v>1525</v>
      </c>
      <c r="J44" s="51" t="s">
        <v>1366</v>
      </c>
      <c r="K44" s="56" t="s">
        <v>146</v>
      </c>
      <c r="L44" s="57" t="s">
        <v>154</v>
      </c>
    </row>
    <row r="45" spans="1:17" s="58" customFormat="1" ht="15" customHeight="1">
      <c r="A45" s="51">
        <v>41</v>
      </c>
      <c r="B45" s="52" t="s">
        <v>197</v>
      </c>
      <c r="C45" s="52" t="s">
        <v>198</v>
      </c>
      <c r="D45" s="52" t="s">
        <v>22</v>
      </c>
      <c r="E45" s="52">
        <v>20</v>
      </c>
      <c r="F45" s="53">
        <v>48200</v>
      </c>
      <c r="G45" s="54">
        <f t="shared" si="0"/>
        <v>964000</v>
      </c>
      <c r="H45" s="55" t="s">
        <v>1519</v>
      </c>
      <c r="I45" s="55" t="s">
        <v>1525</v>
      </c>
      <c r="J45" s="51" t="s">
        <v>1367</v>
      </c>
      <c r="K45" s="56" t="s">
        <v>146</v>
      </c>
      <c r="L45" s="57" t="s">
        <v>154</v>
      </c>
    </row>
    <row r="46" spans="1:17" s="58" customFormat="1" ht="15" customHeight="1">
      <c r="A46" s="51">
        <v>42</v>
      </c>
      <c r="B46" s="52" t="s">
        <v>199</v>
      </c>
      <c r="C46" s="52" t="s">
        <v>200</v>
      </c>
      <c r="D46" s="52" t="s">
        <v>22</v>
      </c>
      <c r="E46" s="52">
        <v>10</v>
      </c>
      <c r="F46" s="53">
        <v>420000</v>
      </c>
      <c r="G46" s="54">
        <f t="shared" si="0"/>
        <v>4200000</v>
      </c>
      <c r="H46" s="55" t="s">
        <v>1519</v>
      </c>
      <c r="I46" s="55" t="s">
        <v>1525</v>
      </c>
      <c r="J46" s="51" t="s">
        <v>1368</v>
      </c>
      <c r="K46" s="56" t="s">
        <v>146</v>
      </c>
      <c r="L46" s="57" t="s">
        <v>154</v>
      </c>
      <c r="M46" s="59"/>
    </row>
    <row r="47" spans="1:17" s="58" customFormat="1" ht="15" customHeight="1">
      <c r="A47" s="51">
        <v>43</v>
      </c>
      <c r="B47" s="52" t="s">
        <v>201</v>
      </c>
      <c r="C47" s="52" t="s">
        <v>202</v>
      </c>
      <c r="D47" s="52" t="s">
        <v>22</v>
      </c>
      <c r="E47" s="52">
        <v>2</v>
      </c>
      <c r="F47" s="53">
        <v>18500</v>
      </c>
      <c r="G47" s="54">
        <f t="shared" si="0"/>
        <v>37000</v>
      </c>
      <c r="H47" s="55" t="s">
        <v>1519</v>
      </c>
      <c r="I47" s="55" t="s">
        <v>1525</v>
      </c>
      <c r="J47" s="51" t="s">
        <v>1369</v>
      </c>
      <c r="K47" s="56" t="s">
        <v>146</v>
      </c>
      <c r="L47" s="57" t="s">
        <v>154</v>
      </c>
      <c r="N47" s="59"/>
      <c r="Q47" s="59"/>
    </row>
    <row r="48" spans="1:17" s="58" customFormat="1" ht="15" customHeight="1">
      <c r="A48" s="51">
        <v>44</v>
      </c>
      <c r="B48" s="52" t="s">
        <v>203</v>
      </c>
      <c r="C48" s="52" t="s">
        <v>204</v>
      </c>
      <c r="D48" s="52" t="s">
        <v>22</v>
      </c>
      <c r="E48" s="52">
        <v>5</v>
      </c>
      <c r="F48" s="53">
        <v>23200</v>
      </c>
      <c r="G48" s="54">
        <f t="shared" si="0"/>
        <v>116000</v>
      </c>
      <c r="H48" s="55" t="s">
        <v>1519</v>
      </c>
      <c r="I48" s="55" t="s">
        <v>1525</v>
      </c>
      <c r="J48" s="51" t="s">
        <v>1370</v>
      </c>
      <c r="K48" s="56" t="s">
        <v>146</v>
      </c>
      <c r="L48" s="57" t="s">
        <v>154</v>
      </c>
      <c r="N48" s="59"/>
      <c r="Q48" s="59"/>
    </row>
    <row r="49" spans="1:17" s="58" customFormat="1" ht="15" customHeight="1">
      <c r="A49" s="51">
        <v>45</v>
      </c>
      <c r="B49" s="52" t="s">
        <v>205</v>
      </c>
      <c r="C49" s="52" t="s">
        <v>206</v>
      </c>
      <c r="D49" s="52" t="s">
        <v>22</v>
      </c>
      <c r="E49" s="52">
        <v>6</v>
      </c>
      <c r="F49" s="53">
        <v>50200</v>
      </c>
      <c r="G49" s="54">
        <f t="shared" si="0"/>
        <v>301200</v>
      </c>
      <c r="H49" s="55" t="s">
        <v>1519</v>
      </c>
      <c r="I49" s="55" t="s">
        <v>1525</v>
      </c>
      <c r="J49" s="51" t="s">
        <v>1371</v>
      </c>
      <c r="K49" s="56" t="s">
        <v>146</v>
      </c>
      <c r="L49" s="57" t="s">
        <v>154</v>
      </c>
      <c r="N49" s="59"/>
      <c r="Q49" s="59"/>
    </row>
    <row r="50" spans="1:17" s="58" customFormat="1" ht="15" customHeight="1">
      <c r="A50" s="51">
        <v>46</v>
      </c>
      <c r="B50" s="52" t="s">
        <v>207</v>
      </c>
      <c r="C50" s="52" t="s">
        <v>208</v>
      </c>
      <c r="D50" s="52" t="s">
        <v>23</v>
      </c>
      <c r="E50" s="52">
        <v>5</v>
      </c>
      <c r="F50" s="53">
        <v>163700</v>
      </c>
      <c r="G50" s="54">
        <f t="shared" si="0"/>
        <v>818500</v>
      </c>
      <c r="H50" s="55" t="s">
        <v>1519</v>
      </c>
      <c r="I50" s="55" t="s">
        <v>1525</v>
      </c>
      <c r="J50" s="51" t="s">
        <v>1372</v>
      </c>
      <c r="K50" s="56" t="s">
        <v>146</v>
      </c>
      <c r="L50" s="57" t="s">
        <v>154</v>
      </c>
      <c r="N50" s="59"/>
      <c r="Q50" s="59"/>
    </row>
    <row r="51" spans="1:17" s="58" customFormat="1" ht="15" customHeight="1">
      <c r="A51" s="51">
        <v>47</v>
      </c>
      <c r="B51" s="52" t="s">
        <v>209</v>
      </c>
      <c r="C51" s="52" t="s">
        <v>210</v>
      </c>
      <c r="D51" s="52" t="s">
        <v>22</v>
      </c>
      <c r="E51" s="52">
        <v>6</v>
      </c>
      <c r="F51" s="53">
        <v>50200</v>
      </c>
      <c r="G51" s="54">
        <f t="shared" si="0"/>
        <v>301200</v>
      </c>
      <c r="H51" s="55" t="s">
        <v>1519</v>
      </c>
      <c r="I51" s="55" t="s">
        <v>1525</v>
      </c>
      <c r="J51" s="51" t="s">
        <v>1373</v>
      </c>
      <c r="K51" s="56" t="s">
        <v>146</v>
      </c>
      <c r="L51" s="57" t="s">
        <v>154</v>
      </c>
      <c r="N51" s="59"/>
      <c r="Q51" s="59"/>
    </row>
    <row r="52" spans="1:17" s="58" customFormat="1" ht="15" customHeight="1">
      <c r="A52" s="51">
        <v>48</v>
      </c>
      <c r="B52" s="52" t="s">
        <v>211</v>
      </c>
      <c r="C52" s="52" t="s">
        <v>212</v>
      </c>
      <c r="D52" s="52" t="s">
        <v>22</v>
      </c>
      <c r="E52" s="52">
        <v>6</v>
      </c>
      <c r="F52" s="53">
        <v>25100</v>
      </c>
      <c r="G52" s="54">
        <f t="shared" si="0"/>
        <v>150600</v>
      </c>
      <c r="H52" s="55" t="s">
        <v>1519</v>
      </c>
      <c r="I52" s="55" t="s">
        <v>1525</v>
      </c>
      <c r="J52" s="51" t="s">
        <v>1374</v>
      </c>
      <c r="K52" s="56" t="s">
        <v>146</v>
      </c>
      <c r="L52" s="57" t="s">
        <v>154</v>
      </c>
      <c r="N52" s="59"/>
      <c r="Q52" s="59"/>
    </row>
    <row r="53" spans="1:17" s="58" customFormat="1" ht="15" customHeight="1">
      <c r="A53" s="51">
        <v>49</v>
      </c>
      <c r="B53" s="52" t="s">
        <v>213</v>
      </c>
      <c r="C53" s="52" t="s">
        <v>214</v>
      </c>
      <c r="D53" s="52" t="s">
        <v>23</v>
      </c>
      <c r="E53" s="52">
        <v>1</v>
      </c>
      <c r="F53" s="53">
        <v>244200</v>
      </c>
      <c r="G53" s="54">
        <f t="shared" si="0"/>
        <v>244200</v>
      </c>
      <c r="H53" s="55" t="s">
        <v>1519</v>
      </c>
      <c r="I53" s="55" t="s">
        <v>1525</v>
      </c>
      <c r="J53" s="51" t="s">
        <v>1375</v>
      </c>
      <c r="K53" s="56" t="s">
        <v>146</v>
      </c>
      <c r="L53" s="57" t="s">
        <v>154</v>
      </c>
      <c r="N53" s="59"/>
      <c r="Q53" s="59"/>
    </row>
    <row r="54" spans="1:17" s="58" customFormat="1" ht="15" customHeight="1">
      <c r="A54" s="51">
        <v>50</v>
      </c>
      <c r="B54" s="52" t="s">
        <v>215</v>
      </c>
      <c r="C54" s="52" t="s">
        <v>216</v>
      </c>
      <c r="D54" s="52" t="s">
        <v>22</v>
      </c>
      <c r="E54" s="52">
        <v>4</v>
      </c>
      <c r="F54" s="53">
        <v>50200</v>
      </c>
      <c r="G54" s="54">
        <f t="shared" si="0"/>
        <v>200800</v>
      </c>
      <c r="H54" s="55" t="s">
        <v>1519</v>
      </c>
      <c r="I54" s="55" t="s">
        <v>1525</v>
      </c>
      <c r="J54" s="51" t="s">
        <v>1376</v>
      </c>
      <c r="K54" s="56" t="s">
        <v>146</v>
      </c>
      <c r="L54" s="57" t="s">
        <v>154</v>
      </c>
      <c r="N54" s="59"/>
      <c r="Q54" s="59"/>
    </row>
    <row r="55" spans="1:17" s="58" customFormat="1" ht="15" customHeight="1">
      <c r="A55" s="51">
        <v>51</v>
      </c>
      <c r="B55" s="52" t="s">
        <v>217</v>
      </c>
      <c r="C55" s="52" t="s">
        <v>218</v>
      </c>
      <c r="D55" s="52" t="s">
        <v>22</v>
      </c>
      <c r="E55" s="52">
        <v>5</v>
      </c>
      <c r="F55" s="53">
        <v>196700</v>
      </c>
      <c r="G55" s="54">
        <f t="shared" si="0"/>
        <v>983500</v>
      </c>
      <c r="H55" s="55" t="s">
        <v>1519</v>
      </c>
      <c r="I55" s="55" t="s">
        <v>1525</v>
      </c>
      <c r="J55" s="51" t="s">
        <v>1377</v>
      </c>
      <c r="K55" s="56" t="s">
        <v>146</v>
      </c>
      <c r="L55" s="57" t="s">
        <v>154</v>
      </c>
      <c r="N55" s="59"/>
      <c r="Q55" s="59"/>
    </row>
    <row r="56" spans="1:17" s="58" customFormat="1" ht="15" customHeight="1">
      <c r="A56" s="51">
        <v>52</v>
      </c>
      <c r="B56" s="52" t="s">
        <v>219</v>
      </c>
      <c r="C56" s="52" t="s">
        <v>220</v>
      </c>
      <c r="D56" s="52" t="s">
        <v>22</v>
      </c>
      <c r="E56" s="52">
        <v>1</v>
      </c>
      <c r="F56" s="53">
        <v>87100</v>
      </c>
      <c r="G56" s="54">
        <f t="shared" si="0"/>
        <v>87100</v>
      </c>
      <c r="H56" s="55" t="s">
        <v>1519</v>
      </c>
      <c r="I56" s="55" t="s">
        <v>1525</v>
      </c>
      <c r="J56" s="51" t="s">
        <v>1378</v>
      </c>
      <c r="K56" s="56" t="s">
        <v>146</v>
      </c>
      <c r="L56" s="57" t="s">
        <v>154</v>
      </c>
      <c r="N56" s="59"/>
      <c r="Q56" s="59"/>
    </row>
    <row r="57" spans="1:17" s="58" customFormat="1" ht="15" customHeight="1">
      <c r="A57" s="51">
        <v>53</v>
      </c>
      <c r="B57" s="52" t="s">
        <v>221</v>
      </c>
      <c r="C57" s="52" t="s">
        <v>222</v>
      </c>
      <c r="D57" s="52" t="s">
        <v>22</v>
      </c>
      <c r="E57" s="52">
        <v>4</v>
      </c>
      <c r="F57" s="60">
        <v>31000</v>
      </c>
      <c r="G57" s="54">
        <f t="shared" si="0"/>
        <v>124000</v>
      </c>
      <c r="H57" s="55" t="s">
        <v>1519</v>
      </c>
      <c r="I57" s="55" t="s">
        <v>1525</v>
      </c>
      <c r="J57" s="51" t="s">
        <v>1379</v>
      </c>
      <c r="K57" s="56" t="s">
        <v>146</v>
      </c>
      <c r="L57" s="57" t="s">
        <v>154</v>
      </c>
      <c r="N57" s="59"/>
      <c r="Q57" s="59"/>
    </row>
    <row r="58" spans="1:17" s="58" customFormat="1" ht="15" customHeight="1">
      <c r="A58" s="51">
        <v>54</v>
      </c>
      <c r="B58" s="61" t="s">
        <v>223</v>
      </c>
      <c r="C58" s="61" t="s">
        <v>224</v>
      </c>
      <c r="D58" s="62" t="s">
        <v>22</v>
      </c>
      <c r="E58" s="61">
        <v>1</v>
      </c>
      <c r="F58" s="53">
        <v>488400</v>
      </c>
      <c r="G58" s="54">
        <f t="shared" si="0"/>
        <v>488400</v>
      </c>
      <c r="H58" s="55" t="s">
        <v>1519</v>
      </c>
      <c r="I58" s="55" t="s">
        <v>1525</v>
      </c>
      <c r="J58" s="51" t="s">
        <v>1380</v>
      </c>
      <c r="K58" s="56" t="s">
        <v>146</v>
      </c>
      <c r="L58" s="57" t="s">
        <v>154</v>
      </c>
      <c r="N58" s="59"/>
      <c r="Q58" s="59"/>
    </row>
    <row r="59" spans="1:17" s="58" customFormat="1" ht="15" customHeight="1">
      <c r="A59" s="51">
        <v>55</v>
      </c>
      <c r="B59" s="61" t="s">
        <v>225</v>
      </c>
      <c r="C59" s="61" t="s">
        <v>226</v>
      </c>
      <c r="D59" s="62" t="s">
        <v>22</v>
      </c>
      <c r="E59" s="61">
        <v>1</v>
      </c>
      <c r="F59" s="53">
        <v>25100</v>
      </c>
      <c r="G59" s="54">
        <f t="shared" si="0"/>
        <v>25100</v>
      </c>
      <c r="H59" s="55" t="s">
        <v>1519</v>
      </c>
      <c r="I59" s="55" t="s">
        <v>1525</v>
      </c>
      <c r="J59" s="51" t="s">
        <v>1381</v>
      </c>
      <c r="K59" s="56" t="s">
        <v>146</v>
      </c>
      <c r="L59" s="57" t="s">
        <v>154</v>
      </c>
      <c r="N59" s="59"/>
      <c r="Q59" s="59"/>
    </row>
    <row r="60" spans="1:17" s="58" customFormat="1" ht="15" customHeight="1">
      <c r="A60" s="51">
        <v>56</v>
      </c>
      <c r="B60" s="61" t="s">
        <v>227</v>
      </c>
      <c r="C60" s="61" t="s">
        <v>228</v>
      </c>
      <c r="D60" s="62" t="s">
        <v>22</v>
      </c>
      <c r="E60" s="61">
        <v>3</v>
      </c>
      <c r="F60" s="53">
        <v>19700</v>
      </c>
      <c r="G60" s="54">
        <f t="shared" si="0"/>
        <v>59100</v>
      </c>
      <c r="H60" s="55" t="s">
        <v>1519</v>
      </c>
      <c r="I60" s="55" t="s">
        <v>1525</v>
      </c>
      <c r="J60" s="51" t="s">
        <v>1382</v>
      </c>
      <c r="K60" s="56" t="s">
        <v>146</v>
      </c>
      <c r="L60" s="57" t="s">
        <v>154</v>
      </c>
      <c r="N60" s="59"/>
      <c r="Q60" s="59"/>
    </row>
    <row r="61" spans="1:17" s="58" customFormat="1" ht="15" customHeight="1">
      <c r="A61" s="51">
        <v>57</v>
      </c>
      <c r="B61" s="61" t="s">
        <v>229</v>
      </c>
      <c r="C61" s="61" t="s">
        <v>230</v>
      </c>
      <c r="D61" s="61" t="s">
        <v>22</v>
      </c>
      <c r="E61" s="61">
        <v>1</v>
      </c>
      <c r="F61" s="53">
        <v>29700</v>
      </c>
      <c r="G61" s="54">
        <f t="shared" si="0"/>
        <v>29700</v>
      </c>
      <c r="H61" s="55" t="s">
        <v>1519</v>
      </c>
      <c r="I61" s="55" t="s">
        <v>1525</v>
      </c>
      <c r="J61" s="51" t="s">
        <v>1383</v>
      </c>
      <c r="K61" s="56" t="s">
        <v>146</v>
      </c>
      <c r="L61" s="57" t="s">
        <v>154</v>
      </c>
      <c r="M61" s="59"/>
      <c r="N61" s="59"/>
      <c r="Q61" s="59"/>
    </row>
    <row r="62" spans="1:17" s="58" customFormat="1" ht="15" customHeight="1">
      <c r="A62" s="51">
        <v>58</v>
      </c>
      <c r="B62" s="52" t="s">
        <v>231</v>
      </c>
      <c r="C62" s="52" t="s">
        <v>232</v>
      </c>
      <c r="D62" s="52" t="s">
        <v>22</v>
      </c>
      <c r="E62" s="52">
        <v>1</v>
      </c>
      <c r="F62" s="53">
        <v>660000</v>
      </c>
      <c r="G62" s="54">
        <f t="shared" si="0"/>
        <v>660000</v>
      </c>
      <c r="H62" s="55" t="s">
        <v>1519</v>
      </c>
      <c r="I62" s="55" t="s">
        <v>1525</v>
      </c>
      <c r="J62" s="51" t="s">
        <v>1384</v>
      </c>
      <c r="K62" s="56" t="s">
        <v>146</v>
      </c>
      <c r="L62" s="57" t="s">
        <v>154</v>
      </c>
      <c r="N62" s="59"/>
      <c r="Q62" s="59"/>
    </row>
    <row r="63" spans="1:17" s="58" customFormat="1" ht="15" customHeight="1">
      <c r="A63" s="51">
        <v>59</v>
      </c>
      <c r="B63" s="52" t="s">
        <v>233</v>
      </c>
      <c r="C63" s="52" t="s">
        <v>234</v>
      </c>
      <c r="D63" s="52" t="s">
        <v>22</v>
      </c>
      <c r="E63" s="52">
        <v>1</v>
      </c>
      <c r="F63" s="53">
        <v>1452000</v>
      </c>
      <c r="G63" s="54">
        <f t="shared" si="0"/>
        <v>1452000</v>
      </c>
      <c r="H63" s="55" t="s">
        <v>1519</v>
      </c>
      <c r="I63" s="55" t="s">
        <v>1525</v>
      </c>
      <c r="J63" s="51" t="s">
        <v>1385</v>
      </c>
      <c r="K63" s="56" t="s">
        <v>146</v>
      </c>
      <c r="L63" s="57" t="s">
        <v>154</v>
      </c>
      <c r="N63" s="59"/>
      <c r="Q63" s="59"/>
    </row>
    <row r="64" spans="1:17" s="58" customFormat="1" ht="15" customHeight="1">
      <c r="A64" s="51">
        <v>60</v>
      </c>
      <c r="B64" s="52" t="s">
        <v>235</v>
      </c>
      <c r="C64" s="52" t="s">
        <v>236</v>
      </c>
      <c r="D64" s="52" t="s">
        <v>22</v>
      </c>
      <c r="E64" s="52">
        <v>2</v>
      </c>
      <c r="F64" s="53">
        <v>112200</v>
      </c>
      <c r="G64" s="54">
        <f t="shared" si="0"/>
        <v>224400</v>
      </c>
      <c r="H64" s="55" t="s">
        <v>1519</v>
      </c>
      <c r="I64" s="55" t="s">
        <v>1525</v>
      </c>
      <c r="J64" s="51" t="s">
        <v>1386</v>
      </c>
      <c r="K64" s="56" t="s">
        <v>146</v>
      </c>
      <c r="L64" s="57" t="s">
        <v>154</v>
      </c>
      <c r="N64" s="59"/>
      <c r="Q64" s="59"/>
    </row>
    <row r="65" spans="1:17" s="58" customFormat="1" ht="15" customHeight="1">
      <c r="A65" s="51">
        <v>61</v>
      </c>
      <c r="B65" s="52" t="s">
        <v>237</v>
      </c>
      <c r="C65" s="52" t="s">
        <v>238</v>
      </c>
      <c r="D65" s="52" t="s">
        <v>22</v>
      </c>
      <c r="E65" s="52">
        <v>6</v>
      </c>
      <c r="F65" s="53">
        <v>60100</v>
      </c>
      <c r="G65" s="54">
        <f t="shared" si="0"/>
        <v>360600</v>
      </c>
      <c r="H65" s="55" t="s">
        <v>1519</v>
      </c>
      <c r="I65" s="55" t="s">
        <v>1525</v>
      </c>
      <c r="J65" s="51" t="s">
        <v>1387</v>
      </c>
      <c r="K65" s="56" t="s">
        <v>146</v>
      </c>
      <c r="L65" s="57" t="s">
        <v>154</v>
      </c>
      <c r="N65" s="59"/>
      <c r="Q65" s="59"/>
    </row>
    <row r="66" spans="1:17" s="58" customFormat="1" ht="15" customHeight="1">
      <c r="A66" s="51">
        <v>62</v>
      </c>
      <c r="B66" s="52" t="s">
        <v>239</v>
      </c>
      <c r="C66" s="52" t="s">
        <v>240</v>
      </c>
      <c r="D66" s="52" t="s">
        <v>22</v>
      </c>
      <c r="E66" s="52">
        <v>4</v>
      </c>
      <c r="F66" s="53">
        <v>27800</v>
      </c>
      <c r="G66" s="54">
        <f t="shared" si="0"/>
        <v>111200</v>
      </c>
      <c r="H66" s="55" t="s">
        <v>1519</v>
      </c>
      <c r="I66" s="55" t="s">
        <v>1525</v>
      </c>
      <c r="J66" s="51" t="s">
        <v>1388</v>
      </c>
      <c r="K66" s="56" t="s">
        <v>146</v>
      </c>
      <c r="L66" s="57" t="s">
        <v>154</v>
      </c>
      <c r="N66" s="59"/>
      <c r="Q66" s="59"/>
    </row>
    <row r="67" spans="1:17" s="58" customFormat="1" ht="15" customHeight="1">
      <c r="A67" s="51">
        <v>63</v>
      </c>
      <c r="B67" s="52" t="s">
        <v>241</v>
      </c>
      <c r="C67" s="52" t="s">
        <v>242</v>
      </c>
      <c r="D67" s="52" t="s">
        <v>22</v>
      </c>
      <c r="E67" s="52">
        <v>1</v>
      </c>
      <c r="F67" s="63">
        <v>2147600</v>
      </c>
      <c r="G67" s="54">
        <f t="shared" si="0"/>
        <v>2147600</v>
      </c>
      <c r="H67" s="55" t="s">
        <v>1519</v>
      </c>
      <c r="I67" s="55" t="s">
        <v>1525</v>
      </c>
      <c r="J67" s="51" t="s">
        <v>1389</v>
      </c>
      <c r="K67" s="56" t="s">
        <v>146</v>
      </c>
      <c r="L67" s="57" t="s">
        <v>154</v>
      </c>
      <c r="N67" s="59"/>
      <c r="Q67" s="59"/>
    </row>
    <row r="68" spans="1:17" s="58" customFormat="1" ht="15" customHeight="1">
      <c r="A68" s="51">
        <v>64</v>
      </c>
      <c r="B68" s="52" t="s">
        <v>243</v>
      </c>
      <c r="C68" s="52" t="s">
        <v>244</v>
      </c>
      <c r="D68" s="52" t="s">
        <v>22</v>
      </c>
      <c r="E68" s="52">
        <v>2</v>
      </c>
      <c r="F68" s="53">
        <v>51500</v>
      </c>
      <c r="G68" s="54">
        <f t="shared" si="0"/>
        <v>103000</v>
      </c>
      <c r="H68" s="55" t="s">
        <v>1519</v>
      </c>
      <c r="I68" s="55" t="s">
        <v>1525</v>
      </c>
      <c r="J68" s="51" t="s">
        <v>1390</v>
      </c>
      <c r="K68" s="56" t="s">
        <v>146</v>
      </c>
      <c r="L68" s="57" t="s">
        <v>154</v>
      </c>
    </row>
    <row r="69" spans="1:17" s="58" customFormat="1" ht="15" customHeight="1">
      <c r="A69" s="51">
        <v>65</v>
      </c>
      <c r="B69" s="52" t="s">
        <v>245</v>
      </c>
      <c r="C69" s="52" t="s">
        <v>246</v>
      </c>
      <c r="D69" s="52" t="s">
        <v>22</v>
      </c>
      <c r="E69" s="52">
        <v>2</v>
      </c>
      <c r="F69" s="60">
        <v>491000</v>
      </c>
      <c r="G69" s="54">
        <f t="shared" ref="G69:G132" si="1">F69*E69</f>
        <v>982000</v>
      </c>
      <c r="H69" s="55" t="s">
        <v>1519</v>
      </c>
      <c r="I69" s="55" t="s">
        <v>1525</v>
      </c>
      <c r="J69" s="51" t="s">
        <v>1391</v>
      </c>
      <c r="K69" s="56" t="s">
        <v>146</v>
      </c>
      <c r="L69" s="57" t="s">
        <v>154</v>
      </c>
      <c r="N69" s="59"/>
      <c r="Q69" s="59"/>
    </row>
    <row r="70" spans="1:17" s="58" customFormat="1" ht="15" customHeight="1">
      <c r="A70" s="51">
        <v>66</v>
      </c>
      <c r="B70" s="52" t="s">
        <v>247</v>
      </c>
      <c r="C70" s="52" t="s">
        <v>248</v>
      </c>
      <c r="D70" s="52" t="s">
        <v>22</v>
      </c>
      <c r="E70" s="52">
        <v>4</v>
      </c>
      <c r="F70" s="53">
        <v>36300</v>
      </c>
      <c r="G70" s="54">
        <f t="shared" si="1"/>
        <v>145200</v>
      </c>
      <c r="H70" s="55" t="s">
        <v>1519</v>
      </c>
      <c r="I70" s="55" t="s">
        <v>1525</v>
      </c>
      <c r="J70" s="51" t="s">
        <v>1392</v>
      </c>
      <c r="K70" s="56" t="s">
        <v>146</v>
      </c>
      <c r="L70" s="57" t="s">
        <v>154</v>
      </c>
      <c r="N70" s="59"/>
      <c r="Q70" s="59"/>
    </row>
    <row r="71" spans="1:17" s="58" customFormat="1" ht="15" customHeight="1">
      <c r="A71" s="51">
        <v>67</v>
      </c>
      <c r="B71" s="52" t="s">
        <v>239</v>
      </c>
      <c r="C71" s="52" t="s">
        <v>249</v>
      </c>
      <c r="D71" s="52" t="s">
        <v>22</v>
      </c>
      <c r="E71" s="52">
        <v>4</v>
      </c>
      <c r="F71" s="53">
        <v>34300</v>
      </c>
      <c r="G71" s="54">
        <f t="shared" si="1"/>
        <v>137200</v>
      </c>
      <c r="H71" s="55" t="s">
        <v>1519</v>
      </c>
      <c r="I71" s="55" t="s">
        <v>1525</v>
      </c>
      <c r="J71" s="51" t="s">
        <v>1393</v>
      </c>
      <c r="K71" s="56" t="s">
        <v>146</v>
      </c>
      <c r="L71" s="57" t="s">
        <v>154</v>
      </c>
      <c r="N71" s="59"/>
      <c r="Q71" s="59"/>
    </row>
    <row r="72" spans="1:17" s="58" customFormat="1" ht="15" customHeight="1">
      <c r="A72" s="51">
        <v>68</v>
      </c>
      <c r="B72" s="52" t="s">
        <v>250</v>
      </c>
      <c r="C72" s="52" t="s">
        <v>251</v>
      </c>
      <c r="D72" s="52" t="s">
        <v>22</v>
      </c>
      <c r="E72" s="52">
        <v>1</v>
      </c>
      <c r="F72" s="53">
        <v>13800</v>
      </c>
      <c r="G72" s="54">
        <f t="shared" si="1"/>
        <v>13800</v>
      </c>
      <c r="H72" s="55" t="s">
        <v>1519</v>
      </c>
      <c r="I72" s="55" t="s">
        <v>1525</v>
      </c>
      <c r="J72" s="51" t="s">
        <v>1394</v>
      </c>
      <c r="K72" s="56" t="s">
        <v>146</v>
      </c>
      <c r="L72" s="57" t="s">
        <v>154</v>
      </c>
      <c r="N72" s="59"/>
      <c r="Q72" s="59"/>
    </row>
    <row r="73" spans="1:17" s="58" customFormat="1" ht="15" customHeight="1">
      <c r="A73" s="51">
        <v>69</v>
      </c>
      <c r="B73" s="52" t="s">
        <v>252</v>
      </c>
      <c r="C73" s="52" t="s">
        <v>253</v>
      </c>
      <c r="D73" s="52" t="s">
        <v>22</v>
      </c>
      <c r="E73" s="52">
        <v>1</v>
      </c>
      <c r="F73" s="53">
        <v>6600</v>
      </c>
      <c r="G73" s="54">
        <f t="shared" si="1"/>
        <v>6600</v>
      </c>
      <c r="H73" s="55" t="s">
        <v>1519</v>
      </c>
      <c r="I73" s="55" t="s">
        <v>1525</v>
      </c>
      <c r="J73" s="51" t="s">
        <v>1395</v>
      </c>
      <c r="K73" s="56" t="s">
        <v>146</v>
      </c>
      <c r="L73" s="57" t="s">
        <v>154</v>
      </c>
      <c r="N73" s="59"/>
      <c r="Q73" s="59"/>
    </row>
    <row r="74" spans="1:17" s="58" customFormat="1" ht="15" customHeight="1">
      <c r="A74" s="51">
        <v>70</v>
      </c>
      <c r="B74" s="52" t="s">
        <v>254</v>
      </c>
      <c r="C74" s="52" t="s">
        <v>255</v>
      </c>
      <c r="D74" s="52" t="s">
        <v>22</v>
      </c>
      <c r="E74" s="52">
        <v>1</v>
      </c>
      <c r="F74" s="53">
        <v>7500</v>
      </c>
      <c r="G74" s="54">
        <f t="shared" si="1"/>
        <v>7500</v>
      </c>
      <c r="H74" s="55" t="s">
        <v>1519</v>
      </c>
      <c r="I74" s="55" t="s">
        <v>1525</v>
      </c>
      <c r="J74" s="51" t="s">
        <v>1396</v>
      </c>
      <c r="K74" s="56" t="s">
        <v>146</v>
      </c>
      <c r="L74" s="57" t="s">
        <v>154</v>
      </c>
      <c r="M74" s="59">
        <f>SUM(G23:G74)</f>
        <v>18525500</v>
      </c>
      <c r="N74" s="59"/>
      <c r="Q74" s="59"/>
    </row>
    <row r="75" spans="1:17" s="4" customFormat="1" ht="15" customHeight="1">
      <c r="A75" s="38">
        <v>71</v>
      </c>
      <c r="B75" s="35" t="s">
        <v>444</v>
      </c>
      <c r="C75" s="35" t="s">
        <v>445</v>
      </c>
      <c r="D75" s="35" t="s">
        <v>22</v>
      </c>
      <c r="E75" s="35">
        <v>5</v>
      </c>
      <c r="F75" s="49">
        <v>136000</v>
      </c>
      <c r="G75" s="5">
        <f t="shared" si="1"/>
        <v>680000</v>
      </c>
      <c r="H75" s="1" t="s">
        <v>1519</v>
      </c>
      <c r="I75" s="1" t="s">
        <v>1522</v>
      </c>
      <c r="J75" s="37" t="s">
        <v>1458</v>
      </c>
      <c r="K75" s="35" t="s">
        <v>463</v>
      </c>
      <c r="L75" s="35" t="s">
        <v>464</v>
      </c>
      <c r="P75" s="21"/>
    </row>
    <row r="76" spans="1:17" s="4" customFormat="1" ht="15" customHeight="1">
      <c r="A76" s="38">
        <v>72</v>
      </c>
      <c r="B76" s="35" t="s">
        <v>446</v>
      </c>
      <c r="C76" s="35" t="s">
        <v>447</v>
      </c>
      <c r="D76" s="35" t="s">
        <v>22</v>
      </c>
      <c r="E76" s="35">
        <v>5</v>
      </c>
      <c r="F76" s="49">
        <v>97700</v>
      </c>
      <c r="G76" s="5">
        <f t="shared" si="1"/>
        <v>488500</v>
      </c>
      <c r="H76" s="1" t="s">
        <v>1519</v>
      </c>
      <c r="I76" s="1" t="s">
        <v>1522</v>
      </c>
      <c r="J76" s="38" t="s">
        <v>1459</v>
      </c>
      <c r="K76" s="35" t="s">
        <v>463</v>
      </c>
      <c r="L76" s="35" t="s">
        <v>464</v>
      </c>
      <c r="P76" s="21"/>
    </row>
    <row r="77" spans="1:17" s="4" customFormat="1" ht="15" customHeight="1">
      <c r="A77" s="38">
        <v>73</v>
      </c>
      <c r="B77" s="35" t="s">
        <v>448</v>
      </c>
      <c r="C77" s="35" t="s">
        <v>449</v>
      </c>
      <c r="D77" s="35" t="s">
        <v>22</v>
      </c>
      <c r="E77" s="35">
        <v>5</v>
      </c>
      <c r="F77" s="49">
        <v>134600</v>
      </c>
      <c r="G77" s="5">
        <f t="shared" si="1"/>
        <v>673000</v>
      </c>
      <c r="H77" s="1" t="s">
        <v>1519</v>
      </c>
      <c r="I77" s="1" t="s">
        <v>1522</v>
      </c>
      <c r="J77" s="38" t="s">
        <v>1460</v>
      </c>
      <c r="K77" s="35" t="s">
        <v>463</v>
      </c>
      <c r="L77" s="35" t="s">
        <v>464</v>
      </c>
      <c r="P77" s="21"/>
    </row>
    <row r="78" spans="1:17" s="3" customFormat="1" ht="15" customHeight="1">
      <c r="A78" s="38">
        <v>74</v>
      </c>
      <c r="B78" s="11" t="s">
        <v>450</v>
      </c>
      <c r="C78" s="11" t="s">
        <v>451</v>
      </c>
      <c r="D78" s="11" t="s">
        <v>22</v>
      </c>
      <c r="E78" s="11">
        <v>5</v>
      </c>
      <c r="F78" s="49">
        <v>133300</v>
      </c>
      <c r="G78" s="40">
        <f t="shared" si="1"/>
        <v>666500</v>
      </c>
      <c r="H78" s="1" t="s">
        <v>1519</v>
      </c>
      <c r="I78" s="1" t="s">
        <v>1522</v>
      </c>
      <c r="J78" s="38" t="s">
        <v>1461</v>
      </c>
      <c r="K78" s="11" t="s">
        <v>463</v>
      </c>
      <c r="L78" s="11" t="s">
        <v>464</v>
      </c>
      <c r="P78" s="41"/>
    </row>
    <row r="79" spans="1:17" s="3" customFormat="1" ht="15" customHeight="1">
      <c r="A79" s="38">
        <v>75</v>
      </c>
      <c r="B79" s="11" t="s">
        <v>452</v>
      </c>
      <c r="C79" s="11" t="s">
        <v>453</v>
      </c>
      <c r="D79" s="11" t="s">
        <v>22</v>
      </c>
      <c r="E79" s="11">
        <v>1</v>
      </c>
      <c r="F79" s="49">
        <v>38300</v>
      </c>
      <c r="G79" s="40">
        <f t="shared" si="1"/>
        <v>38300</v>
      </c>
      <c r="H79" s="1" t="s">
        <v>1519</v>
      </c>
      <c r="I79" s="1" t="s">
        <v>1522</v>
      </c>
      <c r="J79" s="38" t="s">
        <v>1462</v>
      </c>
      <c r="K79" s="11" t="s">
        <v>463</v>
      </c>
      <c r="L79" s="11" t="s">
        <v>464</v>
      </c>
      <c r="P79" s="41"/>
    </row>
    <row r="80" spans="1:17" s="3" customFormat="1" ht="15" customHeight="1">
      <c r="A80" s="38">
        <v>76</v>
      </c>
      <c r="B80" s="11" t="s">
        <v>454</v>
      </c>
      <c r="C80" s="11" t="s">
        <v>455</v>
      </c>
      <c r="D80" s="11" t="s">
        <v>22</v>
      </c>
      <c r="E80" s="11">
        <v>5</v>
      </c>
      <c r="F80" s="49">
        <v>48200</v>
      </c>
      <c r="G80" s="40">
        <f t="shared" si="1"/>
        <v>241000</v>
      </c>
      <c r="H80" s="1" t="s">
        <v>1519</v>
      </c>
      <c r="I80" s="1" t="s">
        <v>1522</v>
      </c>
      <c r="J80" s="38" t="s">
        <v>1463</v>
      </c>
      <c r="K80" s="11" t="s">
        <v>463</v>
      </c>
      <c r="L80" s="11" t="s">
        <v>464</v>
      </c>
      <c r="P80" s="41"/>
    </row>
    <row r="81" spans="1:17" s="3" customFormat="1" ht="15" customHeight="1">
      <c r="A81" s="38">
        <v>77</v>
      </c>
      <c r="B81" s="11" t="s">
        <v>456</v>
      </c>
      <c r="C81" s="11" t="s">
        <v>457</v>
      </c>
      <c r="D81" s="11" t="s">
        <v>22</v>
      </c>
      <c r="E81" s="11">
        <v>2</v>
      </c>
      <c r="F81" s="49">
        <v>203300</v>
      </c>
      <c r="G81" s="40">
        <f t="shared" si="1"/>
        <v>406600</v>
      </c>
      <c r="H81" s="1" t="s">
        <v>1519</v>
      </c>
      <c r="I81" s="1" t="s">
        <v>1522</v>
      </c>
      <c r="J81" s="38" t="s">
        <v>1464</v>
      </c>
      <c r="K81" s="11" t="s">
        <v>463</v>
      </c>
      <c r="L81" s="11" t="s">
        <v>464</v>
      </c>
      <c r="P81" s="41"/>
    </row>
    <row r="82" spans="1:17" s="3" customFormat="1" ht="15" customHeight="1">
      <c r="A82" s="38">
        <v>78</v>
      </c>
      <c r="B82" s="11" t="s">
        <v>458</v>
      </c>
      <c r="C82" s="11" t="s">
        <v>459</v>
      </c>
      <c r="D82" s="11" t="s">
        <v>22</v>
      </c>
      <c r="E82" s="11">
        <v>2</v>
      </c>
      <c r="F82" s="49">
        <v>25500</v>
      </c>
      <c r="G82" s="40">
        <f t="shared" si="1"/>
        <v>51000</v>
      </c>
      <c r="H82" s="1" t="s">
        <v>1519</v>
      </c>
      <c r="I82" s="1" t="s">
        <v>1522</v>
      </c>
      <c r="J82" s="38" t="s">
        <v>1465</v>
      </c>
      <c r="K82" s="11" t="s">
        <v>463</v>
      </c>
      <c r="L82" s="11" t="s">
        <v>464</v>
      </c>
      <c r="P82" s="41"/>
    </row>
    <row r="83" spans="1:17" s="3" customFormat="1" ht="15" customHeight="1">
      <c r="A83" s="38">
        <v>79</v>
      </c>
      <c r="B83" s="11" t="s">
        <v>460</v>
      </c>
      <c r="C83" s="11" t="s">
        <v>461</v>
      </c>
      <c r="D83" s="11" t="s">
        <v>22</v>
      </c>
      <c r="E83" s="11">
        <v>2</v>
      </c>
      <c r="F83" s="49">
        <v>21800</v>
      </c>
      <c r="G83" s="40">
        <f t="shared" si="1"/>
        <v>43600</v>
      </c>
      <c r="H83" s="1" t="s">
        <v>1519</v>
      </c>
      <c r="I83" s="1" t="s">
        <v>1522</v>
      </c>
      <c r="J83" s="38" t="s">
        <v>1466</v>
      </c>
      <c r="K83" s="11" t="s">
        <v>463</v>
      </c>
      <c r="L83" s="11" t="s">
        <v>464</v>
      </c>
      <c r="P83" s="41"/>
    </row>
    <row r="84" spans="1:17" s="3" customFormat="1" ht="15" customHeight="1">
      <c r="A84" s="38">
        <v>80</v>
      </c>
      <c r="B84" s="11" t="s">
        <v>462</v>
      </c>
      <c r="C84" s="46" t="s">
        <v>1512</v>
      </c>
      <c r="D84" s="11" t="s">
        <v>22</v>
      </c>
      <c r="E84" s="11">
        <v>1</v>
      </c>
      <c r="F84" s="49">
        <v>22400</v>
      </c>
      <c r="G84" s="40">
        <f t="shared" si="1"/>
        <v>22400</v>
      </c>
      <c r="H84" s="1" t="s">
        <v>1519</v>
      </c>
      <c r="I84" s="1" t="s">
        <v>1522</v>
      </c>
      <c r="J84" s="38" t="s">
        <v>1467</v>
      </c>
      <c r="K84" s="11" t="s">
        <v>463</v>
      </c>
      <c r="L84" s="11" t="s">
        <v>464</v>
      </c>
      <c r="M84" s="41">
        <f>SUM(G75:G84)</f>
        <v>3310900</v>
      </c>
      <c r="P84" s="41"/>
    </row>
    <row r="85" spans="1:17" s="58" customFormat="1" ht="15" customHeight="1">
      <c r="A85" s="51">
        <v>81</v>
      </c>
      <c r="B85" s="52" t="s">
        <v>518</v>
      </c>
      <c r="C85" s="52" t="s">
        <v>519</v>
      </c>
      <c r="D85" s="52" t="s">
        <v>22</v>
      </c>
      <c r="E85" s="52">
        <v>2</v>
      </c>
      <c r="F85" s="53">
        <v>19700</v>
      </c>
      <c r="G85" s="54">
        <f t="shared" si="1"/>
        <v>39400</v>
      </c>
      <c r="H85" s="55" t="s">
        <v>1519</v>
      </c>
      <c r="I85" s="55" t="s">
        <v>1523</v>
      </c>
      <c r="J85" s="51" t="s">
        <v>612</v>
      </c>
      <c r="K85" s="56" t="s">
        <v>640</v>
      </c>
      <c r="L85" s="57" t="s">
        <v>641</v>
      </c>
      <c r="N85" s="59"/>
      <c r="Q85" s="59"/>
    </row>
    <row r="86" spans="1:17" s="58" customFormat="1" ht="15" customHeight="1">
      <c r="A86" s="51">
        <v>82</v>
      </c>
      <c r="B86" s="52" t="s">
        <v>520</v>
      </c>
      <c r="C86" s="52" t="s">
        <v>521</v>
      </c>
      <c r="D86" s="52" t="s">
        <v>22</v>
      </c>
      <c r="E86" s="52">
        <v>3</v>
      </c>
      <c r="F86" s="53">
        <v>75200</v>
      </c>
      <c r="G86" s="54">
        <f t="shared" si="1"/>
        <v>225600</v>
      </c>
      <c r="H86" s="55" t="s">
        <v>1519</v>
      </c>
      <c r="I86" s="55" t="s">
        <v>1523</v>
      </c>
      <c r="J86" s="51" t="s">
        <v>613</v>
      </c>
      <c r="K86" s="56" t="s">
        <v>640</v>
      </c>
      <c r="L86" s="57" t="s">
        <v>641</v>
      </c>
      <c r="N86" s="59"/>
      <c r="Q86" s="59"/>
    </row>
    <row r="87" spans="1:17" s="58" customFormat="1" ht="15" customHeight="1">
      <c r="A87" s="51">
        <v>83</v>
      </c>
      <c r="B87" s="52" t="s">
        <v>522</v>
      </c>
      <c r="C87" s="52" t="s">
        <v>523</v>
      </c>
      <c r="D87" s="52" t="s">
        <v>22</v>
      </c>
      <c r="E87" s="52">
        <v>5</v>
      </c>
      <c r="F87" s="53">
        <v>50200</v>
      </c>
      <c r="G87" s="54">
        <f t="shared" si="1"/>
        <v>251000</v>
      </c>
      <c r="H87" s="55" t="s">
        <v>1519</v>
      </c>
      <c r="I87" s="55" t="s">
        <v>1523</v>
      </c>
      <c r="J87" s="51" t="s">
        <v>614</v>
      </c>
      <c r="K87" s="56" t="s">
        <v>640</v>
      </c>
      <c r="L87" s="57" t="s">
        <v>641</v>
      </c>
      <c r="N87" s="59"/>
      <c r="Q87" s="59"/>
    </row>
    <row r="88" spans="1:17" s="58" customFormat="1" ht="15" customHeight="1">
      <c r="A88" s="51">
        <v>84</v>
      </c>
      <c r="B88" s="52" t="s">
        <v>524</v>
      </c>
      <c r="C88" s="52" t="s">
        <v>525</v>
      </c>
      <c r="D88" s="52" t="s">
        <v>22</v>
      </c>
      <c r="E88" s="52">
        <v>5</v>
      </c>
      <c r="F88" s="53">
        <v>50200</v>
      </c>
      <c r="G88" s="54">
        <f t="shared" si="1"/>
        <v>251000</v>
      </c>
      <c r="H88" s="55" t="s">
        <v>1519</v>
      </c>
      <c r="I88" s="55" t="s">
        <v>1523</v>
      </c>
      <c r="J88" s="51" t="s">
        <v>615</v>
      </c>
      <c r="K88" s="56" t="s">
        <v>640</v>
      </c>
      <c r="L88" s="57" t="s">
        <v>641</v>
      </c>
      <c r="N88" s="59"/>
      <c r="Q88" s="59"/>
    </row>
    <row r="89" spans="1:17" s="58" customFormat="1" ht="15" customHeight="1">
      <c r="A89" s="51">
        <v>85</v>
      </c>
      <c r="B89" s="52" t="s">
        <v>526</v>
      </c>
      <c r="C89" s="52" t="s">
        <v>527</v>
      </c>
      <c r="D89" s="52" t="s">
        <v>22</v>
      </c>
      <c r="E89" s="52">
        <v>5</v>
      </c>
      <c r="F89" s="53">
        <v>48800</v>
      </c>
      <c r="G89" s="54">
        <f t="shared" si="1"/>
        <v>244000</v>
      </c>
      <c r="H89" s="55" t="s">
        <v>1519</v>
      </c>
      <c r="I89" s="55" t="s">
        <v>1523</v>
      </c>
      <c r="J89" s="51" t="s">
        <v>616</v>
      </c>
      <c r="K89" s="56" t="s">
        <v>640</v>
      </c>
      <c r="L89" s="57" t="s">
        <v>641</v>
      </c>
      <c r="N89" s="59"/>
      <c r="Q89" s="59"/>
    </row>
    <row r="90" spans="1:17" s="58" customFormat="1" ht="15" customHeight="1">
      <c r="A90" s="51">
        <v>86</v>
      </c>
      <c r="B90" s="52" t="s">
        <v>528</v>
      </c>
      <c r="C90" s="52" t="s">
        <v>529</v>
      </c>
      <c r="D90" s="52" t="s">
        <v>22</v>
      </c>
      <c r="E90" s="52">
        <v>1</v>
      </c>
      <c r="F90" s="53">
        <v>29700</v>
      </c>
      <c r="G90" s="54">
        <f t="shared" si="1"/>
        <v>29700</v>
      </c>
      <c r="H90" s="55" t="s">
        <v>1519</v>
      </c>
      <c r="I90" s="55" t="s">
        <v>1523</v>
      </c>
      <c r="J90" s="51" t="s">
        <v>617</v>
      </c>
      <c r="K90" s="56" t="s">
        <v>640</v>
      </c>
      <c r="L90" s="57" t="s">
        <v>641</v>
      </c>
      <c r="N90" s="59"/>
      <c r="Q90" s="59"/>
    </row>
    <row r="91" spans="1:17" s="58" customFormat="1" ht="15" customHeight="1">
      <c r="A91" s="51">
        <v>87</v>
      </c>
      <c r="B91" s="52" t="s">
        <v>530</v>
      </c>
      <c r="C91" s="52" t="s">
        <v>531</v>
      </c>
      <c r="D91" s="52" t="s">
        <v>22</v>
      </c>
      <c r="E91" s="52">
        <v>5</v>
      </c>
      <c r="F91" s="53">
        <v>198000</v>
      </c>
      <c r="G91" s="54">
        <f t="shared" si="1"/>
        <v>990000</v>
      </c>
      <c r="H91" s="55" t="s">
        <v>1519</v>
      </c>
      <c r="I91" s="55" t="s">
        <v>1523</v>
      </c>
      <c r="J91" s="51" t="s">
        <v>618</v>
      </c>
      <c r="K91" s="56" t="s">
        <v>640</v>
      </c>
      <c r="L91" s="57" t="s">
        <v>641</v>
      </c>
      <c r="N91" s="59"/>
      <c r="Q91" s="59"/>
    </row>
    <row r="92" spans="1:17" s="58" customFormat="1" ht="15" customHeight="1">
      <c r="A92" s="51">
        <v>88</v>
      </c>
      <c r="B92" s="52" t="s">
        <v>532</v>
      </c>
      <c r="C92" s="52" t="s">
        <v>533</v>
      </c>
      <c r="D92" s="52" t="s">
        <v>22</v>
      </c>
      <c r="E92" s="52">
        <v>5</v>
      </c>
      <c r="F92" s="53">
        <v>43600</v>
      </c>
      <c r="G92" s="54">
        <f t="shared" si="1"/>
        <v>218000</v>
      </c>
      <c r="H92" s="55" t="s">
        <v>1519</v>
      </c>
      <c r="I92" s="55" t="s">
        <v>1523</v>
      </c>
      <c r="J92" s="51" t="s">
        <v>619</v>
      </c>
      <c r="K92" s="56" t="s">
        <v>640</v>
      </c>
      <c r="L92" s="57" t="s">
        <v>641</v>
      </c>
      <c r="N92" s="59"/>
      <c r="Q92" s="59"/>
    </row>
    <row r="93" spans="1:17" s="58" customFormat="1" ht="15" customHeight="1">
      <c r="A93" s="51">
        <v>89</v>
      </c>
      <c r="B93" s="52" t="s">
        <v>534</v>
      </c>
      <c r="C93" s="52" t="s">
        <v>535</v>
      </c>
      <c r="D93" s="52" t="s">
        <v>22</v>
      </c>
      <c r="E93" s="52">
        <v>1</v>
      </c>
      <c r="F93" s="53">
        <v>11500</v>
      </c>
      <c r="G93" s="54">
        <f t="shared" si="1"/>
        <v>11500</v>
      </c>
      <c r="H93" s="55" t="s">
        <v>1519</v>
      </c>
      <c r="I93" s="55" t="s">
        <v>1523</v>
      </c>
      <c r="J93" s="51" t="s">
        <v>620</v>
      </c>
      <c r="K93" s="56" t="s">
        <v>640</v>
      </c>
      <c r="L93" s="57" t="s">
        <v>641</v>
      </c>
      <c r="N93" s="59"/>
      <c r="Q93" s="59"/>
    </row>
    <row r="94" spans="1:17" s="58" customFormat="1" ht="15" customHeight="1">
      <c r="A94" s="51">
        <v>90</v>
      </c>
      <c r="B94" s="52" t="s">
        <v>536</v>
      </c>
      <c r="C94" s="52" t="s">
        <v>537</v>
      </c>
      <c r="D94" s="52" t="s">
        <v>22</v>
      </c>
      <c r="E94" s="52">
        <v>1</v>
      </c>
      <c r="F94" s="53">
        <v>25300</v>
      </c>
      <c r="G94" s="54">
        <f t="shared" si="1"/>
        <v>25300</v>
      </c>
      <c r="H94" s="55" t="s">
        <v>1519</v>
      </c>
      <c r="I94" s="55" t="s">
        <v>1523</v>
      </c>
      <c r="J94" s="51" t="s">
        <v>621</v>
      </c>
      <c r="K94" s="56" t="s">
        <v>640</v>
      </c>
      <c r="L94" s="57" t="s">
        <v>641</v>
      </c>
      <c r="N94" s="59"/>
      <c r="Q94" s="59"/>
    </row>
    <row r="95" spans="1:17" s="58" customFormat="1" ht="15" customHeight="1">
      <c r="A95" s="51">
        <v>91</v>
      </c>
      <c r="B95" s="52" t="s">
        <v>538</v>
      </c>
      <c r="C95" s="52" t="s">
        <v>539</v>
      </c>
      <c r="D95" s="52" t="s">
        <v>22</v>
      </c>
      <c r="E95" s="52">
        <v>1</v>
      </c>
      <c r="F95" s="53">
        <v>211200</v>
      </c>
      <c r="G95" s="54">
        <f t="shared" si="1"/>
        <v>211200</v>
      </c>
      <c r="H95" s="55" t="s">
        <v>1519</v>
      </c>
      <c r="I95" s="55" t="s">
        <v>1523</v>
      </c>
      <c r="J95" s="51" t="s">
        <v>622</v>
      </c>
      <c r="K95" s="56" t="s">
        <v>640</v>
      </c>
      <c r="L95" s="57" t="s">
        <v>641</v>
      </c>
      <c r="N95" s="59"/>
      <c r="Q95" s="59"/>
    </row>
    <row r="96" spans="1:17" s="58" customFormat="1" ht="15" customHeight="1">
      <c r="A96" s="51">
        <v>92</v>
      </c>
      <c r="B96" s="52" t="s">
        <v>540</v>
      </c>
      <c r="C96" s="52" t="s">
        <v>541</v>
      </c>
      <c r="D96" s="52" t="s">
        <v>22</v>
      </c>
      <c r="E96" s="52">
        <v>1</v>
      </c>
      <c r="F96" s="53">
        <v>112200</v>
      </c>
      <c r="G96" s="54">
        <f t="shared" si="1"/>
        <v>112200</v>
      </c>
      <c r="H96" s="55" t="s">
        <v>1519</v>
      </c>
      <c r="I96" s="55" t="s">
        <v>1523</v>
      </c>
      <c r="J96" s="51" t="s">
        <v>623</v>
      </c>
      <c r="K96" s="56" t="s">
        <v>640</v>
      </c>
      <c r="L96" s="57" t="s">
        <v>641</v>
      </c>
      <c r="N96" s="59"/>
      <c r="Q96" s="59"/>
    </row>
    <row r="97" spans="1:17" s="58" customFormat="1" ht="15" customHeight="1">
      <c r="A97" s="51">
        <v>93</v>
      </c>
      <c r="B97" s="52" t="s">
        <v>542</v>
      </c>
      <c r="C97" s="52" t="s">
        <v>543</v>
      </c>
      <c r="D97" s="52" t="s">
        <v>22</v>
      </c>
      <c r="E97" s="52">
        <v>3</v>
      </c>
      <c r="F97" s="53">
        <v>60700</v>
      </c>
      <c r="G97" s="54">
        <f t="shared" si="1"/>
        <v>182100</v>
      </c>
      <c r="H97" s="55" t="s">
        <v>1519</v>
      </c>
      <c r="I97" s="55" t="s">
        <v>1523</v>
      </c>
      <c r="J97" s="51" t="s">
        <v>624</v>
      </c>
      <c r="K97" s="56" t="s">
        <v>640</v>
      </c>
      <c r="L97" s="57" t="s">
        <v>641</v>
      </c>
      <c r="N97" s="59"/>
      <c r="Q97" s="59"/>
    </row>
    <row r="98" spans="1:17" s="58" customFormat="1" ht="15" customHeight="1">
      <c r="A98" s="51">
        <v>94</v>
      </c>
      <c r="B98" s="52" t="s">
        <v>237</v>
      </c>
      <c r="C98" s="52" t="s">
        <v>544</v>
      </c>
      <c r="D98" s="52" t="s">
        <v>22</v>
      </c>
      <c r="E98" s="52">
        <v>10</v>
      </c>
      <c r="F98" s="53">
        <v>22400</v>
      </c>
      <c r="G98" s="54">
        <f t="shared" si="1"/>
        <v>224000</v>
      </c>
      <c r="H98" s="55" t="s">
        <v>1519</v>
      </c>
      <c r="I98" s="55" t="s">
        <v>1523</v>
      </c>
      <c r="J98" s="51" t="s">
        <v>625</v>
      </c>
      <c r="K98" s="56" t="s">
        <v>640</v>
      </c>
      <c r="L98" s="57" t="s">
        <v>641</v>
      </c>
      <c r="N98" s="59"/>
      <c r="Q98" s="59"/>
    </row>
    <row r="99" spans="1:17" s="58" customFormat="1" ht="15" customHeight="1">
      <c r="A99" s="51">
        <v>95</v>
      </c>
      <c r="B99" s="52" t="s">
        <v>545</v>
      </c>
      <c r="C99" s="52" t="s">
        <v>546</v>
      </c>
      <c r="D99" s="52" t="s">
        <v>22</v>
      </c>
      <c r="E99" s="52">
        <v>1</v>
      </c>
      <c r="F99" s="53">
        <v>27300</v>
      </c>
      <c r="G99" s="54">
        <f t="shared" si="1"/>
        <v>27300</v>
      </c>
      <c r="H99" s="55" t="s">
        <v>1519</v>
      </c>
      <c r="I99" s="55" t="s">
        <v>1523</v>
      </c>
      <c r="J99" s="51" t="s">
        <v>626</v>
      </c>
      <c r="K99" s="56" t="s">
        <v>640</v>
      </c>
      <c r="L99" s="57" t="s">
        <v>641</v>
      </c>
      <c r="N99" s="59"/>
      <c r="Q99" s="59"/>
    </row>
    <row r="100" spans="1:17" s="58" customFormat="1" ht="15" customHeight="1">
      <c r="A100" s="51">
        <v>96</v>
      </c>
      <c r="B100" s="52" t="s">
        <v>547</v>
      </c>
      <c r="C100" s="52" t="s">
        <v>548</v>
      </c>
      <c r="D100" s="52" t="s">
        <v>22</v>
      </c>
      <c r="E100" s="52">
        <v>1</v>
      </c>
      <c r="F100" s="53">
        <v>112200</v>
      </c>
      <c r="G100" s="54">
        <f t="shared" si="1"/>
        <v>112200</v>
      </c>
      <c r="H100" s="55" t="s">
        <v>1519</v>
      </c>
      <c r="I100" s="55" t="s">
        <v>1523</v>
      </c>
      <c r="J100" s="51" t="s">
        <v>627</v>
      </c>
      <c r="K100" s="56" t="s">
        <v>640</v>
      </c>
      <c r="L100" s="57" t="s">
        <v>641</v>
      </c>
      <c r="N100" s="59"/>
      <c r="Q100" s="59"/>
    </row>
    <row r="101" spans="1:17" s="58" customFormat="1" ht="15" customHeight="1">
      <c r="A101" s="51">
        <v>97</v>
      </c>
      <c r="B101" s="52" t="s">
        <v>549</v>
      </c>
      <c r="C101" s="52" t="s">
        <v>550</v>
      </c>
      <c r="D101" s="52" t="s">
        <v>22</v>
      </c>
      <c r="E101" s="52">
        <v>3</v>
      </c>
      <c r="F101" s="53">
        <v>112200</v>
      </c>
      <c r="G101" s="54">
        <f t="shared" si="1"/>
        <v>336600</v>
      </c>
      <c r="H101" s="55" t="s">
        <v>1519</v>
      </c>
      <c r="I101" s="55" t="s">
        <v>1523</v>
      </c>
      <c r="J101" s="51" t="s">
        <v>628</v>
      </c>
      <c r="K101" s="56" t="s">
        <v>640</v>
      </c>
      <c r="L101" s="57" t="s">
        <v>641</v>
      </c>
      <c r="N101" s="59"/>
      <c r="Q101" s="59"/>
    </row>
    <row r="102" spans="1:17" s="58" customFormat="1" ht="15" customHeight="1">
      <c r="A102" s="51">
        <v>98</v>
      </c>
      <c r="B102" s="52" t="s">
        <v>551</v>
      </c>
      <c r="C102" s="52" t="s">
        <v>552</v>
      </c>
      <c r="D102" s="52" t="s">
        <v>22</v>
      </c>
      <c r="E102" s="52">
        <v>6</v>
      </c>
      <c r="F102" s="53">
        <v>382800</v>
      </c>
      <c r="G102" s="54">
        <f t="shared" si="1"/>
        <v>2296800</v>
      </c>
      <c r="H102" s="55" t="s">
        <v>1519</v>
      </c>
      <c r="I102" s="55" t="s">
        <v>1523</v>
      </c>
      <c r="J102" s="51" t="s">
        <v>629</v>
      </c>
      <c r="K102" s="56" t="s">
        <v>640</v>
      </c>
      <c r="L102" s="57" t="s">
        <v>641</v>
      </c>
      <c r="N102" s="59"/>
      <c r="Q102" s="59"/>
    </row>
    <row r="103" spans="1:17" s="58" customFormat="1" ht="15" customHeight="1">
      <c r="A103" s="51">
        <v>99</v>
      </c>
      <c r="B103" s="52" t="s">
        <v>553</v>
      </c>
      <c r="C103" s="52" t="s">
        <v>554</v>
      </c>
      <c r="D103" s="52" t="s">
        <v>22</v>
      </c>
      <c r="E103" s="52">
        <v>1</v>
      </c>
      <c r="F103" s="53">
        <v>58100</v>
      </c>
      <c r="G103" s="54">
        <f t="shared" si="1"/>
        <v>58100</v>
      </c>
      <c r="H103" s="55" t="s">
        <v>1519</v>
      </c>
      <c r="I103" s="55" t="s">
        <v>1523</v>
      </c>
      <c r="J103" s="51" t="s">
        <v>630</v>
      </c>
      <c r="K103" s="56" t="s">
        <v>640</v>
      </c>
      <c r="L103" s="57" t="s">
        <v>641</v>
      </c>
      <c r="N103" s="59"/>
      <c r="Q103" s="59"/>
    </row>
    <row r="104" spans="1:17" s="58" customFormat="1" ht="15" customHeight="1">
      <c r="A104" s="51">
        <v>100</v>
      </c>
      <c r="B104" s="52" t="s">
        <v>555</v>
      </c>
      <c r="C104" s="52" t="s">
        <v>556</v>
      </c>
      <c r="D104" s="52" t="s">
        <v>22</v>
      </c>
      <c r="E104" s="52">
        <v>1</v>
      </c>
      <c r="F104" s="53">
        <v>3964000</v>
      </c>
      <c r="G104" s="54">
        <f t="shared" si="1"/>
        <v>3964000</v>
      </c>
      <c r="H104" s="55" t="s">
        <v>1519</v>
      </c>
      <c r="I104" s="55" t="s">
        <v>1523</v>
      </c>
      <c r="J104" s="51" t="s">
        <v>631</v>
      </c>
      <c r="K104" s="56" t="s">
        <v>640</v>
      </c>
      <c r="L104" s="57" t="s">
        <v>641</v>
      </c>
      <c r="N104" s="59"/>
      <c r="Q104" s="59"/>
    </row>
    <row r="105" spans="1:17" s="58" customFormat="1" ht="15" customHeight="1">
      <c r="A105" s="51">
        <v>101</v>
      </c>
      <c r="B105" s="52" t="s">
        <v>557</v>
      </c>
      <c r="C105" s="52" t="s">
        <v>558</v>
      </c>
      <c r="D105" s="52" t="s">
        <v>23</v>
      </c>
      <c r="E105" s="52">
        <v>4</v>
      </c>
      <c r="F105" s="53">
        <v>165000</v>
      </c>
      <c r="G105" s="54">
        <f t="shared" si="1"/>
        <v>660000</v>
      </c>
      <c r="H105" s="55" t="s">
        <v>1519</v>
      </c>
      <c r="I105" s="55" t="s">
        <v>1523</v>
      </c>
      <c r="J105" s="51" t="s">
        <v>632</v>
      </c>
      <c r="K105" s="56" t="s">
        <v>640</v>
      </c>
      <c r="L105" s="57" t="s">
        <v>641</v>
      </c>
      <c r="N105" s="59"/>
      <c r="Q105" s="59"/>
    </row>
    <row r="106" spans="1:17" s="58" customFormat="1" ht="15" customHeight="1">
      <c r="A106" s="51">
        <v>102</v>
      </c>
      <c r="B106" s="52" t="s">
        <v>559</v>
      </c>
      <c r="C106" s="52" t="s">
        <v>560</v>
      </c>
      <c r="D106" s="52" t="s">
        <v>561</v>
      </c>
      <c r="E106" s="52">
        <v>5</v>
      </c>
      <c r="F106" s="60">
        <v>50000</v>
      </c>
      <c r="G106" s="54">
        <f t="shared" si="1"/>
        <v>250000</v>
      </c>
      <c r="H106" s="55" t="s">
        <v>1519</v>
      </c>
      <c r="I106" s="55" t="s">
        <v>1523</v>
      </c>
      <c r="J106" s="51" t="s">
        <v>633</v>
      </c>
      <c r="K106" s="56" t="s">
        <v>640</v>
      </c>
      <c r="L106" s="57" t="s">
        <v>641</v>
      </c>
      <c r="N106" s="59"/>
      <c r="Q106" s="59"/>
    </row>
    <row r="107" spans="1:17" s="58" customFormat="1" ht="15" customHeight="1">
      <c r="A107" s="51">
        <v>103</v>
      </c>
      <c r="B107" s="52" t="s">
        <v>562</v>
      </c>
      <c r="C107" s="52" t="s">
        <v>563</v>
      </c>
      <c r="D107" s="52" t="s">
        <v>22</v>
      </c>
      <c r="E107" s="52">
        <v>1</v>
      </c>
      <c r="F107" s="53">
        <v>112200</v>
      </c>
      <c r="G107" s="54">
        <f t="shared" si="1"/>
        <v>112200</v>
      </c>
      <c r="H107" s="55" t="s">
        <v>1519</v>
      </c>
      <c r="I107" s="55" t="s">
        <v>1523</v>
      </c>
      <c r="J107" s="51" t="s">
        <v>634</v>
      </c>
      <c r="K107" s="56" t="s">
        <v>640</v>
      </c>
      <c r="L107" s="57" t="s">
        <v>641</v>
      </c>
      <c r="N107" s="59"/>
      <c r="Q107" s="59"/>
    </row>
    <row r="108" spans="1:17" s="58" customFormat="1" ht="15" customHeight="1">
      <c r="A108" s="51">
        <v>104</v>
      </c>
      <c r="B108" s="52" t="s">
        <v>564</v>
      </c>
      <c r="C108" s="52" t="s">
        <v>565</v>
      </c>
      <c r="D108" s="52" t="s">
        <v>22</v>
      </c>
      <c r="E108" s="52">
        <v>3</v>
      </c>
      <c r="F108" s="53">
        <v>37000</v>
      </c>
      <c r="G108" s="54">
        <f t="shared" si="1"/>
        <v>111000</v>
      </c>
      <c r="H108" s="55" t="s">
        <v>1519</v>
      </c>
      <c r="I108" s="55" t="s">
        <v>1523</v>
      </c>
      <c r="J108" s="51" t="s">
        <v>635</v>
      </c>
      <c r="K108" s="56" t="s">
        <v>640</v>
      </c>
      <c r="L108" s="57" t="s">
        <v>641</v>
      </c>
      <c r="N108" s="59"/>
      <c r="Q108" s="59"/>
    </row>
    <row r="109" spans="1:17" s="58" customFormat="1" ht="15" customHeight="1">
      <c r="A109" s="51">
        <v>105</v>
      </c>
      <c r="B109" s="52" t="s">
        <v>566</v>
      </c>
      <c r="C109" s="52" t="s">
        <v>567</v>
      </c>
      <c r="D109" s="52" t="s">
        <v>22</v>
      </c>
      <c r="E109" s="52">
        <v>1</v>
      </c>
      <c r="F109" s="53">
        <v>96400</v>
      </c>
      <c r="G109" s="54">
        <f t="shared" si="1"/>
        <v>96400</v>
      </c>
      <c r="H109" s="55" t="s">
        <v>1519</v>
      </c>
      <c r="I109" s="55" t="s">
        <v>1523</v>
      </c>
      <c r="J109" s="51" t="s">
        <v>636</v>
      </c>
      <c r="K109" s="56" t="s">
        <v>640</v>
      </c>
      <c r="L109" s="57" t="s">
        <v>641</v>
      </c>
      <c r="N109" s="59"/>
      <c r="Q109" s="59"/>
    </row>
    <row r="110" spans="1:17" s="58" customFormat="1" ht="15" customHeight="1">
      <c r="A110" s="51">
        <v>106</v>
      </c>
      <c r="B110" s="52" t="s">
        <v>568</v>
      </c>
      <c r="C110" s="52" t="s">
        <v>569</v>
      </c>
      <c r="D110" s="52" t="s">
        <v>22</v>
      </c>
      <c r="E110" s="52">
        <v>1</v>
      </c>
      <c r="F110" s="53">
        <v>97700</v>
      </c>
      <c r="G110" s="54">
        <f t="shared" si="1"/>
        <v>97700</v>
      </c>
      <c r="H110" s="55" t="s">
        <v>1519</v>
      </c>
      <c r="I110" s="55" t="s">
        <v>1523</v>
      </c>
      <c r="J110" s="51" t="s">
        <v>637</v>
      </c>
      <c r="K110" s="56" t="s">
        <v>640</v>
      </c>
      <c r="L110" s="57" t="s">
        <v>641</v>
      </c>
      <c r="N110" s="59"/>
      <c r="Q110" s="59"/>
    </row>
    <row r="111" spans="1:17" s="58" customFormat="1" ht="15" customHeight="1">
      <c r="A111" s="51">
        <v>107</v>
      </c>
      <c r="B111" s="52" t="s">
        <v>570</v>
      </c>
      <c r="C111" s="52" t="s">
        <v>571</v>
      </c>
      <c r="D111" s="52" t="s">
        <v>22</v>
      </c>
      <c r="E111" s="52">
        <v>1</v>
      </c>
      <c r="F111" s="53">
        <v>23000</v>
      </c>
      <c r="G111" s="54">
        <f t="shared" si="1"/>
        <v>23000</v>
      </c>
      <c r="H111" s="55" t="s">
        <v>1519</v>
      </c>
      <c r="I111" s="55" t="s">
        <v>1523</v>
      </c>
      <c r="J111" s="51" t="s">
        <v>638</v>
      </c>
      <c r="K111" s="56" t="s">
        <v>640</v>
      </c>
      <c r="L111" s="57" t="s">
        <v>641</v>
      </c>
      <c r="N111" s="59"/>
      <c r="Q111" s="59"/>
    </row>
    <row r="112" spans="1:17" s="58" customFormat="1" ht="15" customHeight="1">
      <c r="A112" s="51">
        <v>108</v>
      </c>
      <c r="B112" s="52" t="s">
        <v>572</v>
      </c>
      <c r="C112" s="52" t="s">
        <v>573</v>
      </c>
      <c r="D112" s="52" t="s">
        <v>22</v>
      </c>
      <c r="E112" s="52">
        <v>1</v>
      </c>
      <c r="F112" s="53">
        <v>112200</v>
      </c>
      <c r="G112" s="54">
        <f t="shared" si="1"/>
        <v>112200</v>
      </c>
      <c r="H112" s="55" t="s">
        <v>1519</v>
      </c>
      <c r="I112" s="55" t="s">
        <v>1523</v>
      </c>
      <c r="J112" s="51" t="s">
        <v>639</v>
      </c>
      <c r="K112" s="56" t="s">
        <v>640</v>
      </c>
      <c r="L112" s="57" t="s">
        <v>641</v>
      </c>
      <c r="N112" s="59"/>
      <c r="Q112" s="59"/>
    </row>
    <row r="113" spans="1:17" s="58" customFormat="1" ht="15" customHeight="1">
      <c r="A113" s="51">
        <v>109</v>
      </c>
      <c r="B113" s="52" t="s">
        <v>574</v>
      </c>
      <c r="C113" s="52" t="s">
        <v>575</v>
      </c>
      <c r="D113" s="52" t="s">
        <v>22</v>
      </c>
      <c r="E113" s="52">
        <v>3</v>
      </c>
      <c r="F113" s="53">
        <v>138200</v>
      </c>
      <c r="G113" s="54">
        <f t="shared" si="1"/>
        <v>414600</v>
      </c>
      <c r="H113" s="55" t="s">
        <v>1519</v>
      </c>
      <c r="I113" s="55" t="s">
        <v>1523</v>
      </c>
      <c r="J113" s="51" t="s">
        <v>642</v>
      </c>
      <c r="K113" s="56" t="s">
        <v>640</v>
      </c>
      <c r="L113" s="57" t="s">
        <v>641</v>
      </c>
      <c r="N113" s="59"/>
      <c r="Q113" s="59"/>
    </row>
    <row r="114" spans="1:17" s="58" customFormat="1" ht="15" customHeight="1">
      <c r="A114" s="51">
        <v>110</v>
      </c>
      <c r="B114" s="52" t="s">
        <v>576</v>
      </c>
      <c r="C114" s="52" t="s">
        <v>577</v>
      </c>
      <c r="D114" s="52" t="s">
        <v>22</v>
      </c>
      <c r="E114" s="52">
        <v>12</v>
      </c>
      <c r="F114" s="53">
        <v>28000</v>
      </c>
      <c r="G114" s="54">
        <f t="shared" si="1"/>
        <v>336000</v>
      </c>
      <c r="H114" s="55" t="s">
        <v>1519</v>
      </c>
      <c r="I114" s="55" t="s">
        <v>1523</v>
      </c>
      <c r="J114" s="51" t="s">
        <v>643</v>
      </c>
      <c r="K114" s="56" t="s">
        <v>640</v>
      </c>
      <c r="L114" s="57" t="s">
        <v>641</v>
      </c>
      <c r="N114" s="59"/>
      <c r="Q114" s="59"/>
    </row>
    <row r="115" spans="1:17" s="58" customFormat="1" ht="15" customHeight="1">
      <c r="A115" s="51">
        <v>111</v>
      </c>
      <c r="B115" s="52" t="s">
        <v>578</v>
      </c>
      <c r="C115" s="52" t="s">
        <v>579</v>
      </c>
      <c r="D115" s="52" t="s">
        <v>22</v>
      </c>
      <c r="E115" s="52">
        <v>1</v>
      </c>
      <c r="F115" s="53">
        <v>84500</v>
      </c>
      <c r="G115" s="54">
        <f t="shared" si="1"/>
        <v>84500</v>
      </c>
      <c r="H115" s="55" t="s">
        <v>1519</v>
      </c>
      <c r="I115" s="55" t="s">
        <v>1523</v>
      </c>
      <c r="J115" s="51" t="s">
        <v>644</v>
      </c>
      <c r="K115" s="56" t="s">
        <v>640</v>
      </c>
      <c r="L115" s="57" t="s">
        <v>641</v>
      </c>
      <c r="N115" s="59"/>
      <c r="Q115" s="59"/>
    </row>
    <row r="116" spans="1:17" s="58" customFormat="1" ht="15" customHeight="1">
      <c r="A116" s="51">
        <v>112</v>
      </c>
      <c r="B116" s="52" t="s">
        <v>580</v>
      </c>
      <c r="C116" s="52" t="s">
        <v>581</v>
      </c>
      <c r="D116" s="52" t="s">
        <v>22</v>
      </c>
      <c r="E116" s="52">
        <v>1</v>
      </c>
      <c r="F116" s="53">
        <v>112200</v>
      </c>
      <c r="G116" s="54">
        <f t="shared" si="1"/>
        <v>112200</v>
      </c>
      <c r="H116" s="55" t="s">
        <v>1519</v>
      </c>
      <c r="I116" s="55" t="s">
        <v>1523</v>
      </c>
      <c r="J116" s="51" t="s">
        <v>645</v>
      </c>
      <c r="K116" s="56" t="s">
        <v>640</v>
      </c>
      <c r="L116" s="57" t="s">
        <v>641</v>
      </c>
      <c r="N116" s="59"/>
      <c r="Q116" s="59"/>
    </row>
    <row r="117" spans="1:17" s="58" customFormat="1" ht="15" customHeight="1">
      <c r="A117" s="51">
        <v>113</v>
      </c>
      <c r="B117" s="52" t="s">
        <v>582</v>
      </c>
      <c r="C117" s="52" t="s">
        <v>583</v>
      </c>
      <c r="D117" s="52" t="s">
        <v>22</v>
      </c>
      <c r="E117" s="52">
        <v>1</v>
      </c>
      <c r="F117" s="53">
        <v>1025500</v>
      </c>
      <c r="G117" s="54">
        <f t="shared" si="1"/>
        <v>1025500</v>
      </c>
      <c r="H117" s="55" t="s">
        <v>1519</v>
      </c>
      <c r="I117" s="55" t="s">
        <v>1523</v>
      </c>
      <c r="J117" s="51" t="s">
        <v>646</v>
      </c>
      <c r="K117" s="56" t="s">
        <v>640</v>
      </c>
      <c r="L117" s="57" t="s">
        <v>641</v>
      </c>
      <c r="N117" s="59"/>
      <c r="Q117" s="59"/>
    </row>
    <row r="118" spans="1:17" s="58" customFormat="1" ht="15" customHeight="1">
      <c r="A118" s="51">
        <v>114</v>
      </c>
      <c r="B118" s="52" t="s">
        <v>584</v>
      </c>
      <c r="C118" s="52" t="s">
        <v>585</v>
      </c>
      <c r="D118" s="52" t="s">
        <v>22</v>
      </c>
      <c r="E118" s="52">
        <v>1</v>
      </c>
      <c r="F118" s="53">
        <v>39600</v>
      </c>
      <c r="G118" s="54">
        <f t="shared" si="1"/>
        <v>39600</v>
      </c>
      <c r="H118" s="55" t="s">
        <v>1519</v>
      </c>
      <c r="I118" s="55" t="s">
        <v>1523</v>
      </c>
      <c r="J118" s="51" t="s">
        <v>647</v>
      </c>
      <c r="K118" s="56" t="s">
        <v>640</v>
      </c>
      <c r="L118" s="57" t="s">
        <v>641</v>
      </c>
      <c r="N118" s="59"/>
      <c r="Q118" s="59"/>
    </row>
    <row r="119" spans="1:17" s="58" customFormat="1" ht="15" customHeight="1">
      <c r="A119" s="51">
        <v>115</v>
      </c>
      <c r="B119" s="52" t="s">
        <v>586</v>
      </c>
      <c r="C119" s="52" t="s">
        <v>587</v>
      </c>
      <c r="D119" s="52" t="s">
        <v>22</v>
      </c>
      <c r="E119" s="52">
        <v>1</v>
      </c>
      <c r="F119" s="53">
        <v>39600</v>
      </c>
      <c r="G119" s="54">
        <f t="shared" si="1"/>
        <v>39600</v>
      </c>
      <c r="H119" s="55" t="s">
        <v>1519</v>
      </c>
      <c r="I119" s="55" t="s">
        <v>1523</v>
      </c>
      <c r="J119" s="51" t="s">
        <v>648</v>
      </c>
      <c r="K119" s="56" t="s">
        <v>640</v>
      </c>
      <c r="L119" s="57" t="s">
        <v>641</v>
      </c>
      <c r="N119" s="59"/>
      <c r="Q119" s="59"/>
    </row>
    <row r="120" spans="1:17" s="58" customFormat="1" ht="15" customHeight="1">
      <c r="A120" s="51">
        <v>116</v>
      </c>
      <c r="B120" s="52" t="s">
        <v>588</v>
      </c>
      <c r="C120" s="52" t="s">
        <v>589</v>
      </c>
      <c r="D120" s="52" t="s">
        <v>22</v>
      </c>
      <c r="E120" s="52">
        <v>1</v>
      </c>
      <c r="F120" s="53">
        <v>39600</v>
      </c>
      <c r="G120" s="54">
        <f t="shared" si="1"/>
        <v>39600</v>
      </c>
      <c r="H120" s="55" t="s">
        <v>1519</v>
      </c>
      <c r="I120" s="55" t="s">
        <v>1523</v>
      </c>
      <c r="J120" s="51" t="s">
        <v>649</v>
      </c>
      <c r="K120" s="56" t="s">
        <v>640</v>
      </c>
      <c r="L120" s="57" t="s">
        <v>641</v>
      </c>
      <c r="N120" s="59"/>
      <c r="Q120" s="59"/>
    </row>
    <row r="121" spans="1:17" s="58" customFormat="1" ht="15" customHeight="1">
      <c r="A121" s="51">
        <v>117</v>
      </c>
      <c r="B121" s="52" t="s">
        <v>590</v>
      </c>
      <c r="C121" s="52" t="s">
        <v>591</v>
      </c>
      <c r="D121" s="52" t="s">
        <v>22</v>
      </c>
      <c r="E121" s="52">
        <v>1</v>
      </c>
      <c r="F121" s="53">
        <v>112200</v>
      </c>
      <c r="G121" s="54">
        <f t="shared" si="1"/>
        <v>112200</v>
      </c>
      <c r="H121" s="55" t="s">
        <v>1519</v>
      </c>
      <c r="I121" s="55" t="s">
        <v>1523</v>
      </c>
      <c r="J121" s="51" t="s">
        <v>650</v>
      </c>
      <c r="K121" s="56" t="s">
        <v>640</v>
      </c>
      <c r="L121" s="57" t="s">
        <v>641</v>
      </c>
      <c r="N121" s="59"/>
      <c r="Q121" s="59"/>
    </row>
    <row r="122" spans="1:17" s="58" customFormat="1" ht="15" customHeight="1">
      <c r="A122" s="51">
        <v>118</v>
      </c>
      <c r="B122" s="52" t="s">
        <v>592</v>
      </c>
      <c r="C122" s="52" t="s">
        <v>593</v>
      </c>
      <c r="D122" s="52" t="s">
        <v>22</v>
      </c>
      <c r="E122" s="52">
        <v>1</v>
      </c>
      <c r="F122" s="53">
        <v>112200</v>
      </c>
      <c r="G122" s="54">
        <f t="shared" si="1"/>
        <v>112200</v>
      </c>
      <c r="H122" s="55" t="s">
        <v>1519</v>
      </c>
      <c r="I122" s="55" t="s">
        <v>1523</v>
      </c>
      <c r="J122" s="51" t="s">
        <v>651</v>
      </c>
      <c r="K122" s="56" t="s">
        <v>640</v>
      </c>
      <c r="L122" s="57" t="s">
        <v>641</v>
      </c>
      <c r="N122" s="59"/>
      <c r="Q122" s="59"/>
    </row>
    <row r="123" spans="1:17" s="58" customFormat="1" ht="15" customHeight="1">
      <c r="A123" s="51">
        <v>119</v>
      </c>
      <c r="B123" s="52" t="s">
        <v>594</v>
      </c>
      <c r="C123" s="52" t="s">
        <v>595</v>
      </c>
      <c r="D123" s="52" t="s">
        <v>22</v>
      </c>
      <c r="E123" s="52">
        <v>1</v>
      </c>
      <c r="F123" s="53">
        <v>295600</v>
      </c>
      <c r="G123" s="54">
        <f t="shared" si="1"/>
        <v>295600</v>
      </c>
      <c r="H123" s="55" t="s">
        <v>1519</v>
      </c>
      <c r="I123" s="55" t="s">
        <v>1523</v>
      </c>
      <c r="J123" s="51" t="s">
        <v>652</v>
      </c>
      <c r="K123" s="56" t="s">
        <v>640</v>
      </c>
      <c r="L123" s="57" t="s">
        <v>641</v>
      </c>
      <c r="N123" s="59"/>
      <c r="Q123" s="59"/>
    </row>
    <row r="124" spans="1:17" s="58" customFormat="1" ht="15" customHeight="1">
      <c r="A124" s="51">
        <v>120</v>
      </c>
      <c r="B124" s="52" t="s">
        <v>596</v>
      </c>
      <c r="C124" s="52" t="s">
        <v>597</v>
      </c>
      <c r="D124" s="52" t="s">
        <v>22</v>
      </c>
      <c r="E124" s="52">
        <v>1</v>
      </c>
      <c r="F124" s="53">
        <v>186000</v>
      </c>
      <c r="G124" s="54">
        <f t="shared" si="1"/>
        <v>186000</v>
      </c>
      <c r="H124" s="55" t="s">
        <v>1519</v>
      </c>
      <c r="I124" s="55" t="s">
        <v>1523</v>
      </c>
      <c r="J124" s="51" t="s">
        <v>653</v>
      </c>
      <c r="K124" s="56" t="s">
        <v>640</v>
      </c>
      <c r="L124" s="57" t="s">
        <v>641</v>
      </c>
      <c r="N124" s="59"/>
      <c r="Q124" s="59"/>
    </row>
    <row r="125" spans="1:17" s="58" customFormat="1" ht="15" customHeight="1">
      <c r="A125" s="51">
        <v>121</v>
      </c>
      <c r="B125" s="52" t="s">
        <v>598</v>
      </c>
      <c r="C125" s="52" t="s">
        <v>599</v>
      </c>
      <c r="D125" s="52" t="s">
        <v>22</v>
      </c>
      <c r="E125" s="52">
        <v>7</v>
      </c>
      <c r="F125" s="53">
        <v>8900</v>
      </c>
      <c r="G125" s="54">
        <f t="shared" si="1"/>
        <v>62300</v>
      </c>
      <c r="H125" s="55" t="s">
        <v>1519</v>
      </c>
      <c r="I125" s="55" t="s">
        <v>1523</v>
      </c>
      <c r="J125" s="51" t="s">
        <v>654</v>
      </c>
      <c r="K125" s="56" t="s">
        <v>640</v>
      </c>
      <c r="L125" s="57" t="s">
        <v>641</v>
      </c>
      <c r="N125" s="59"/>
      <c r="Q125" s="59"/>
    </row>
    <row r="126" spans="1:17" s="58" customFormat="1" ht="15" customHeight="1">
      <c r="A126" s="51">
        <v>122</v>
      </c>
      <c r="B126" s="52" t="s">
        <v>600</v>
      </c>
      <c r="C126" s="52" t="s">
        <v>601</v>
      </c>
      <c r="D126" s="52" t="s">
        <v>22</v>
      </c>
      <c r="E126" s="52">
        <v>5</v>
      </c>
      <c r="F126" s="53">
        <v>35600</v>
      </c>
      <c r="G126" s="54">
        <f t="shared" si="1"/>
        <v>178000</v>
      </c>
      <c r="H126" s="55" t="s">
        <v>1519</v>
      </c>
      <c r="I126" s="55" t="s">
        <v>1523</v>
      </c>
      <c r="J126" s="51" t="s">
        <v>655</v>
      </c>
      <c r="K126" s="56" t="s">
        <v>640</v>
      </c>
      <c r="L126" s="57" t="s">
        <v>641</v>
      </c>
      <c r="N126" s="59"/>
      <c r="Q126" s="59"/>
    </row>
    <row r="127" spans="1:17" s="58" customFormat="1" ht="15" customHeight="1">
      <c r="A127" s="51">
        <v>123</v>
      </c>
      <c r="B127" s="52" t="s">
        <v>602</v>
      </c>
      <c r="C127" s="52" t="s">
        <v>603</v>
      </c>
      <c r="D127" s="52" t="s">
        <v>22</v>
      </c>
      <c r="E127" s="52">
        <v>2</v>
      </c>
      <c r="F127" s="53">
        <v>63200</v>
      </c>
      <c r="G127" s="54">
        <f t="shared" si="1"/>
        <v>126400</v>
      </c>
      <c r="H127" s="55" t="s">
        <v>1519</v>
      </c>
      <c r="I127" s="55" t="s">
        <v>1523</v>
      </c>
      <c r="J127" s="51" t="s">
        <v>656</v>
      </c>
      <c r="K127" s="56" t="s">
        <v>640</v>
      </c>
      <c r="L127" s="57" t="s">
        <v>641</v>
      </c>
      <c r="N127" s="59"/>
      <c r="Q127" s="59"/>
    </row>
    <row r="128" spans="1:17" s="58" customFormat="1" ht="15" customHeight="1">
      <c r="A128" s="51">
        <v>124</v>
      </c>
      <c r="B128" s="52" t="s">
        <v>604</v>
      </c>
      <c r="C128" s="52" t="s">
        <v>605</v>
      </c>
      <c r="D128" s="52" t="s">
        <v>23</v>
      </c>
      <c r="E128" s="52">
        <v>2</v>
      </c>
      <c r="F128" s="60">
        <v>51000</v>
      </c>
      <c r="G128" s="54">
        <f t="shared" si="1"/>
        <v>102000</v>
      </c>
      <c r="H128" s="55" t="s">
        <v>1519</v>
      </c>
      <c r="I128" s="55" t="s">
        <v>1523</v>
      </c>
      <c r="J128" s="51" t="s">
        <v>657</v>
      </c>
      <c r="K128" s="56" t="s">
        <v>640</v>
      </c>
      <c r="L128" s="57" t="s">
        <v>641</v>
      </c>
      <c r="N128" s="59"/>
      <c r="Q128" s="59"/>
    </row>
    <row r="129" spans="1:17" s="58" customFormat="1" ht="15" customHeight="1">
      <c r="A129" s="51">
        <v>125</v>
      </c>
      <c r="B129" s="52" t="s">
        <v>606</v>
      </c>
      <c r="C129" s="52" t="s">
        <v>607</v>
      </c>
      <c r="D129" s="52" t="s">
        <v>23</v>
      </c>
      <c r="E129" s="52">
        <v>1</v>
      </c>
      <c r="F129" s="53">
        <v>150500</v>
      </c>
      <c r="G129" s="54">
        <f t="shared" si="1"/>
        <v>150500</v>
      </c>
      <c r="H129" s="55" t="s">
        <v>1519</v>
      </c>
      <c r="I129" s="55" t="s">
        <v>1523</v>
      </c>
      <c r="J129" s="51" t="s">
        <v>658</v>
      </c>
      <c r="K129" s="56" t="s">
        <v>640</v>
      </c>
      <c r="L129" s="57" t="s">
        <v>641</v>
      </c>
      <c r="N129" s="59"/>
      <c r="Q129" s="59"/>
    </row>
    <row r="130" spans="1:17" s="58" customFormat="1" ht="15" customHeight="1">
      <c r="A130" s="51">
        <v>126</v>
      </c>
      <c r="B130" s="52" t="s">
        <v>608</v>
      </c>
      <c r="C130" s="52" t="s">
        <v>609</v>
      </c>
      <c r="D130" s="52" t="s">
        <v>22</v>
      </c>
      <c r="E130" s="52">
        <v>8</v>
      </c>
      <c r="F130" s="53">
        <v>20500</v>
      </c>
      <c r="G130" s="54">
        <f t="shared" si="1"/>
        <v>164000</v>
      </c>
      <c r="H130" s="55" t="s">
        <v>1519</v>
      </c>
      <c r="I130" s="55" t="s">
        <v>1523</v>
      </c>
      <c r="J130" s="51" t="s">
        <v>659</v>
      </c>
      <c r="K130" s="56" t="s">
        <v>640</v>
      </c>
      <c r="L130" s="57" t="s">
        <v>641</v>
      </c>
      <c r="N130" s="59"/>
      <c r="Q130" s="59"/>
    </row>
    <row r="131" spans="1:17" s="58" customFormat="1" ht="15" customHeight="1">
      <c r="A131" s="51">
        <v>127</v>
      </c>
      <c r="B131" s="52" t="s">
        <v>610</v>
      </c>
      <c r="C131" s="52" t="s">
        <v>611</v>
      </c>
      <c r="D131" s="52" t="s">
        <v>22</v>
      </c>
      <c r="E131" s="52">
        <v>5</v>
      </c>
      <c r="F131" s="60">
        <v>16000</v>
      </c>
      <c r="G131" s="54">
        <f t="shared" si="1"/>
        <v>80000</v>
      </c>
      <c r="H131" s="55" t="s">
        <v>1519</v>
      </c>
      <c r="I131" s="55" t="s">
        <v>1523</v>
      </c>
      <c r="J131" s="51" t="s">
        <v>660</v>
      </c>
      <c r="K131" s="56" t="s">
        <v>640</v>
      </c>
      <c r="L131" s="57" t="s">
        <v>641</v>
      </c>
      <c r="M131" s="59">
        <f>SUM(G85:G131)</f>
        <v>14933300</v>
      </c>
      <c r="N131" s="59"/>
      <c r="Q131" s="59"/>
    </row>
    <row r="132" spans="1:17" ht="15" customHeight="1">
      <c r="A132" s="38">
        <v>128</v>
      </c>
      <c r="B132" s="35" t="s">
        <v>1170</v>
      </c>
      <c r="C132" s="35" t="s">
        <v>1171</v>
      </c>
      <c r="D132" s="44" t="s">
        <v>22</v>
      </c>
      <c r="E132" s="44">
        <v>18</v>
      </c>
      <c r="F132" s="109">
        <v>28000</v>
      </c>
      <c r="G132" s="5">
        <f t="shared" si="1"/>
        <v>504000</v>
      </c>
      <c r="H132" s="1" t="s">
        <v>1519</v>
      </c>
      <c r="I132" s="1" t="s">
        <v>1526</v>
      </c>
      <c r="J132" s="37" t="s">
        <v>1172</v>
      </c>
      <c r="K132" s="36" t="s">
        <v>1173</v>
      </c>
      <c r="L132" s="36" t="s">
        <v>1174</v>
      </c>
    </row>
    <row r="133" spans="1:17" ht="15" customHeight="1">
      <c r="A133" s="38">
        <v>129</v>
      </c>
      <c r="B133" s="45" t="s">
        <v>1175</v>
      </c>
      <c r="C133" s="44" t="s">
        <v>1176</v>
      </c>
      <c r="D133" s="44" t="s">
        <v>983</v>
      </c>
      <c r="E133" s="44">
        <v>8</v>
      </c>
      <c r="F133" s="109">
        <v>157300</v>
      </c>
      <c r="G133" s="5">
        <f t="shared" ref="G133:G196" si="2">F133*E133</f>
        <v>1258400</v>
      </c>
      <c r="H133" s="1" t="s">
        <v>1519</v>
      </c>
      <c r="I133" s="1" t="s">
        <v>1526</v>
      </c>
      <c r="J133" s="38" t="s">
        <v>1177</v>
      </c>
      <c r="K133" s="36" t="s">
        <v>1173</v>
      </c>
      <c r="L133" s="36" t="s">
        <v>1174</v>
      </c>
    </row>
    <row r="134" spans="1:17" ht="15" customHeight="1">
      <c r="A134" s="38">
        <v>130</v>
      </c>
      <c r="B134" s="35" t="s">
        <v>1178</v>
      </c>
      <c r="C134" s="35" t="s">
        <v>1179</v>
      </c>
      <c r="D134" s="35" t="s">
        <v>1180</v>
      </c>
      <c r="E134" s="35">
        <v>2</v>
      </c>
      <c r="F134" s="109">
        <v>114800</v>
      </c>
      <c r="G134" s="5">
        <f t="shared" si="2"/>
        <v>229600</v>
      </c>
      <c r="H134" s="1" t="s">
        <v>1519</v>
      </c>
      <c r="I134" s="1" t="s">
        <v>1526</v>
      </c>
      <c r="J134" s="38" t="s">
        <v>1181</v>
      </c>
      <c r="K134" s="36" t="s">
        <v>1173</v>
      </c>
      <c r="L134" s="36" t="s">
        <v>1174</v>
      </c>
    </row>
    <row r="135" spans="1:17" ht="15" customHeight="1">
      <c r="A135" s="38">
        <v>131</v>
      </c>
      <c r="B135" s="35" t="s">
        <v>1182</v>
      </c>
      <c r="C135" s="35" t="s">
        <v>1183</v>
      </c>
      <c r="D135" s="35" t="s">
        <v>1180</v>
      </c>
      <c r="E135" s="35">
        <v>2</v>
      </c>
      <c r="F135" s="109">
        <v>114800</v>
      </c>
      <c r="G135" s="5">
        <f t="shared" si="2"/>
        <v>229600</v>
      </c>
      <c r="H135" s="1" t="s">
        <v>1519</v>
      </c>
      <c r="I135" s="1" t="s">
        <v>1526</v>
      </c>
      <c r="J135" s="38" t="s">
        <v>1184</v>
      </c>
      <c r="K135" s="36" t="s">
        <v>1173</v>
      </c>
      <c r="L135" s="36" t="s">
        <v>1174</v>
      </c>
    </row>
    <row r="136" spans="1:17" ht="15" customHeight="1">
      <c r="A136" s="38">
        <v>132</v>
      </c>
      <c r="B136" s="35" t="s">
        <v>1185</v>
      </c>
      <c r="C136" s="35" t="s">
        <v>1186</v>
      </c>
      <c r="D136" s="35" t="s">
        <v>22</v>
      </c>
      <c r="E136" s="35">
        <v>2</v>
      </c>
      <c r="F136" s="109">
        <v>60700</v>
      </c>
      <c r="G136" s="5">
        <f t="shared" si="2"/>
        <v>121400</v>
      </c>
      <c r="H136" s="1" t="s">
        <v>1519</v>
      </c>
      <c r="I136" s="1" t="s">
        <v>1526</v>
      </c>
      <c r="J136" s="38" t="s">
        <v>1187</v>
      </c>
      <c r="K136" s="36" t="s">
        <v>1173</v>
      </c>
      <c r="L136" s="36" t="s">
        <v>1174</v>
      </c>
    </row>
    <row r="137" spans="1:17" ht="15" customHeight="1">
      <c r="A137" s="38">
        <v>133</v>
      </c>
      <c r="B137" s="35" t="s">
        <v>1188</v>
      </c>
      <c r="C137" s="35" t="s">
        <v>1189</v>
      </c>
      <c r="D137" s="35" t="s">
        <v>1180</v>
      </c>
      <c r="E137" s="35">
        <v>2</v>
      </c>
      <c r="F137" s="109">
        <v>186100</v>
      </c>
      <c r="G137" s="5">
        <f t="shared" si="2"/>
        <v>372200</v>
      </c>
      <c r="H137" s="1" t="s">
        <v>1519</v>
      </c>
      <c r="I137" s="1" t="s">
        <v>1526</v>
      </c>
      <c r="J137" s="38" t="s">
        <v>1190</v>
      </c>
      <c r="K137" s="36" t="s">
        <v>1173</v>
      </c>
      <c r="L137" s="36" t="s">
        <v>1174</v>
      </c>
    </row>
    <row r="138" spans="1:17" ht="15" customHeight="1">
      <c r="A138" s="38">
        <v>134</v>
      </c>
      <c r="B138" s="35" t="s">
        <v>1191</v>
      </c>
      <c r="C138" s="35" t="s">
        <v>1192</v>
      </c>
      <c r="D138" s="35" t="s">
        <v>22</v>
      </c>
      <c r="E138" s="35">
        <v>2</v>
      </c>
      <c r="F138" s="109">
        <v>25100</v>
      </c>
      <c r="G138" s="5">
        <f t="shared" si="2"/>
        <v>50200</v>
      </c>
      <c r="H138" s="1" t="s">
        <v>1519</v>
      </c>
      <c r="I138" s="1" t="s">
        <v>1526</v>
      </c>
      <c r="J138" s="38" t="s">
        <v>1193</v>
      </c>
      <c r="K138" s="36" t="s">
        <v>1173</v>
      </c>
      <c r="L138" s="36" t="s">
        <v>1174</v>
      </c>
    </row>
    <row r="139" spans="1:17" ht="15" customHeight="1">
      <c r="A139" s="38">
        <v>135</v>
      </c>
      <c r="B139" s="35" t="s">
        <v>1194</v>
      </c>
      <c r="C139" s="35" t="s">
        <v>1195</v>
      </c>
      <c r="D139" s="35" t="s">
        <v>22</v>
      </c>
      <c r="E139" s="35">
        <v>1</v>
      </c>
      <c r="F139" s="109">
        <v>49900</v>
      </c>
      <c r="G139" s="5">
        <f t="shared" si="2"/>
        <v>49900</v>
      </c>
      <c r="H139" s="1" t="s">
        <v>1519</v>
      </c>
      <c r="I139" s="1" t="s">
        <v>1526</v>
      </c>
      <c r="J139" s="38" t="s">
        <v>1196</v>
      </c>
      <c r="K139" s="36" t="s">
        <v>1173</v>
      </c>
      <c r="L139" s="36" t="s">
        <v>1174</v>
      </c>
    </row>
    <row r="140" spans="1:17" ht="15" customHeight="1">
      <c r="A140" s="38">
        <v>136</v>
      </c>
      <c r="B140" s="35" t="s">
        <v>1197</v>
      </c>
      <c r="C140" s="35" t="s">
        <v>1198</v>
      </c>
      <c r="D140" s="35" t="s">
        <v>22</v>
      </c>
      <c r="E140" s="35">
        <v>1</v>
      </c>
      <c r="F140" s="109">
        <v>157300</v>
      </c>
      <c r="G140" s="5">
        <f t="shared" si="2"/>
        <v>157300</v>
      </c>
      <c r="H140" s="1" t="s">
        <v>1519</v>
      </c>
      <c r="I140" s="1" t="s">
        <v>1526</v>
      </c>
      <c r="J140" s="38" t="s">
        <v>1199</v>
      </c>
      <c r="K140" s="36" t="s">
        <v>1173</v>
      </c>
      <c r="L140" s="36" t="s">
        <v>1174</v>
      </c>
    </row>
    <row r="141" spans="1:17" ht="15" customHeight="1">
      <c r="A141" s="38">
        <v>137</v>
      </c>
      <c r="B141" s="35" t="s">
        <v>1200</v>
      </c>
      <c r="C141" s="35" t="s">
        <v>1201</v>
      </c>
      <c r="D141" s="35" t="s">
        <v>22</v>
      </c>
      <c r="E141" s="35">
        <v>5</v>
      </c>
      <c r="F141" s="109">
        <v>9900</v>
      </c>
      <c r="G141" s="5">
        <f t="shared" si="2"/>
        <v>49500</v>
      </c>
      <c r="H141" s="1" t="s">
        <v>1519</v>
      </c>
      <c r="I141" s="1" t="s">
        <v>1526</v>
      </c>
      <c r="J141" s="38" t="s">
        <v>1202</v>
      </c>
      <c r="K141" s="36" t="s">
        <v>1173</v>
      </c>
      <c r="L141" s="36" t="s">
        <v>1174</v>
      </c>
    </row>
    <row r="142" spans="1:17" ht="15" customHeight="1">
      <c r="A142" s="38">
        <v>138</v>
      </c>
      <c r="B142" s="19" t="s">
        <v>1203</v>
      </c>
      <c r="C142" s="19" t="s">
        <v>1204</v>
      </c>
      <c r="D142" s="20" t="s">
        <v>22</v>
      </c>
      <c r="E142" s="19">
        <v>3</v>
      </c>
      <c r="F142" s="110">
        <v>2500</v>
      </c>
      <c r="G142" s="5">
        <f t="shared" si="2"/>
        <v>7500</v>
      </c>
      <c r="H142" s="1" t="s">
        <v>1519</v>
      </c>
      <c r="I142" s="1" t="s">
        <v>1526</v>
      </c>
      <c r="J142" s="38" t="s">
        <v>1205</v>
      </c>
      <c r="K142" s="36" t="s">
        <v>1173</v>
      </c>
      <c r="L142" s="36" t="s">
        <v>1174</v>
      </c>
    </row>
    <row r="143" spans="1:17" ht="15" customHeight="1">
      <c r="A143" s="38">
        <v>139</v>
      </c>
      <c r="B143" s="19" t="s">
        <v>1206</v>
      </c>
      <c r="C143" s="19" t="s">
        <v>1207</v>
      </c>
      <c r="D143" s="20" t="s">
        <v>22</v>
      </c>
      <c r="E143" s="19">
        <v>10</v>
      </c>
      <c r="F143" s="109">
        <v>16500</v>
      </c>
      <c r="G143" s="5">
        <f t="shared" si="2"/>
        <v>165000</v>
      </c>
      <c r="H143" s="1" t="s">
        <v>1519</v>
      </c>
      <c r="I143" s="1" t="s">
        <v>1526</v>
      </c>
      <c r="J143" s="38" t="s">
        <v>1208</v>
      </c>
      <c r="K143" s="36" t="s">
        <v>1173</v>
      </c>
      <c r="L143" s="36" t="s">
        <v>1174</v>
      </c>
    </row>
    <row r="144" spans="1:17" ht="15" customHeight="1">
      <c r="A144" s="38">
        <v>140</v>
      </c>
      <c r="B144" s="19" t="s">
        <v>1209</v>
      </c>
      <c r="C144" s="19" t="s">
        <v>1210</v>
      </c>
      <c r="D144" s="20" t="s">
        <v>22</v>
      </c>
      <c r="E144" s="19">
        <v>10</v>
      </c>
      <c r="F144" s="109">
        <v>23400</v>
      </c>
      <c r="G144" s="5">
        <f t="shared" si="2"/>
        <v>234000</v>
      </c>
      <c r="H144" s="1" t="s">
        <v>1519</v>
      </c>
      <c r="I144" s="1" t="s">
        <v>1526</v>
      </c>
      <c r="J144" s="38" t="s">
        <v>1211</v>
      </c>
      <c r="K144" s="36" t="s">
        <v>1173</v>
      </c>
      <c r="L144" s="36" t="s">
        <v>1174</v>
      </c>
    </row>
    <row r="145" spans="1:17" ht="15" customHeight="1">
      <c r="A145" s="38">
        <v>141</v>
      </c>
      <c r="B145" s="19" t="s">
        <v>1212</v>
      </c>
      <c r="C145" s="19" t="s">
        <v>1213</v>
      </c>
      <c r="D145" s="19" t="s">
        <v>22</v>
      </c>
      <c r="E145" s="19">
        <v>10</v>
      </c>
      <c r="F145" s="109">
        <v>13500</v>
      </c>
      <c r="G145" s="5">
        <f t="shared" si="2"/>
        <v>135000</v>
      </c>
      <c r="H145" s="1" t="s">
        <v>1519</v>
      </c>
      <c r="I145" s="1" t="s">
        <v>1526</v>
      </c>
      <c r="J145" s="38" t="s">
        <v>1214</v>
      </c>
      <c r="K145" s="36" t="s">
        <v>1173</v>
      </c>
      <c r="L145" s="36" t="s">
        <v>1174</v>
      </c>
    </row>
    <row r="146" spans="1:17" ht="15" customHeight="1">
      <c r="A146" s="38">
        <v>142</v>
      </c>
      <c r="B146" s="35" t="s">
        <v>1212</v>
      </c>
      <c r="C146" s="35" t="s">
        <v>1215</v>
      </c>
      <c r="D146" s="35" t="s">
        <v>22</v>
      </c>
      <c r="E146" s="35">
        <v>5</v>
      </c>
      <c r="F146" s="109">
        <v>13900</v>
      </c>
      <c r="G146" s="5">
        <f t="shared" si="2"/>
        <v>69500</v>
      </c>
      <c r="H146" s="1" t="s">
        <v>1519</v>
      </c>
      <c r="I146" s="1" t="s">
        <v>1526</v>
      </c>
      <c r="J146" s="38" t="s">
        <v>1216</v>
      </c>
      <c r="K146" s="36" t="s">
        <v>1173</v>
      </c>
      <c r="L146" s="36" t="s">
        <v>1174</v>
      </c>
    </row>
    <row r="147" spans="1:17" ht="15" customHeight="1">
      <c r="A147" s="38">
        <v>143</v>
      </c>
      <c r="B147" s="35" t="s">
        <v>1217</v>
      </c>
      <c r="C147" s="35" t="s">
        <v>1218</v>
      </c>
      <c r="D147" s="35" t="s">
        <v>22</v>
      </c>
      <c r="E147" s="35">
        <v>1</v>
      </c>
      <c r="F147" s="109">
        <v>347800</v>
      </c>
      <c r="G147" s="5">
        <f t="shared" si="2"/>
        <v>347800</v>
      </c>
      <c r="H147" s="1" t="s">
        <v>1519</v>
      </c>
      <c r="I147" s="1" t="s">
        <v>1526</v>
      </c>
      <c r="J147" s="38" t="s">
        <v>1219</v>
      </c>
      <c r="K147" s="36" t="s">
        <v>1173</v>
      </c>
      <c r="L147" s="36" t="s">
        <v>1174</v>
      </c>
    </row>
    <row r="148" spans="1:17" ht="15" customHeight="1">
      <c r="A148" s="38">
        <v>144</v>
      </c>
      <c r="B148" s="35" t="s">
        <v>1220</v>
      </c>
      <c r="C148" s="35" t="s">
        <v>1221</v>
      </c>
      <c r="D148" s="35" t="s">
        <v>22</v>
      </c>
      <c r="E148" s="35">
        <v>1</v>
      </c>
      <c r="F148" s="109">
        <v>1980000</v>
      </c>
      <c r="G148" s="5">
        <f t="shared" si="2"/>
        <v>1980000</v>
      </c>
      <c r="H148" s="1" t="s">
        <v>1519</v>
      </c>
      <c r="I148" s="1" t="s">
        <v>1526</v>
      </c>
      <c r="J148" s="38" t="s">
        <v>1222</v>
      </c>
      <c r="K148" s="36" t="s">
        <v>1173</v>
      </c>
      <c r="L148" s="36" t="s">
        <v>1174</v>
      </c>
    </row>
    <row r="149" spans="1:17" ht="15" customHeight="1">
      <c r="A149" s="38">
        <v>145</v>
      </c>
      <c r="B149" s="35" t="s">
        <v>1223</v>
      </c>
      <c r="C149" s="35" t="s">
        <v>1224</v>
      </c>
      <c r="D149" s="35" t="s">
        <v>22</v>
      </c>
      <c r="E149" s="35">
        <v>1</v>
      </c>
      <c r="F149" s="109">
        <v>66000</v>
      </c>
      <c r="G149" s="5">
        <f t="shared" si="2"/>
        <v>66000</v>
      </c>
      <c r="H149" s="1" t="s">
        <v>1519</v>
      </c>
      <c r="I149" s="1" t="s">
        <v>1526</v>
      </c>
      <c r="J149" s="38" t="s">
        <v>1225</v>
      </c>
      <c r="K149" s="36" t="s">
        <v>1173</v>
      </c>
      <c r="L149" s="36" t="s">
        <v>1174</v>
      </c>
    </row>
    <row r="150" spans="1:17" ht="15" customHeight="1">
      <c r="A150" s="38">
        <v>146</v>
      </c>
      <c r="B150" s="35" t="s">
        <v>1226</v>
      </c>
      <c r="C150" s="35" t="s">
        <v>1227</v>
      </c>
      <c r="D150" s="35" t="s">
        <v>22</v>
      </c>
      <c r="E150" s="35">
        <v>2</v>
      </c>
      <c r="F150" s="109">
        <v>60700</v>
      </c>
      <c r="G150" s="5">
        <f t="shared" si="2"/>
        <v>121400</v>
      </c>
      <c r="H150" s="1" t="s">
        <v>1519</v>
      </c>
      <c r="I150" s="1" t="s">
        <v>1526</v>
      </c>
      <c r="J150" s="38" t="s">
        <v>1228</v>
      </c>
      <c r="K150" s="36" t="s">
        <v>1173</v>
      </c>
      <c r="L150" s="36" t="s">
        <v>1174</v>
      </c>
    </row>
    <row r="151" spans="1:17" ht="15" customHeight="1">
      <c r="A151" s="38">
        <v>147</v>
      </c>
      <c r="B151" s="35" t="s">
        <v>1229</v>
      </c>
      <c r="C151" s="35" t="s">
        <v>1230</v>
      </c>
      <c r="D151" s="35" t="s">
        <v>22</v>
      </c>
      <c r="E151" s="35">
        <v>2</v>
      </c>
      <c r="F151" s="109">
        <v>158400</v>
      </c>
      <c r="G151" s="5">
        <f t="shared" si="2"/>
        <v>316800</v>
      </c>
      <c r="H151" s="1" t="s">
        <v>1519</v>
      </c>
      <c r="I151" s="1" t="s">
        <v>1526</v>
      </c>
      <c r="J151" s="38" t="s">
        <v>1231</v>
      </c>
      <c r="K151" s="36" t="s">
        <v>1173</v>
      </c>
      <c r="L151" s="36" t="s">
        <v>1174</v>
      </c>
    </row>
    <row r="152" spans="1:17" ht="15" customHeight="1">
      <c r="A152" s="38">
        <v>148</v>
      </c>
      <c r="B152" s="35" t="s">
        <v>1232</v>
      </c>
      <c r="C152" s="35" t="s">
        <v>1233</v>
      </c>
      <c r="D152" s="35" t="s">
        <v>22</v>
      </c>
      <c r="E152" s="35">
        <v>2</v>
      </c>
      <c r="F152" s="109">
        <v>25100</v>
      </c>
      <c r="G152" s="5">
        <f t="shared" si="2"/>
        <v>50200</v>
      </c>
      <c r="H152" s="1" t="s">
        <v>1519</v>
      </c>
      <c r="I152" s="1" t="s">
        <v>1526</v>
      </c>
      <c r="J152" s="38" t="s">
        <v>1234</v>
      </c>
      <c r="K152" s="36" t="s">
        <v>1173</v>
      </c>
      <c r="L152" s="36" t="s">
        <v>1174</v>
      </c>
    </row>
    <row r="153" spans="1:17" ht="15" customHeight="1">
      <c r="A153" s="38">
        <v>149</v>
      </c>
      <c r="B153" s="35" t="s">
        <v>1235</v>
      </c>
      <c r="C153" s="35" t="s">
        <v>1236</v>
      </c>
      <c r="D153" s="35" t="s">
        <v>22</v>
      </c>
      <c r="E153" s="35">
        <v>2</v>
      </c>
      <c r="F153" s="109">
        <v>54800</v>
      </c>
      <c r="G153" s="5">
        <f t="shared" si="2"/>
        <v>109600</v>
      </c>
      <c r="H153" s="1" t="s">
        <v>1519</v>
      </c>
      <c r="I153" s="1" t="s">
        <v>1526</v>
      </c>
      <c r="J153" s="38" t="s">
        <v>1237</v>
      </c>
      <c r="K153" s="36" t="s">
        <v>1173</v>
      </c>
      <c r="L153" s="36" t="s">
        <v>1174</v>
      </c>
    </row>
    <row r="154" spans="1:17" ht="15" customHeight="1">
      <c r="A154" s="38">
        <v>150</v>
      </c>
      <c r="B154" s="35" t="s">
        <v>1238</v>
      </c>
      <c r="C154" s="35" t="s">
        <v>1239</v>
      </c>
      <c r="D154" s="35" t="s">
        <v>22</v>
      </c>
      <c r="E154" s="35">
        <v>10</v>
      </c>
      <c r="F154" s="109">
        <v>9900</v>
      </c>
      <c r="G154" s="5">
        <f t="shared" si="2"/>
        <v>99000</v>
      </c>
      <c r="H154" s="1" t="s">
        <v>1519</v>
      </c>
      <c r="I154" s="1" t="s">
        <v>1526</v>
      </c>
      <c r="J154" s="38" t="s">
        <v>1240</v>
      </c>
      <c r="K154" s="36" t="s">
        <v>1173</v>
      </c>
      <c r="L154" s="36" t="s">
        <v>1174</v>
      </c>
    </row>
    <row r="155" spans="1:17" ht="15" customHeight="1">
      <c r="A155" s="38">
        <v>151</v>
      </c>
      <c r="B155" s="35" t="s">
        <v>1241</v>
      </c>
      <c r="C155" s="35" t="s">
        <v>1242</v>
      </c>
      <c r="D155" s="35" t="s">
        <v>22</v>
      </c>
      <c r="E155" s="35">
        <v>5</v>
      </c>
      <c r="F155" s="109">
        <v>426000</v>
      </c>
      <c r="G155" s="5">
        <f t="shared" si="2"/>
        <v>2130000</v>
      </c>
      <c r="H155" s="1" t="s">
        <v>1519</v>
      </c>
      <c r="I155" s="1" t="s">
        <v>1526</v>
      </c>
      <c r="J155" s="38" t="s">
        <v>1243</v>
      </c>
      <c r="K155" s="36" t="s">
        <v>1173</v>
      </c>
      <c r="L155" s="36" t="s">
        <v>1174</v>
      </c>
    </row>
    <row r="156" spans="1:17" s="4" customFormat="1" ht="15" customHeight="1">
      <c r="A156" s="38">
        <v>152</v>
      </c>
      <c r="B156" s="35" t="s">
        <v>1244</v>
      </c>
      <c r="C156" s="35" t="s">
        <v>1245</v>
      </c>
      <c r="D156" s="35" t="s">
        <v>22</v>
      </c>
      <c r="E156" s="35">
        <v>1</v>
      </c>
      <c r="F156" s="110">
        <v>46000</v>
      </c>
      <c r="G156" s="5">
        <f t="shared" si="2"/>
        <v>46000</v>
      </c>
      <c r="H156" s="1" t="s">
        <v>1519</v>
      </c>
      <c r="I156" s="1" t="s">
        <v>1526</v>
      </c>
      <c r="J156" s="38" t="s">
        <v>1246</v>
      </c>
      <c r="K156" s="36" t="s">
        <v>1173</v>
      </c>
      <c r="L156" s="36" t="s">
        <v>1174</v>
      </c>
      <c r="N156" s="21"/>
      <c r="Q156" s="21"/>
    </row>
    <row r="157" spans="1:17" s="4" customFormat="1" ht="15" customHeight="1">
      <c r="A157" s="38">
        <v>153</v>
      </c>
      <c r="B157" s="35" t="s">
        <v>1247</v>
      </c>
      <c r="C157" s="35" t="s">
        <v>1248</v>
      </c>
      <c r="D157" s="35" t="s">
        <v>22</v>
      </c>
      <c r="E157" s="35">
        <v>3</v>
      </c>
      <c r="F157" s="109">
        <v>710000</v>
      </c>
      <c r="G157" s="5">
        <f t="shared" si="2"/>
        <v>2130000</v>
      </c>
      <c r="H157" s="1" t="s">
        <v>1519</v>
      </c>
      <c r="I157" s="1" t="s">
        <v>1526</v>
      </c>
      <c r="J157" s="38" t="s">
        <v>1249</v>
      </c>
      <c r="K157" s="36" t="s">
        <v>1173</v>
      </c>
      <c r="L157" s="36" t="s">
        <v>1174</v>
      </c>
      <c r="N157" s="21"/>
      <c r="Q157" s="21"/>
    </row>
    <row r="158" spans="1:17" s="4" customFormat="1" ht="15" customHeight="1">
      <c r="A158" s="38">
        <v>154</v>
      </c>
      <c r="B158" s="35" t="s">
        <v>1250</v>
      </c>
      <c r="C158" s="35" t="s">
        <v>1251</v>
      </c>
      <c r="D158" s="35" t="s">
        <v>22</v>
      </c>
      <c r="E158" s="35">
        <v>1</v>
      </c>
      <c r="F158" s="109">
        <v>136000</v>
      </c>
      <c r="G158" s="5">
        <f t="shared" si="2"/>
        <v>136000</v>
      </c>
      <c r="H158" s="1" t="s">
        <v>1519</v>
      </c>
      <c r="I158" s="1" t="s">
        <v>1526</v>
      </c>
      <c r="J158" s="38" t="s">
        <v>1252</v>
      </c>
      <c r="K158" s="36" t="s">
        <v>1173</v>
      </c>
      <c r="L158" s="36" t="s">
        <v>1174</v>
      </c>
      <c r="N158" s="21"/>
      <c r="Q158" s="21"/>
    </row>
    <row r="159" spans="1:17" s="4" customFormat="1" ht="15" customHeight="1">
      <c r="A159" s="38">
        <v>155</v>
      </c>
      <c r="B159" s="35" t="s">
        <v>1253</v>
      </c>
      <c r="C159" s="35" t="s">
        <v>1254</v>
      </c>
      <c r="D159" s="35" t="s">
        <v>23</v>
      </c>
      <c r="E159" s="35">
        <v>1</v>
      </c>
      <c r="F159" s="109">
        <v>1396600</v>
      </c>
      <c r="G159" s="5">
        <f t="shared" si="2"/>
        <v>1396600</v>
      </c>
      <c r="H159" s="1" t="s">
        <v>1519</v>
      </c>
      <c r="I159" s="1" t="s">
        <v>1526</v>
      </c>
      <c r="J159" s="38" t="s">
        <v>1255</v>
      </c>
      <c r="K159" s="36" t="s">
        <v>1173</v>
      </c>
      <c r="L159" s="36" t="s">
        <v>1174</v>
      </c>
      <c r="N159" s="21"/>
      <c r="Q159" s="21"/>
    </row>
    <row r="160" spans="1:17" s="4" customFormat="1" ht="15" customHeight="1">
      <c r="A160" s="38">
        <v>156</v>
      </c>
      <c r="B160" s="28" t="s">
        <v>1256</v>
      </c>
      <c r="C160" s="28" t="s">
        <v>1257</v>
      </c>
      <c r="D160" s="28" t="s">
        <v>22</v>
      </c>
      <c r="E160" s="28">
        <v>1</v>
      </c>
      <c r="F160" s="109">
        <v>396000</v>
      </c>
      <c r="G160" s="5">
        <f t="shared" si="2"/>
        <v>396000</v>
      </c>
      <c r="H160" s="1" t="s">
        <v>1519</v>
      </c>
      <c r="I160" s="1" t="s">
        <v>1526</v>
      </c>
      <c r="J160" s="38" t="s">
        <v>1258</v>
      </c>
      <c r="K160" s="29" t="s">
        <v>1173</v>
      </c>
      <c r="L160" s="29" t="s">
        <v>1174</v>
      </c>
      <c r="N160" s="21"/>
      <c r="Q160" s="21"/>
    </row>
    <row r="161" spans="1:17" s="4" customFormat="1" ht="15" customHeight="1">
      <c r="A161" s="38">
        <v>157</v>
      </c>
      <c r="B161" s="28" t="s">
        <v>1259</v>
      </c>
      <c r="C161" s="28" t="s">
        <v>1260</v>
      </c>
      <c r="D161" s="28" t="s">
        <v>22</v>
      </c>
      <c r="E161" s="28">
        <v>3</v>
      </c>
      <c r="F161" s="109">
        <v>451400</v>
      </c>
      <c r="G161" s="5">
        <f t="shared" si="2"/>
        <v>1354200</v>
      </c>
      <c r="H161" s="1" t="s">
        <v>1519</v>
      </c>
      <c r="I161" s="1" t="s">
        <v>1526</v>
      </c>
      <c r="J161" s="38" t="s">
        <v>1261</v>
      </c>
      <c r="K161" s="29" t="s">
        <v>1173</v>
      </c>
      <c r="L161" s="29" t="s">
        <v>1174</v>
      </c>
      <c r="N161" s="21"/>
      <c r="Q161" s="21"/>
    </row>
    <row r="162" spans="1:17" s="4" customFormat="1" ht="15" customHeight="1">
      <c r="A162" s="38">
        <v>158</v>
      </c>
      <c r="B162" s="28" t="s">
        <v>1262</v>
      </c>
      <c r="C162" s="28" t="s">
        <v>1263</v>
      </c>
      <c r="D162" s="28" t="s">
        <v>22</v>
      </c>
      <c r="E162" s="28">
        <v>4</v>
      </c>
      <c r="F162" s="109">
        <v>660000</v>
      </c>
      <c r="G162" s="5">
        <f t="shared" si="2"/>
        <v>2640000</v>
      </c>
      <c r="H162" s="1" t="s">
        <v>1519</v>
      </c>
      <c r="I162" s="1" t="s">
        <v>1526</v>
      </c>
      <c r="J162" s="38" t="s">
        <v>1264</v>
      </c>
      <c r="K162" s="29" t="s">
        <v>1173</v>
      </c>
      <c r="L162" s="29" t="s">
        <v>1174</v>
      </c>
      <c r="N162" s="21"/>
      <c r="Q162" s="21"/>
    </row>
    <row r="163" spans="1:17" s="4" customFormat="1" ht="15" customHeight="1">
      <c r="A163" s="38">
        <v>159</v>
      </c>
      <c r="B163" s="28" t="s">
        <v>1265</v>
      </c>
      <c r="C163" s="28" t="s">
        <v>1266</v>
      </c>
      <c r="D163" s="28" t="s">
        <v>22</v>
      </c>
      <c r="E163" s="28">
        <v>2</v>
      </c>
      <c r="F163" s="109">
        <v>1452000</v>
      </c>
      <c r="G163" s="5">
        <f t="shared" si="2"/>
        <v>2904000</v>
      </c>
      <c r="H163" s="1" t="s">
        <v>1519</v>
      </c>
      <c r="I163" s="1" t="s">
        <v>1526</v>
      </c>
      <c r="J163" s="38" t="s">
        <v>1267</v>
      </c>
      <c r="K163" s="29" t="s">
        <v>1173</v>
      </c>
      <c r="L163" s="29" t="s">
        <v>1174</v>
      </c>
      <c r="N163" s="21"/>
      <c r="Q163" s="21"/>
    </row>
    <row r="164" spans="1:17" s="4" customFormat="1" ht="15" customHeight="1">
      <c r="A164" s="38">
        <v>160</v>
      </c>
      <c r="B164" s="28" t="s">
        <v>1268</v>
      </c>
      <c r="C164" s="28" t="s">
        <v>1269</v>
      </c>
      <c r="D164" s="28" t="s">
        <v>22</v>
      </c>
      <c r="E164" s="28">
        <v>1</v>
      </c>
      <c r="F164" s="109">
        <v>1109900</v>
      </c>
      <c r="G164" s="5">
        <f t="shared" si="2"/>
        <v>1109900</v>
      </c>
      <c r="H164" s="1" t="s">
        <v>1519</v>
      </c>
      <c r="I164" s="1" t="s">
        <v>1526</v>
      </c>
      <c r="J164" s="38" t="s">
        <v>1270</v>
      </c>
      <c r="K164" s="29" t="s">
        <v>1173</v>
      </c>
      <c r="L164" s="29" t="s">
        <v>1174</v>
      </c>
      <c r="M164" s="21">
        <f>SUM(G132:G164)</f>
        <v>20966600</v>
      </c>
      <c r="N164" s="21"/>
      <c r="Q164" s="21"/>
    </row>
    <row r="165" spans="1:17" s="58" customFormat="1" ht="15" customHeight="1">
      <c r="A165" s="51">
        <v>161</v>
      </c>
      <c r="B165" s="66" t="s">
        <v>902</v>
      </c>
      <c r="C165" s="66" t="s">
        <v>903</v>
      </c>
      <c r="D165" s="66" t="s">
        <v>22</v>
      </c>
      <c r="E165" s="66">
        <v>25</v>
      </c>
      <c r="F165" s="68">
        <v>101000</v>
      </c>
      <c r="G165" s="54">
        <f t="shared" si="2"/>
        <v>2525000</v>
      </c>
      <c r="H165" s="55" t="s">
        <v>1519</v>
      </c>
      <c r="I165" s="55" t="s">
        <v>1524</v>
      </c>
      <c r="J165" s="51" t="s">
        <v>904</v>
      </c>
      <c r="K165" s="56" t="s">
        <v>905</v>
      </c>
      <c r="L165" s="57" t="s">
        <v>906</v>
      </c>
    </row>
    <row r="166" spans="1:17" s="58" customFormat="1" ht="15" customHeight="1">
      <c r="A166" s="51">
        <v>162</v>
      </c>
      <c r="B166" s="66" t="s">
        <v>907</v>
      </c>
      <c r="C166" s="66" t="s">
        <v>908</v>
      </c>
      <c r="D166" s="66" t="s">
        <v>22</v>
      </c>
      <c r="E166" s="66">
        <v>25</v>
      </c>
      <c r="F166" s="68">
        <v>79600</v>
      </c>
      <c r="G166" s="54">
        <f t="shared" si="2"/>
        <v>1990000</v>
      </c>
      <c r="H166" s="55" t="s">
        <v>1519</v>
      </c>
      <c r="I166" s="55" t="s">
        <v>1524</v>
      </c>
      <c r="J166" s="51" t="s">
        <v>909</v>
      </c>
      <c r="K166" s="56" t="s">
        <v>905</v>
      </c>
      <c r="L166" s="57" t="s">
        <v>906</v>
      </c>
    </row>
    <row r="167" spans="1:17" s="58" customFormat="1" ht="15" customHeight="1">
      <c r="A167" s="51">
        <v>163</v>
      </c>
      <c r="B167" s="66" t="s">
        <v>910</v>
      </c>
      <c r="C167" s="66" t="s">
        <v>911</v>
      </c>
      <c r="D167" s="66" t="s">
        <v>22</v>
      </c>
      <c r="E167" s="66">
        <v>1</v>
      </c>
      <c r="F167" s="68">
        <v>137100</v>
      </c>
      <c r="G167" s="54">
        <f t="shared" si="2"/>
        <v>137100</v>
      </c>
      <c r="H167" s="55" t="s">
        <v>1519</v>
      </c>
      <c r="I167" s="55" t="s">
        <v>1524</v>
      </c>
      <c r="J167" s="51" t="s">
        <v>912</v>
      </c>
      <c r="K167" s="56" t="s">
        <v>905</v>
      </c>
      <c r="L167" s="57" t="s">
        <v>906</v>
      </c>
    </row>
    <row r="168" spans="1:17" s="58" customFormat="1" ht="15" customHeight="1">
      <c r="A168" s="51">
        <v>164</v>
      </c>
      <c r="B168" s="66" t="s">
        <v>913</v>
      </c>
      <c r="C168" s="66" t="s">
        <v>914</v>
      </c>
      <c r="D168" s="66" t="s">
        <v>22</v>
      </c>
      <c r="E168" s="66">
        <v>1</v>
      </c>
      <c r="F168" s="68">
        <v>190800</v>
      </c>
      <c r="G168" s="54">
        <f t="shared" si="2"/>
        <v>190800</v>
      </c>
      <c r="H168" s="55" t="s">
        <v>1519</v>
      </c>
      <c r="I168" s="55" t="s">
        <v>1524</v>
      </c>
      <c r="J168" s="51" t="s">
        <v>915</v>
      </c>
      <c r="K168" s="56" t="s">
        <v>905</v>
      </c>
      <c r="L168" s="57" t="s">
        <v>906</v>
      </c>
    </row>
    <row r="169" spans="1:17" s="58" customFormat="1" ht="15" customHeight="1">
      <c r="A169" s="51">
        <v>165</v>
      </c>
      <c r="B169" s="66" t="s">
        <v>916</v>
      </c>
      <c r="C169" s="66" t="s">
        <v>917</v>
      </c>
      <c r="D169" s="66" t="s">
        <v>22</v>
      </c>
      <c r="E169" s="66">
        <v>1</v>
      </c>
      <c r="F169" s="68">
        <v>260500</v>
      </c>
      <c r="G169" s="54">
        <f t="shared" si="2"/>
        <v>260500</v>
      </c>
      <c r="H169" s="55" t="s">
        <v>1519</v>
      </c>
      <c r="I169" s="55" t="s">
        <v>1524</v>
      </c>
      <c r="J169" s="51" t="s">
        <v>918</v>
      </c>
      <c r="K169" s="56" t="s">
        <v>905</v>
      </c>
      <c r="L169" s="57" t="s">
        <v>906</v>
      </c>
    </row>
    <row r="170" spans="1:17" s="58" customFormat="1" ht="15" customHeight="1">
      <c r="A170" s="51">
        <v>166</v>
      </c>
      <c r="B170" s="66" t="s">
        <v>919</v>
      </c>
      <c r="C170" s="66" t="s">
        <v>920</v>
      </c>
      <c r="D170" s="66" t="s">
        <v>22</v>
      </c>
      <c r="E170" s="66">
        <v>1</v>
      </c>
      <c r="F170" s="68">
        <v>84500</v>
      </c>
      <c r="G170" s="54">
        <f t="shared" si="2"/>
        <v>84500</v>
      </c>
      <c r="H170" s="55" t="s">
        <v>1519</v>
      </c>
      <c r="I170" s="55" t="s">
        <v>1524</v>
      </c>
      <c r="J170" s="51" t="s">
        <v>921</v>
      </c>
      <c r="K170" s="56" t="s">
        <v>905</v>
      </c>
      <c r="L170" s="57" t="s">
        <v>906</v>
      </c>
    </row>
    <row r="171" spans="1:17" s="58" customFormat="1" ht="15" customHeight="1">
      <c r="A171" s="51">
        <v>167</v>
      </c>
      <c r="B171" s="66" t="s">
        <v>922</v>
      </c>
      <c r="C171" s="66" t="s">
        <v>923</v>
      </c>
      <c r="D171" s="66" t="s">
        <v>22</v>
      </c>
      <c r="E171" s="66">
        <v>2</v>
      </c>
      <c r="F171" s="68">
        <v>38300</v>
      </c>
      <c r="G171" s="54">
        <f t="shared" si="2"/>
        <v>76600</v>
      </c>
      <c r="H171" s="55" t="s">
        <v>1519</v>
      </c>
      <c r="I171" s="55" t="s">
        <v>1524</v>
      </c>
      <c r="J171" s="51" t="s">
        <v>924</v>
      </c>
      <c r="K171" s="56" t="s">
        <v>905</v>
      </c>
      <c r="L171" s="57" t="s">
        <v>906</v>
      </c>
    </row>
    <row r="172" spans="1:17" s="58" customFormat="1" ht="15" customHeight="1">
      <c r="A172" s="51">
        <v>168</v>
      </c>
      <c r="B172" s="66" t="s">
        <v>925</v>
      </c>
      <c r="C172" s="66" t="s">
        <v>926</v>
      </c>
      <c r="D172" s="66" t="s">
        <v>22</v>
      </c>
      <c r="E172" s="66">
        <v>1</v>
      </c>
      <c r="F172" s="68">
        <v>63400</v>
      </c>
      <c r="G172" s="54">
        <f t="shared" si="2"/>
        <v>63400</v>
      </c>
      <c r="H172" s="55" t="s">
        <v>1519</v>
      </c>
      <c r="I172" s="55" t="s">
        <v>1524</v>
      </c>
      <c r="J172" s="51" t="s">
        <v>927</v>
      </c>
      <c r="K172" s="56" t="s">
        <v>905</v>
      </c>
      <c r="L172" s="57" t="s">
        <v>906</v>
      </c>
    </row>
    <row r="173" spans="1:17" s="58" customFormat="1" ht="15" customHeight="1">
      <c r="A173" s="51">
        <v>169</v>
      </c>
      <c r="B173" s="66" t="s">
        <v>928</v>
      </c>
      <c r="C173" s="66" t="s">
        <v>929</v>
      </c>
      <c r="D173" s="66" t="s">
        <v>22</v>
      </c>
      <c r="E173" s="66">
        <v>2</v>
      </c>
      <c r="F173" s="68">
        <v>7700</v>
      </c>
      <c r="G173" s="54">
        <f t="shared" si="2"/>
        <v>15400</v>
      </c>
      <c r="H173" s="55" t="s">
        <v>1519</v>
      </c>
      <c r="I173" s="55" t="s">
        <v>1524</v>
      </c>
      <c r="J173" s="51" t="s">
        <v>930</v>
      </c>
      <c r="K173" s="56" t="s">
        <v>905</v>
      </c>
      <c r="L173" s="57" t="s">
        <v>906</v>
      </c>
    </row>
    <row r="174" spans="1:17" s="58" customFormat="1" ht="15" customHeight="1">
      <c r="A174" s="51">
        <v>170</v>
      </c>
      <c r="B174" s="66" t="s">
        <v>931</v>
      </c>
      <c r="C174" s="66" t="s">
        <v>932</v>
      </c>
      <c r="D174" s="66" t="s">
        <v>933</v>
      </c>
      <c r="E174" s="66">
        <v>20</v>
      </c>
      <c r="F174" s="67">
        <v>11000</v>
      </c>
      <c r="G174" s="54">
        <f t="shared" si="2"/>
        <v>220000</v>
      </c>
      <c r="H174" s="55" t="s">
        <v>1519</v>
      </c>
      <c r="I174" s="55" t="s">
        <v>1524</v>
      </c>
      <c r="J174" s="51" t="s">
        <v>934</v>
      </c>
      <c r="K174" s="56" t="s">
        <v>905</v>
      </c>
      <c r="L174" s="57" t="s">
        <v>906</v>
      </c>
    </row>
    <row r="175" spans="1:17" s="58" customFormat="1" ht="15" customHeight="1">
      <c r="A175" s="51">
        <v>171</v>
      </c>
      <c r="B175" s="66" t="s">
        <v>935</v>
      </c>
      <c r="C175" s="66" t="s">
        <v>936</v>
      </c>
      <c r="D175" s="66" t="s">
        <v>22</v>
      </c>
      <c r="E175" s="66">
        <v>2</v>
      </c>
      <c r="F175" s="68">
        <v>569700</v>
      </c>
      <c r="G175" s="54">
        <f t="shared" si="2"/>
        <v>1139400</v>
      </c>
      <c r="H175" s="55" t="s">
        <v>1519</v>
      </c>
      <c r="I175" s="55" t="s">
        <v>1524</v>
      </c>
      <c r="J175" s="51" t="s">
        <v>937</v>
      </c>
      <c r="K175" s="56" t="s">
        <v>905</v>
      </c>
      <c r="L175" s="57" t="s">
        <v>906</v>
      </c>
    </row>
    <row r="176" spans="1:17" s="58" customFormat="1" ht="15" customHeight="1">
      <c r="A176" s="51">
        <v>172</v>
      </c>
      <c r="B176" s="66" t="s">
        <v>938</v>
      </c>
      <c r="C176" s="66" t="s">
        <v>939</v>
      </c>
      <c r="D176" s="66" t="s">
        <v>22</v>
      </c>
      <c r="E176" s="66">
        <v>2</v>
      </c>
      <c r="F176" s="68">
        <v>194000</v>
      </c>
      <c r="G176" s="54">
        <f t="shared" si="2"/>
        <v>388000</v>
      </c>
      <c r="H176" s="55" t="s">
        <v>1519</v>
      </c>
      <c r="I176" s="55" t="s">
        <v>1524</v>
      </c>
      <c r="J176" s="51" t="s">
        <v>940</v>
      </c>
      <c r="K176" s="56" t="s">
        <v>905</v>
      </c>
      <c r="L176" s="57" t="s">
        <v>906</v>
      </c>
    </row>
    <row r="177" spans="1:12" s="58" customFormat="1" ht="15" customHeight="1">
      <c r="A177" s="51">
        <v>173</v>
      </c>
      <c r="B177" s="66" t="s">
        <v>941</v>
      </c>
      <c r="C177" s="66" t="s">
        <v>942</v>
      </c>
      <c r="D177" s="66" t="s">
        <v>22</v>
      </c>
      <c r="E177" s="66">
        <v>5</v>
      </c>
      <c r="F177" s="67">
        <v>208000</v>
      </c>
      <c r="G177" s="54">
        <f t="shared" si="2"/>
        <v>1040000</v>
      </c>
      <c r="H177" s="55" t="s">
        <v>1519</v>
      </c>
      <c r="I177" s="55" t="s">
        <v>1524</v>
      </c>
      <c r="J177" s="51" t="s">
        <v>943</v>
      </c>
      <c r="K177" s="56" t="s">
        <v>905</v>
      </c>
      <c r="L177" s="57" t="s">
        <v>906</v>
      </c>
    </row>
    <row r="178" spans="1:12" s="58" customFormat="1" ht="15" customHeight="1">
      <c r="A178" s="51">
        <v>174</v>
      </c>
      <c r="B178" s="66" t="s">
        <v>944</v>
      </c>
      <c r="C178" s="66" t="s">
        <v>945</v>
      </c>
      <c r="D178" s="66" t="s">
        <v>22</v>
      </c>
      <c r="E178" s="66">
        <v>5</v>
      </c>
      <c r="F178" s="67">
        <v>419000</v>
      </c>
      <c r="G178" s="54">
        <f t="shared" si="2"/>
        <v>2095000</v>
      </c>
      <c r="H178" s="55" t="s">
        <v>1519</v>
      </c>
      <c r="I178" s="55" t="s">
        <v>1524</v>
      </c>
      <c r="J178" s="51" t="s">
        <v>946</v>
      </c>
      <c r="K178" s="56" t="s">
        <v>905</v>
      </c>
      <c r="L178" s="57" t="s">
        <v>906</v>
      </c>
    </row>
    <row r="179" spans="1:12" s="58" customFormat="1" ht="15" customHeight="1">
      <c r="A179" s="51">
        <v>175</v>
      </c>
      <c r="B179" s="66" t="s">
        <v>947</v>
      </c>
      <c r="C179" s="66" t="s">
        <v>948</v>
      </c>
      <c r="D179" s="66" t="s">
        <v>22</v>
      </c>
      <c r="E179" s="66">
        <v>2</v>
      </c>
      <c r="F179" s="68">
        <v>180800</v>
      </c>
      <c r="G179" s="54">
        <f t="shared" si="2"/>
        <v>361600</v>
      </c>
      <c r="H179" s="55" t="s">
        <v>1519</v>
      </c>
      <c r="I179" s="55" t="s">
        <v>1524</v>
      </c>
      <c r="J179" s="51" t="s">
        <v>949</v>
      </c>
      <c r="K179" s="56" t="s">
        <v>905</v>
      </c>
      <c r="L179" s="57" t="s">
        <v>906</v>
      </c>
    </row>
    <row r="180" spans="1:12" s="58" customFormat="1" ht="15" customHeight="1">
      <c r="A180" s="51">
        <v>176</v>
      </c>
      <c r="B180" s="66" t="s">
        <v>950</v>
      </c>
      <c r="C180" s="66" t="s">
        <v>951</v>
      </c>
      <c r="D180" s="66" t="s">
        <v>22</v>
      </c>
      <c r="E180" s="66">
        <v>5</v>
      </c>
      <c r="F180" s="68">
        <v>106000</v>
      </c>
      <c r="G180" s="54">
        <f t="shared" si="2"/>
        <v>530000</v>
      </c>
      <c r="H180" s="55" t="s">
        <v>1519</v>
      </c>
      <c r="I180" s="55" t="s">
        <v>1524</v>
      </c>
      <c r="J180" s="51" t="s">
        <v>952</v>
      </c>
      <c r="K180" s="56" t="s">
        <v>905</v>
      </c>
      <c r="L180" s="57" t="s">
        <v>906</v>
      </c>
    </row>
    <row r="181" spans="1:12" s="58" customFormat="1" ht="15" customHeight="1">
      <c r="A181" s="51">
        <v>177</v>
      </c>
      <c r="B181" s="66" t="s">
        <v>953</v>
      </c>
      <c r="C181" s="66" t="s">
        <v>954</v>
      </c>
      <c r="D181" s="66" t="s">
        <v>22</v>
      </c>
      <c r="E181" s="66">
        <v>5</v>
      </c>
      <c r="F181" s="68">
        <v>81000</v>
      </c>
      <c r="G181" s="54">
        <f t="shared" si="2"/>
        <v>405000</v>
      </c>
      <c r="H181" s="55" t="s">
        <v>1519</v>
      </c>
      <c r="I181" s="55" t="s">
        <v>1524</v>
      </c>
      <c r="J181" s="51" t="s">
        <v>955</v>
      </c>
      <c r="K181" s="56" t="s">
        <v>905</v>
      </c>
      <c r="L181" s="57" t="s">
        <v>906</v>
      </c>
    </row>
    <row r="182" spans="1:12" s="58" customFormat="1" ht="15" customHeight="1">
      <c r="A182" s="51">
        <v>178</v>
      </c>
      <c r="B182" s="66" t="s">
        <v>956</v>
      </c>
      <c r="C182" s="66" t="s">
        <v>957</v>
      </c>
      <c r="D182" s="66" t="s">
        <v>22</v>
      </c>
      <c r="E182" s="66">
        <v>1</v>
      </c>
      <c r="F182" s="68">
        <v>102000</v>
      </c>
      <c r="G182" s="54">
        <f t="shared" si="2"/>
        <v>102000</v>
      </c>
      <c r="H182" s="55" t="s">
        <v>1519</v>
      </c>
      <c r="I182" s="55" t="s">
        <v>1524</v>
      </c>
      <c r="J182" s="51" t="s">
        <v>958</v>
      </c>
      <c r="K182" s="56" t="s">
        <v>905</v>
      </c>
      <c r="L182" s="57" t="s">
        <v>906</v>
      </c>
    </row>
    <row r="183" spans="1:12" s="58" customFormat="1" ht="15" customHeight="1">
      <c r="A183" s="51">
        <v>179</v>
      </c>
      <c r="B183" s="66" t="s">
        <v>959</v>
      </c>
      <c r="C183" s="66" t="s">
        <v>960</v>
      </c>
      <c r="D183" s="66" t="s">
        <v>22</v>
      </c>
      <c r="E183" s="66">
        <v>1</v>
      </c>
      <c r="F183" s="68">
        <v>85900</v>
      </c>
      <c r="G183" s="54">
        <f t="shared" si="2"/>
        <v>85900</v>
      </c>
      <c r="H183" s="55" t="s">
        <v>1519</v>
      </c>
      <c r="I183" s="55" t="s">
        <v>1524</v>
      </c>
      <c r="J183" s="51" t="s">
        <v>961</v>
      </c>
      <c r="K183" s="56" t="s">
        <v>905</v>
      </c>
      <c r="L183" s="57" t="s">
        <v>906</v>
      </c>
    </row>
    <row r="184" spans="1:12" s="58" customFormat="1" ht="15" customHeight="1">
      <c r="A184" s="51">
        <v>180</v>
      </c>
      <c r="B184" s="66" t="s">
        <v>962</v>
      </c>
      <c r="C184" s="66" t="s">
        <v>963</v>
      </c>
      <c r="D184" s="66" t="s">
        <v>22</v>
      </c>
      <c r="E184" s="66">
        <v>1</v>
      </c>
      <c r="F184" s="68">
        <v>74700</v>
      </c>
      <c r="G184" s="54">
        <f t="shared" si="2"/>
        <v>74700</v>
      </c>
      <c r="H184" s="55" t="s">
        <v>1519</v>
      </c>
      <c r="I184" s="55" t="s">
        <v>1524</v>
      </c>
      <c r="J184" s="51" t="s">
        <v>964</v>
      </c>
      <c r="K184" s="56" t="s">
        <v>905</v>
      </c>
      <c r="L184" s="57" t="s">
        <v>906</v>
      </c>
    </row>
    <row r="185" spans="1:12" s="58" customFormat="1" ht="15" customHeight="1">
      <c r="A185" s="51">
        <v>181</v>
      </c>
      <c r="B185" s="66" t="s">
        <v>965</v>
      </c>
      <c r="C185" s="66" t="s">
        <v>966</v>
      </c>
      <c r="D185" s="66" t="s">
        <v>967</v>
      </c>
      <c r="E185" s="66">
        <v>1</v>
      </c>
      <c r="F185" s="68">
        <v>201400</v>
      </c>
      <c r="G185" s="54">
        <f t="shared" si="2"/>
        <v>201400</v>
      </c>
      <c r="H185" s="55" t="s">
        <v>1519</v>
      </c>
      <c r="I185" s="55" t="s">
        <v>1524</v>
      </c>
      <c r="J185" s="51" t="s">
        <v>968</v>
      </c>
      <c r="K185" s="56" t="s">
        <v>905</v>
      </c>
      <c r="L185" s="57" t="s">
        <v>906</v>
      </c>
    </row>
    <row r="186" spans="1:12" s="58" customFormat="1" ht="15" customHeight="1">
      <c r="A186" s="51">
        <v>182</v>
      </c>
      <c r="B186" s="66" t="s">
        <v>969</v>
      </c>
      <c r="C186" s="66" t="s">
        <v>970</v>
      </c>
      <c r="D186" s="66" t="s">
        <v>22</v>
      </c>
      <c r="E186" s="66">
        <v>1</v>
      </c>
      <c r="F186" s="68">
        <v>22600</v>
      </c>
      <c r="G186" s="54">
        <f t="shared" si="2"/>
        <v>22600</v>
      </c>
      <c r="H186" s="55" t="s">
        <v>1519</v>
      </c>
      <c r="I186" s="55" t="s">
        <v>1524</v>
      </c>
      <c r="J186" s="51" t="s">
        <v>971</v>
      </c>
      <c r="K186" s="56" t="s">
        <v>905</v>
      </c>
      <c r="L186" s="57" t="s">
        <v>906</v>
      </c>
    </row>
    <row r="187" spans="1:12" s="58" customFormat="1" ht="15" customHeight="1">
      <c r="A187" s="51">
        <v>183</v>
      </c>
      <c r="B187" s="66" t="s">
        <v>972</v>
      </c>
      <c r="C187" s="66" t="s">
        <v>973</v>
      </c>
      <c r="D187" s="66" t="s">
        <v>22</v>
      </c>
      <c r="E187" s="66">
        <v>1</v>
      </c>
      <c r="F187" s="68">
        <v>35200</v>
      </c>
      <c r="G187" s="54">
        <f t="shared" si="2"/>
        <v>35200</v>
      </c>
      <c r="H187" s="55" t="s">
        <v>1519</v>
      </c>
      <c r="I187" s="55" t="s">
        <v>1524</v>
      </c>
      <c r="J187" s="51" t="s">
        <v>974</v>
      </c>
      <c r="K187" s="56" t="s">
        <v>905</v>
      </c>
      <c r="L187" s="57" t="s">
        <v>906</v>
      </c>
    </row>
    <row r="188" spans="1:12" s="58" customFormat="1" ht="15" customHeight="1">
      <c r="A188" s="51">
        <v>184</v>
      </c>
      <c r="B188" s="66" t="s">
        <v>975</v>
      </c>
      <c r="C188" s="66" t="s">
        <v>976</v>
      </c>
      <c r="D188" s="66" t="s">
        <v>22</v>
      </c>
      <c r="E188" s="66">
        <v>1</v>
      </c>
      <c r="F188" s="68">
        <v>145100</v>
      </c>
      <c r="G188" s="54">
        <f t="shared" si="2"/>
        <v>145100</v>
      </c>
      <c r="H188" s="55" t="s">
        <v>1519</v>
      </c>
      <c r="I188" s="55" t="s">
        <v>1524</v>
      </c>
      <c r="J188" s="51" t="s">
        <v>977</v>
      </c>
      <c r="K188" s="56" t="s">
        <v>905</v>
      </c>
      <c r="L188" s="57" t="s">
        <v>906</v>
      </c>
    </row>
    <row r="189" spans="1:12" s="58" customFormat="1" ht="15" customHeight="1">
      <c r="A189" s="51">
        <v>185</v>
      </c>
      <c r="B189" s="66" t="s">
        <v>978</v>
      </c>
      <c r="C189" s="66" t="s">
        <v>979</v>
      </c>
      <c r="D189" s="66" t="s">
        <v>22</v>
      </c>
      <c r="E189" s="66">
        <v>1</v>
      </c>
      <c r="F189" s="68">
        <v>277600</v>
      </c>
      <c r="G189" s="54">
        <f t="shared" si="2"/>
        <v>277600</v>
      </c>
      <c r="H189" s="55" t="s">
        <v>1519</v>
      </c>
      <c r="I189" s="55" t="s">
        <v>1524</v>
      </c>
      <c r="J189" s="51" t="s">
        <v>980</v>
      </c>
      <c r="K189" s="56" t="s">
        <v>905</v>
      </c>
      <c r="L189" s="57" t="s">
        <v>906</v>
      </c>
    </row>
    <row r="190" spans="1:12" s="58" customFormat="1" ht="15" customHeight="1">
      <c r="A190" s="51">
        <v>186</v>
      </c>
      <c r="B190" s="66" t="s">
        <v>981</v>
      </c>
      <c r="C190" s="66" t="s">
        <v>982</v>
      </c>
      <c r="D190" s="66" t="s">
        <v>983</v>
      </c>
      <c r="E190" s="66">
        <v>1</v>
      </c>
      <c r="F190" s="68">
        <v>39600</v>
      </c>
      <c r="G190" s="54">
        <f t="shared" si="2"/>
        <v>39600</v>
      </c>
      <c r="H190" s="55" t="s">
        <v>1519</v>
      </c>
      <c r="I190" s="55" t="s">
        <v>1524</v>
      </c>
      <c r="J190" s="51" t="s">
        <v>984</v>
      </c>
      <c r="K190" s="56" t="s">
        <v>905</v>
      </c>
      <c r="L190" s="57" t="s">
        <v>906</v>
      </c>
    </row>
    <row r="191" spans="1:12" s="58" customFormat="1" ht="15" customHeight="1">
      <c r="A191" s="51">
        <v>187</v>
      </c>
      <c r="B191" s="66" t="s">
        <v>981</v>
      </c>
      <c r="C191" s="66" t="s">
        <v>985</v>
      </c>
      <c r="D191" s="66" t="s">
        <v>983</v>
      </c>
      <c r="E191" s="66">
        <v>1</v>
      </c>
      <c r="F191" s="68">
        <v>39600</v>
      </c>
      <c r="G191" s="54">
        <f t="shared" si="2"/>
        <v>39600</v>
      </c>
      <c r="H191" s="55" t="s">
        <v>1519</v>
      </c>
      <c r="I191" s="55" t="s">
        <v>1524</v>
      </c>
      <c r="J191" s="51" t="s">
        <v>986</v>
      </c>
      <c r="K191" s="56" t="s">
        <v>905</v>
      </c>
      <c r="L191" s="57" t="s">
        <v>906</v>
      </c>
    </row>
    <row r="192" spans="1:12" s="58" customFormat="1" ht="15" customHeight="1">
      <c r="A192" s="51">
        <v>188</v>
      </c>
      <c r="B192" s="66" t="s">
        <v>981</v>
      </c>
      <c r="C192" s="66" t="s">
        <v>987</v>
      </c>
      <c r="D192" s="66" t="s">
        <v>983</v>
      </c>
      <c r="E192" s="66">
        <v>1</v>
      </c>
      <c r="F192" s="68">
        <v>39600</v>
      </c>
      <c r="G192" s="54">
        <f t="shared" si="2"/>
        <v>39600</v>
      </c>
      <c r="H192" s="55" t="s">
        <v>1519</v>
      </c>
      <c r="I192" s="55" t="s">
        <v>1524</v>
      </c>
      <c r="J192" s="51" t="s">
        <v>988</v>
      </c>
      <c r="K192" s="56" t="s">
        <v>905</v>
      </c>
      <c r="L192" s="57" t="s">
        <v>906</v>
      </c>
    </row>
    <row r="193" spans="1:12" s="58" customFormat="1" ht="15" customHeight="1">
      <c r="A193" s="51">
        <v>189</v>
      </c>
      <c r="B193" s="66" t="s">
        <v>989</v>
      </c>
      <c r="C193" s="66" t="s">
        <v>990</v>
      </c>
      <c r="D193" s="66" t="s">
        <v>983</v>
      </c>
      <c r="E193" s="66">
        <v>1</v>
      </c>
      <c r="F193" s="68">
        <v>182200</v>
      </c>
      <c r="G193" s="54">
        <f t="shared" si="2"/>
        <v>182200</v>
      </c>
      <c r="H193" s="55" t="s">
        <v>1519</v>
      </c>
      <c r="I193" s="55" t="s">
        <v>1524</v>
      </c>
      <c r="J193" s="51" t="s">
        <v>991</v>
      </c>
      <c r="K193" s="56" t="s">
        <v>905</v>
      </c>
      <c r="L193" s="57" t="s">
        <v>906</v>
      </c>
    </row>
    <row r="194" spans="1:12" s="58" customFormat="1" ht="15" customHeight="1">
      <c r="A194" s="51">
        <v>190</v>
      </c>
      <c r="B194" s="66" t="s">
        <v>992</v>
      </c>
      <c r="C194" s="66" t="s">
        <v>993</v>
      </c>
      <c r="D194" s="66" t="s">
        <v>22</v>
      </c>
      <c r="E194" s="66">
        <v>2</v>
      </c>
      <c r="F194" s="68">
        <v>138000</v>
      </c>
      <c r="G194" s="54">
        <f t="shared" si="2"/>
        <v>276000</v>
      </c>
      <c r="H194" s="55" t="s">
        <v>1519</v>
      </c>
      <c r="I194" s="55" t="s">
        <v>1524</v>
      </c>
      <c r="J194" s="51" t="s">
        <v>994</v>
      </c>
      <c r="K194" s="56" t="s">
        <v>905</v>
      </c>
      <c r="L194" s="57" t="s">
        <v>906</v>
      </c>
    </row>
    <row r="195" spans="1:12" s="58" customFormat="1" ht="15" customHeight="1">
      <c r="A195" s="51">
        <v>191</v>
      </c>
      <c r="B195" s="66" t="s">
        <v>995</v>
      </c>
      <c r="C195" s="66" t="s">
        <v>996</v>
      </c>
      <c r="D195" s="66" t="s">
        <v>22</v>
      </c>
      <c r="E195" s="66">
        <v>1</v>
      </c>
      <c r="F195" s="68">
        <v>132000</v>
      </c>
      <c r="G195" s="54">
        <f t="shared" si="2"/>
        <v>132000</v>
      </c>
      <c r="H195" s="55" t="s">
        <v>1519</v>
      </c>
      <c r="I195" s="55" t="s">
        <v>1524</v>
      </c>
      <c r="J195" s="51" t="s">
        <v>997</v>
      </c>
      <c r="K195" s="56" t="s">
        <v>905</v>
      </c>
      <c r="L195" s="57" t="s">
        <v>906</v>
      </c>
    </row>
    <row r="196" spans="1:12" s="58" customFormat="1" ht="15" customHeight="1">
      <c r="A196" s="51">
        <v>192</v>
      </c>
      <c r="B196" s="66" t="s">
        <v>998</v>
      </c>
      <c r="C196" s="66" t="s">
        <v>999</v>
      </c>
      <c r="D196" s="66" t="s">
        <v>22</v>
      </c>
      <c r="E196" s="66">
        <v>1</v>
      </c>
      <c r="F196" s="68">
        <v>132000</v>
      </c>
      <c r="G196" s="54">
        <f t="shared" si="2"/>
        <v>132000</v>
      </c>
      <c r="H196" s="55" t="s">
        <v>1519</v>
      </c>
      <c r="I196" s="55" t="s">
        <v>1524</v>
      </c>
      <c r="J196" s="51" t="s">
        <v>1000</v>
      </c>
      <c r="K196" s="56" t="s">
        <v>905</v>
      </c>
      <c r="L196" s="57" t="s">
        <v>906</v>
      </c>
    </row>
    <row r="197" spans="1:12" s="58" customFormat="1" ht="15" customHeight="1">
      <c r="A197" s="51">
        <v>193</v>
      </c>
      <c r="B197" s="66" t="s">
        <v>1001</v>
      </c>
      <c r="C197" s="66" t="s">
        <v>1002</v>
      </c>
      <c r="D197" s="66" t="s">
        <v>858</v>
      </c>
      <c r="E197" s="66">
        <v>2</v>
      </c>
      <c r="F197" s="68">
        <v>1188000</v>
      </c>
      <c r="G197" s="54">
        <f t="shared" ref="G197:G260" si="3">F197*E197</f>
        <v>2376000</v>
      </c>
      <c r="H197" s="55" t="s">
        <v>1519</v>
      </c>
      <c r="I197" s="55" t="s">
        <v>1524</v>
      </c>
      <c r="J197" s="51" t="s">
        <v>1003</v>
      </c>
      <c r="K197" s="56" t="s">
        <v>905</v>
      </c>
      <c r="L197" s="57" t="s">
        <v>906</v>
      </c>
    </row>
    <row r="198" spans="1:12" s="58" customFormat="1" ht="15" customHeight="1">
      <c r="A198" s="51">
        <v>194</v>
      </c>
      <c r="B198" s="66" t="s">
        <v>1004</v>
      </c>
      <c r="C198" s="66" t="s">
        <v>1005</v>
      </c>
      <c r="D198" s="66" t="s">
        <v>858</v>
      </c>
      <c r="E198" s="66">
        <v>1</v>
      </c>
      <c r="F198" s="68">
        <v>1452000</v>
      </c>
      <c r="G198" s="54">
        <f t="shared" si="3"/>
        <v>1452000</v>
      </c>
      <c r="H198" s="55" t="s">
        <v>1519</v>
      </c>
      <c r="I198" s="55" t="s">
        <v>1524</v>
      </c>
      <c r="J198" s="51" t="s">
        <v>1006</v>
      </c>
      <c r="K198" s="56" t="s">
        <v>905</v>
      </c>
      <c r="L198" s="57" t="s">
        <v>906</v>
      </c>
    </row>
    <row r="199" spans="1:12" s="58" customFormat="1" ht="15" customHeight="1">
      <c r="A199" s="51">
        <v>195</v>
      </c>
      <c r="B199" s="66" t="s">
        <v>1007</v>
      </c>
      <c r="C199" s="66" t="s">
        <v>1008</v>
      </c>
      <c r="D199" s="66" t="s">
        <v>858</v>
      </c>
      <c r="E199" s="66">
        <v>1</v>
      </c>
      <c r="F199" s="68">
        <v>1188000</v>
      </c>
      <c r="G199" s="54">
        <f t="shared" si="3"/>
        <v>1188000</v>
      </c>
      <c r="H199" s="55" t="s">
        <v>1519</v>
      </c>
      <c r="I199" s="55" t="s">
        <v>1524</v>
      </c>
      <c r="J199" s="51" t="s">
        <v>1009</v>
      </c>
      <c r="K199" s="56" t="s">
        <v>905</v>
      </c>
      <c r="L199" s="57" t="s">
        <v>906</v>
      </c>
    </row>
    <row r="200" spans="1:12" s="58" customFormat="1" ht="15" customHeight="1">
      <c r="A200" s="51">
        <v>196</v>
      </c>
      <c r="B200" s="66" t="s">
        <v>1010</v>
      </c>
      <c r="C200" s="66" t="s">
        <v>1011</v>
      </c>
      <c r="D200" s="66" t="s">
        <v>1012</v>
      </c>
      <c r="E200" s="66">
        <v>2</v>
      </c>
      <c r="F200" s="68">
        <v>52800</v>
      </c>
      <c r="G200" s="54">
        <f t="shared" si="3"/>
        <v>105600</v>
      </c>
      <c r="H200" s="55" t="s">
        <v>1519</v>
      </c>
      <c r="I200" s="55" t="s">
        <v>1524</v>
      </c>
      <c r="J200" s="51" t="s">
        <v>1013</v>
      </c>
      <c r="K200" s="56" t="s">
        <v>905</v>
      </c>
      <c r="L200" s="57" t="s">
        <v>906</v>
      </c>
    </row>
    <row r="201" spans="1:12" s="58" customFormat="1" ht="15" customHeight="1">
      <c r="A201" s="51">
        <v>197</v>
      </c>
      <c r="B201" s="66" t="s">
        <v>1014</v>
      </c>
      <c r="C201" s="66" t="s">
        <v>1015</v>
      </c>
      <c r="D201" s="66" t="s">
        <v>1016</v>
      </c>
      <c r="E201" s="66">
        <v>2</v>
      </c>
      <c r="F201" s="68">
        <v>41600</v>
      </c>
      <c r="G201" s="54">
        <f t="shared" si="3"/>
        <v>83200</v>
      </c>
      <c r="H201" s="55" t="s">
        <v>1519</v>
      </c>
      <c r="I201" s="55" t="s">
        <v>1524</v>
      </c>
      <c r="J201" s="51" t="s">
        <v>1017</v>
      </c>
      <c r="K201" s="56" t="s">
        <v>905</v>
      </c>
      <c r="L201" s="57" t="s">
        <v>906</v>
      </c>
    </row>
    <row r="202" spans="1:12" s="58" customFormat="1" ht="15" customHeight="1">
      <c r="A202" s="51">
        <v>198</v>
      </c>
      <c r="B202" s="66" t="s">
        <v>1018</v>
      </c>
      <c r="C202" s="66" t="s">
        <v>1019</v>
      </c>
      <c r="D202" s="66" t="s">
        <v>1020</v>
      </c>
      <c r="E202" s="66">
        <v>1</v>
      </c>
      <c r="F202" s="67">
        <v>69000</v>
      </c>
      <c r="G202" s="54">
        <f t="shared" si="3"/>
        <v>69000</v>
      </c>
      <c r="H202" s="55" t="s">
        <v>1519</v>
      </c>
      <c r="I202" s="55" t="s">
        <v>1524</v>
      </c>
      <c r="J202" s="51" t="s">
        <v>1021</v>
      </c>
      <c r="K202" s="56" t="s">
        <v>905</v>
      </c>
      <c r="L202" s="57" t="s">
        <v>906</v>
      </c>
    </row>
    <row r="203" spans="1:12" s="58" customFormat="1" ht="15" customHeight="1">
      <c r="A203" s="51">
        <v>199</v>
      </c>
      <c r="B203" s="66" t="s">
        <v>1022</v>
      </c>
      <c r="C203" s="66" t="s">
        <v>1023</v>
      </c>
      <c r="D203" s="66" t="s">
        <v>22</v>
      </c>
      <c r="E203" s="66">
        <v>1</v>
      </c>
      <c r="F203" s="68">
        <v>191000</v>
      </c>
      <c r="G203" s="54">
        <f t="shared" si="3"/>
        <v>191000</v>
      </c>
      <c r="H203" s="55" t="s">
        <v>1519</v>
      </c>
      <c r="I203" s="55" t="s">
        <v>1524</v>
      </c>
      <c r="J203" s="51" t="s">
        <v>1024</v>
      </c>
      <c r="K203" s="56" t="s">
        <v>905</v>
      </c>
      <c r="L203" s="57" t="s">
        <v>906</v>
      </c>
    </row>
    <row r="204" spans="1:12" s="58" customFormat="1" ht="15" customHeight="1">
      <c r="A204" s="51">
        <v>200</v>
      </c>
      <c r="B204" s="66" t="s">
        <v>1025</v>
      </c>
      <c r="C204" s="66" t="s">
        <v>1026</v>
      </c>
      <c r="D204" s="66" t="s">
        <v>22</v>
      </c>
      <c r="E204" s="66">
        <v>50</v>
      </c>
      <c r="F204" s="68">
        <v>30900</v>
      </c>
      <c r="G204" s="54">
        <f t="shared" si="3"/>
        <v>1545000</v>
      </c>
      <c r="H204" s="55" t="s">
        <v>1519</v>
      </c>
      <c r="I204" s="55" t="s">
        <v>1524</v>
      </c>
      <c r="J204" s="51" t="s">
        <v>1027</v>
      </c>
      <c r="K204" s="56" t="s">
        <v>905</v>
      </c>
      <c r="L204" s="57" t="s">
        <v>906</v>
      </c>
    </row>
    <row r="205" spans="1:12" s="58" customFormat="1" ht="15" customHeight="1">
      <c r="A205" s="51">
        <v>201</v>
      </c>
      <c r="B205" s="66" t="s">
        <v>1028</v>
      </c>
      <c r="C205" s="66" t="s">
        <v>1029</v>
      </c>
      <c r="D205" s="66" t="s">
        <v>983</v>
      </c>
      <c r="E205" s="66">
        <v>1</v>
      </c>
      <c r="F205" s="68">
        <v>6700</v>
      </c>
      <c r="G205" s="54">
        <f t="shared" si="3"/>
        <v>6700</v>
      </c>
      <c r="H205" s="55" t="s">
        <v>1519</v>
      </c>
      <c r="I205" s="55" t="s">
        <v>1524</v>
      </c>
      <c r="J205" s="51" t="s">
        <v>1030</v>
      </c>
      <c r="K205" s="56" t="s">
        <v>905</v>
      </c>
      <c r="L205" s="57" t="s">
        <v>906</v>
      </c>
    </row>
    <row r="206" spans="1:12" s="58" customFormat="1" ht="15" customHeight="1">
      <c r="A206" s="51">
        <v>202</v>
      </c>
      <c r="B206" s="66" t="s">
        <v>1031</v>
      </c>
      <c r="C206" s="66" t="s">
        <v>1032</v>
      </c>
      <c r="D206" s="66" t="s">
        <v>983</v>
      </c>
      <c r="E206" s="66">
        <v>1</v>
      </c>
      <c r="F206" s="68">
        <v>8900</v>
      </c>
      <c r="G206" s="54">
        <f t="shared" si="3"/>
        <v>8900</v>
      </c>
      <c r="H206" s="55" t="s">
        <v>1519</v>
      </c>
      <c r="I206" s="55" t="s">
        <v>1524</v>
      </c>
      <c r="J206" s="51" t="s">
        <v>1033</v>
      </c>
      <c r="K206" s="56" t="s">
        <v>905</v>
      </c>
      <c r="L206" s="57" t="s">
        <v>906</v>
      </c>
    </row>
    <row r="207" spans="1:12" s="58" customFormat="1" ht="15" customHeight="1">
      <c r="A207" s="51">
        <v>203</v>
      </c>
      <c r="B207" s="66" t="s">
        <v>1034</v>
      </c>
      <c r="C207" s="66" t="s">
        <v>1035</v>
      </c>
      <c r="D207" s="66" t="s">
        <v>983</v>
      </c>
      <c r="E207" s="66">
        <v>1</v>
      </c>
      <c r="F207" s="68">
        <v>165000</v>
      </c>
      <c r="G207" s="54">
        <f t="shared" si="3"/>
        <v>165000</v>
      </c>
      <c r="H207" s="55" t="s">
        <v>1519</v>
      </c>
      <c r="I207" s="55" t="s">
        <v>1524</v>
      </c>
      <c r="J207" s="51" t="s">
        <v>1036</v>
      </c>
      <c r="K207" s="56" t="s">
        <v>905</v>
      </c>
      <c r="L207" s="57" t="s">
        <v>906</v>
      </c>
    </row>
    <row r="208" spans="1:12" s="58" customFormat="1" ht="15" customHeight="1">
      <c r="A208" s="51">
        <v>204</v>
      </c>
      <c r="B208" s="69" t="s">
        <v>1037</v>
      </c>
      <c r="C208" s="70" t="s">
        <v>1038</v>
      </c>
      <c r="D208" s="70" t="s">
        <v>858</v>
      </c>
      <c r="E208" s="66">
        <v>5</v>
      </c>
      <c r="F208" s="68">
        <v>1094100</v>
      </c>
      <c r="G208" s="54">
        <f t="shared" si="3"/>
        <v>5470500</v>
      </c>
      <c r="H208" s="55" t="s">
        <v>1519</v>
      </c>
      <c r="I208" s="55" t="s">
        <v>1524</v>
      </c>
      <c r="J208" s="51" t="s">
        <v>1039</v>
      </c>
      <c r="K208" s="56" t="s">
        <v>905</v>
      </c>
      <c r="L208" s="57" t="s">
        <v>906</v>
      </c>
    </row>
    <row r="209" spans="1:13" s="58" customFormat="1" ht="15" customHeight="1">
      <c r="A209" s="51">
        <v>205</v>
      </c>
      <c r="B209" s="66" t="s">
        <v>1040</v>
      </c>
      <c r="C209" s="66" t="s">
        <v>1041</v>
      </c>
      <c r="D209" s="66" t="s">
        <v>1042</v>
      </c>
      <c r="E209" s="66">
        <v>5</v>
      </c>
      <c r="F209" s="68">
        <v>251900</v>
      </c>
      <c r="G209" s="54">
        <f t="shared" si="3"/>
        <v>1259500</v>
      </c>
      <c r="H209" s="55" t="s">
        <v>1519</v>
      </c>
      <c r="I209" s="55" t="s">
        <v>1524</v>
      </c>
      <c r="J209" s="51" t="s">
        <v>1043</v>
      </c>
      <c r="K209" s="56" t="s">
        <v>905</v>
      </c>
      <c r="L209" s="57" t="s">
        <v>906</v>
      </c>
    </row>
    <row r="210" spans="1:13" s="58" customFormat="1" ht="15" customHeight="1">
      <c r="A210" s="51">
        <v>206</v>
      </c>
      <c r="B210" s="66" t="s">
        <v>1044</v>
      </c>
      <c r="C210" s="66" t="s">
        <v>1045</v>
      </c>
      <c r="D210" s="66" t="s">
        <v>983</v>
      </c>
      <c r="E210" s="66">
        <v>2</v>
      </c>
      <c r="F210" s="68">
        <v>276800</v>
      </c>
      <c r="G210" s="54">
        <f t="shared" si="3"/>
        <v>553600</v>
      </c>
      <c r="H210" s="55" t="s">
        <v>1519</v>
      </c>
      <c r="I210" s="55" t="s">
        <v>1524</v>
      </c>
      <c r="J210" s="51" t="s">
        <v>1046</v>
      </c>
      <c r="K210" s="56" t="s">
        <v>905</v>
      </c>
      <c r="L210" s="57" t="s">
        <v>906</v>
      </c>
    </row>
    <row r="211" spans="1:13" s="58" customFormat="1" ht="15" customHeight="1">
      <c r="A211" s="51">
        <v>207</v>
      </c>
      <c r="B211" s="52" t="s">
        <v>1047</v>
      </c>
      <c r="C211" s="52" t="s">
        <v>1048</v>
      </c>
      <c r="D211" s="52" t="s">
        <v>983</v>
      </c>
      <c r="E211" s="52">
        <v>2</v>
      </c>
      <c r="F211" s="54">
        <v>59400</v>
      </c>
      <c r="G211" s="54">
        <f t="shared" si="3"/>
        <v>118800</v>
      </c>
      <c r="H211" s="55" t="s">
        <v>1519</v>
      </c>
      <c r="I211" s="55" t="s">
        <v>1524</v>
      </c>
      <c r="J211" s="51" t="s">
        <v>1049</v>
      </c>
      <c r="K211" s="56" t="s">
        <v>905</v>
      </c>
      <c r="L211" s="57" t="s">
        <v>906</v>
      </c>
    </row>
    <row r="212" spans="1:13" s="58" customFormat="1" ht="15" customHeight="1">
      <c r="A212" s="51">
        <v>208</v>
      </c>
      <c r="B212" s="52" t="s">
        <v>1050</v>
      </c>
      <c r="C212" s="52" t="s">
        <v>1051</v>
      </c>
      <c r="D212" s="52" t="s">
        <v>983</v>
      </c>
      <c r="E212" s="52">
        <v>1</v>
      </c>
      <c r="F212" s="54">
        <v>272100</v>
      </c>
      <c r="G212" s="54">
        <f t="shared" si="3"/>
        <v>272100</v>
      </c>
      <c r="H212" s="55" t="s">
        <v>1519</v>
      </c>
      <c r="I212" s="55" t="s">
        <v>1524</v>
      </c>
      <c r="J212" s="51" t="s">
        <v>1052</v>
      </c>
      <c r="K212" s="56" t="s">
        <v>905</v>
      </c>
      <c r="L212" s="57" t="s">
        <v>906</v>
      </c>
    </row>
    <row r="213" spans="1:13" s="58" customFormat="1" ht="15" customHeight="1">
      <c r="A213" s="51">
        <v>209</v>
      </c>
      <c r="B213" s="52" t="s">
        <v>1053</v>
      </c>
      <c r="C213" s="52" t="s">
        <v>1054</v>
      </c>
      <c r="D213" s="52" t="s">
        <v>983</v>
      </c>
      <c r="E213" s="52">
        <v>5</v>
      </c>
      <c r="F213" s="54">
        <v>68900</v>
      </c>
      <c r="G213" s="54">
        <f t="shared" si="3"/>
        <v>344500</v>
      </c>
      <c r="H213" s="55" t="s">
        <v>1519</v>
      </c>
      <c r="I213" s="55" t="s">
        <v>1524</v>
      </c>
      <c r="J213" s="51" t="s">
        <v>1055</v>
      </c>
      <c r="K213" s="56" t="s">
        <v>905</v>
      </c>
      <c r="L213" s="57" t="s">
        <v>906</v>
      </c>
    </row>
    <row r="214" spans="1:13" s="58" customFormat="1" ht="15" customHeight="1">
      <c r="A214" s="51">
        <v>210</v>
      </c>
      <c r="B214" s="52" t="s">
        <v>1056</v>
      </c>
      <c r="C214" s="52" t="s">
        <v>1057</v>
      </c>
      <c r="D214" s="52" t="s">
        <v>983</v>
      </c>
      <c r="E214" s="52">
        <v>1</v>
      </c>
      <c r="F214" s="54">
        <v>483000</v>
      </c>
      <c r="G214" s="54">
        <f t="shared" si="3"/>
        <v>483000</v>
      </c>
      <c r="H214" s="55" t="s">
        <v>1519</v>
      </c>
      <c r="I214" s="55" t="s">
        <v>1524</v>
      </c>
      <c r="J214" s="51" t="s">
        <v>1058</v>
      </c>
      <c r="K214" s="56" t="s">
        <v>905</v>
      </c>
      <c r="L214" s="57" t="s">
        <v>906</v>
      </c>
    </row>
    <row r="215" spans="1:13" s="58" customFormat="1" ht="15" customHeight="1">
      <c r="A215" s="51">
        <v>211</v>
      </c>
      <c r="B215" s="52" t="s">
        <v>1059</v>
      </c>
      <c r="C215" s="52" t="s">
        <v>1060</v>
      </c>
      <c r="D215" s="52" t="s">
        <v>983</v>
      </c>
      <c r="E215" s="52">
        <v>1</v>
      </c>
      <c r="F215" s="54">
        <v>100200</v>
      </c>
      <c r="G215" s="54">
        <f t="shared" si="3"/>
        <v>100200</v>
      </c>
      <c r="H215" s="55" t="s">
        <v>1519</v>
      </c>
      <c r="I215" s="55" t="s">
        <v>1524</v>
      </c>
      <c r="J215" s="51" t="s">
        <v>1061</v>
      </c>
      <c r="K215" s="56" t="s">
        <v>905</v>
      </c>
      <c r="L215" s="57" t="s">
        <v>906</v>
      </c>
      <c r="M215" s="59">
        <f>SUM(G165:G215)</f>
        <v>29100400</v>
      </c>
    </row>
    <row r="216" spans="1:13" s="4" customFormat="1" ht="15" customHeight="1">
      <c r="A216" s="96" t="s">
        <v>16</v>
      </c>
      <c r="B216" s="96"/>
      <c r="C216" s="96"/>
      <c r="D216" s="96"/>
      <c r="E216" s="96"/>
      <c r="F216" s="7">
        <f>SUM(F5:F215)</f>
        <v>42715300</v>
      </c>
      <c r="G216" s="7">
        <f>SUM(G5:G215)</f>
        <v>90227800</v>
      </c>
      <c r="H216" s="1"/>
      <c r="I216" s="1"/>
      <c r="J216" s="30"/>
      <c r="K216" s="6"/>
      <c r="L216" s="6"/>
    </row>
    <row r="217" spans="1:13" s="4" customFormat="1" ht="15" customHeight="1">
      <c r="A217" s="96" t="s">
        <v>17</v>
      </c>
      <c r="B217" s="96"/>
      <c r="C217" s="96"/>
      <c r="D217" s="96"/>
      <c r="E217" s="96"/>
      <c r="F217" s="96"/>
      <c r="G217" s="96"/>
      <c r="H217" s="1"/>
      <c r="I217" s="1"/>
      <c r="J217" s="30"/>
      <c r="K217" s="6"/>
      <c r="L217" s="6"/>
    </row>
    <row r="218" spans="1:13" ht="30.75" customHeight="1"/>
    <row r="219" spans="1:13" ht="24" customHeight="1"/>
  </sheetData>
  <protectedRanges>
    <protectedRange sqref="E20:E22" name="제품_2_2_3_1"/>
    <protectedRange sqref="B20:D20 D21:D22" name="제품_2_1_2_1"/>
    <protectedRange sqref="E38:E40 E62:E64" name="제품_2_2_3_1_1"/>
    <protectedRange sqref="B38:D38 D39:D40 B62:D62 D63:D64" name="제품_2_1_2_1_1"/>
    <protectedRange sqref="E209:E211" name="제품_2_2_3_1_2_1"/>
    <protectedRange sqref="B209:D209 D210:D211" name="제품_2_1_2_1_2_1"/>
    <protectedRange sqref="E214" name="제품_2_2_3_1_5_1_1"/>
    <protectedRange sqref="D214" name="제품_2_1_2_1_6_1_1"/>
    <protectedRange sqref="E146:E147" name="제품_2_2_3_1_3"/>
    <protectedRange sqref="B146:D146 D147" name="제품_2_1_2_1_5_1"/>
  </protectedRanges>
  <autoFilter ref="A4:R217" xr:uid="{320D74A9-C573-4F36-97F6-453F81B7EAC7}"/>
  <mergeCells count="16">
    <mergeCell ref="A216:E216"/>
    <mergeCell ref="A217:E217"/>
    <mergeCell ref="F217:G217"/>
    <mergeCell ref="K3:K4"/>
    <mergeCell ref="L3:L4"/>
    <mergeCell ref="H3:H4"/>
    <mergeCell ref="J3:J4"/>
    <mergeCell ref="I3:I4"/>
    <mergeCell ref="B1:G1"/>
    <mergeCell ref="B2:G2"/>
    <mergeCell ref="A3:A4"/>
    <mergeCell ref="B3:B4"/>
    <mergeCell ref="C3:C4"/>
    <mergeCell ref="D3:D4"/>
    <mergeCell ref="E3:E4"/>
    <mergeCell ref="F3:G3"/>
  </mergeCells>
  <phoneticPr fontId="1" type="noConversion"/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382"/>
  <sheetViews>
    <sheetView zoomScale="78" zoomScaleNormal="78" workbookViewId="0">
      <selection activeCell="F6" sqref="F6"/>
    </sheetView>
  </sheetViews>
  <sheetFormatPr defaultRowHeight="13.5"/>
  <cols>
    <col min="1" max="1" width="9" style="8"/>
    <col min="2" max="2" width="34" style="8" customWidth="1"/>
    <col min="3" max="3" width="51.75" style="8" customWidth="1"/>
    <col min="4" max="4" width="9.625" style="8" customWidth="1"/>
    <col min="5" max="5" width="6.5" style="9" customWidth="1"/>
    <col min="6" max="7" width="12.625" style="8" customWidth="1"/>
    <col min="8" max="9" width="34.25" style="8" customWidth="1"/>
    <col min="10" max="10" width="9" style="8" customWidth="1"/>
    <col min="11" max="11" width="12.625" style="8" bestFit="1" customWidth="1"/>
    <col min="12" max="12" width="9" style="8"/>
    <col min="13" max="13" width="11.5" style="3" bestFit="1" customWidth="1"/>
    <col min="14" max="16384" width="9" style="3"/>
  </cols>
  <sheetData>
    <row r="1" spans="1:17" ht="50.1" customHeight="1">
      <c r="B1" s="92" t="s">
        <v>15</v>
      </c>
      <c r="C1" s="92"/>
      <c r="D1" s="92"/>
      <c r="E1" s="92"/>
      <c r="F1" s="92"/>
      <c r="G1" s="92"/>
    </row>
    <row r="2" spans="1:17" ht="24.95" customHeight="1">
      <c r="A2" s="16" t="s">
        <v>8</v>
      </c>
      <c r="B2" s="93" t="s">
        <v>25</v>
      </c>
      <c r="C2" s="93"/>
      <c r="D2" s="93"/>
      <c r="E2" s="93"/>
      <c r="F2" s="93"/>
      <c r="G2" s="93"/>
    </row>
    <row r="3" spans="1:17" ht="15" customHeight="1">
      <c r="A3" s="94" t="s">
        <v>6</v>
      </c>
      <c r="B3" s="106" t="s">
        <v>14</v>
      </c>
      <c r="C3" s="106" t="s">
        <v>13</v>
      </c>
      <c r="D3" s="94" t="s">
        <v>4</v>
      </c>
      <c r="E3" s="108" t="s">
        <v>10</v>
      </c>
      <c r="F3" s="106" t="s">
        <v>12</v>
      </c>
      <c r="G3" s="106"/>
      <c r="H3" s="107" t="s">
        <v>18</v>
      </c>
      <c r="I3" s="102" t="s">
        <v>1520</v>
      </c>
      <c r="J3" s="107" t="s">
        <v>11</v>
      </c>
      <c r="K3" s="97" t="s">
        <v>20</v>
      </c>
      <c r="L3" s="97" t="s">
        <v>21</v>
      </c>
    </row>
    <row r="4" spans="1:17" ht="15" customHeight="1">
      <c r="A4" s="94"/>
      <c r="B4" s="106"/>
      <c r="C4" s="106"/>
      <c r="D4" s="94"/>
      <c r="E4" s="108"/>
      <c r="F4" s="10" t="s">
        <v>5</v>
      </c>
      <c r="G4" s="10" t="s">
        <v>2</v>
      </c>
      <c r="H4" s="107"/>
      <c r="I4" s="103"/>
      <c r="J4" s="107"/>
      <c r="K4" s="98"/>
      <c r="L4" s="98"/>
    </row>
    <row r="5" spans="1:17" ht="15" customHeight="1">
      <c r="A5" s="39">
        <v>1</v>
      </c>
      <c r="B5" s="11" t="s">
        <v>61</v>
      </c>
      <c r="C5" s="11" t="s">
        <v>62</v>
      </c>
      <c r="D5" s="11" t="s">
        <v>22</v>
      </c>
      <c r="E5" s="11">
        <v>2</v>
      </c>
      <c r="F5" s="111">
        <v>121200</v>
      </c>
      <c r="G5" s="40">
        <f t="shared" ref="G5:G68" si="0">E5*F5</f>
        <v>242400</v>
      </c>
      <c r="H5" s="13" t="s">
        <v>19</v>
      </c>
      <c r="I5" s="13" t="s">
        <v>1521</v>
      </c>
      <c r="J5" s="2" t="s">
        <v>116</v>
      </c>
      <c r="K5" s="11" t="s">
        <v>1517</v>
      </c>
      <c r="L5" s="11" t="s">
        <v>256</v>
      </c>
      <c r="N5" s="41"/>
      <c r="Q5" s="41"/>
    </row>
    <row r="6" spans="1:17" ht="15" customHeight="1">
      <c r="A6" s="39">
        <v>2</v>
      </c>
      <c r="B6" s="11" t="s">
        <v>63</v>
      </c>
      <c r="C6" s="11" t="s">
        <v>64</v>
      </c>
      <c r="D6" s="11" t="s">
        <v>22</v>
      </c>
      <c r="E6" s="11">
        <v>5</v>
      </c>
      <c r="F6" s="111">
        <v>8800</v>
      </c>
      <c r="G6" s="40">
        <f t="shared" si="0"/>
        <v>44000</v>
      </c>
      <c r="H6" s="13" t="s">
        <v>19</v>
      </c>
      <c r="I6" s="13" t="s">
        <v>1521</v>
      </c>
      <c r="J6" s="2" t="s">
        <v>117</v>
      </c>
      <c r="K6" s="11" t="s">
        <v>1517</v>
      </c>
      <c r="L6" s="11" t="s">
        <v>256</v>
      </c>
      <c r="N6" s="41"/>
      <c r="Q6" s="41"/>
    </row>
    <row r="7" spans="1:17" ht="15" customHeight="1">
      <c r="A7" s="39">
        <v>3</v>
      </c>
      <c r="B7" s="11" t="s">
        <v>65</v>
      </c>
      <c r="C7" s="11" t="s">
        <v>66</v>
      </c>
      <c r="D7" s="11" t="s">
        <v>23</v>
      </c>
      <c r="E7" s="11">
        <v>10</v>
      </c>
      <c r="F7" s="71">
        <v>24000</v>
      </c>
      <c r="G7" s="40">
        <f t="shared" si="0"/>
        <v>240000</v>
      </c>
      <c r="H7" s="13" t="s">
        <v>19</v>
      </c>
      <c r="I7" s="13" t="s">
        <v>1521</v>
      </c>
      <c r="J7" s="2" t="s">
        <v>118</v>
      </c>
      <c r="K7" s="11" t="s">
        <v>1517</v>
      </c>
      <c r="L7" s="11" t="s">
        <v>256</v>
      </c>
      <c r="N7" s="41"/>
      <c r="Q7" s="41"/>
    </row>
    <row r="8" spans="1:17" ht="15" customHeight="1">
      <c r="A8" s="39">
        <v>4</v>
      </c>
      <c r="B8" s="11" t="s">
        <v>67</v>
      </c>
      <c r="C8" s="11" t="s">
        <v>68</v>
      </c>
      <c r="D8" s="11" t="s">
        <v>22</v>
      </c>
      <c r="E8" s="11">
        <v>8</v>
      </c>
      <c r="F8" s="111">
        <v>7300</v>
      </c>
      <c r="G8" s="40">
        <f t="shared" si="0"/>
        <v>58400</v>
      </c>
      <c r="H8" s="13" t="s">
        <v>19</v>
      </c>
      <c r="I8" s="13" t="s">
        <v>1521</v>
      </c>
      <c r="J8" s="2" t="s">
        <v>119</v>
      </c>
      <c r="K8" s="11" t="s">
        <v>1517</v>
      </c>
      <c r="L8" s="11" t="s">
        <v>256</v>
      </c>
      <c r="N8" s="41"/>
      <c r="Q8" s="41"/>
    </row>
    <row r="9" spans="1:17" ht="15" customHeight="1">
      <c r="A9" s="39">
        <v>5</v>
      </c>
      <c r="B9" s="11" t="s">
        <v>69</v>
      </c>
      <c r="C9" s="11" t="s">
        <v>70</v>
      </c>
      <c r="D9" s="11" t="s">
        <v>22</v>
      </c>
      <c r="E9" s="11">
        <v>1</v>
      </c>
      <c r="F9" s="111">
        <v>250800</v>
      </c>
      <c r="G9" s="40">
        <f t="shared" si="0"/>
        <v>250800</v>
      </c>
      <c r="H9" s="13" t="s">
        <v>19</v>
      </c>
      <c r="I9" s="13" t="s">
        <v>1521</v>
      </c>
      <c r="J9" s="2" t="s">
        <v>120</v>
      </c>
      <c r="K9" s="11" t="s">
        <v>1517</v>
      </c>
      <c r="L9" s="11" t="s">
        <v>256</v>
      </c>
      <c r="N9" s="41"/>
      <c r="Q9" s="41"/>
    </row>
    <row r="10" spans="1:17" ht="15" customHeight="1">
      <c r="A10" s="39">
        <v>6</v>
      </c>
      <c r="B10" s="11" t="s">
        <v>1515</v>
      </c>
      <c r="C10" s="11" t="s">
        <v>71</v>
      </c>
      <c r="D10" s="11" t="s">
        <v>72</v>
      </c>
      <c r="E10" s="11">
        <v>4</v>
      </c>
      <c r="F10" s="111">
        <v>330000</v>
      </c>
      <c r="G10" s="40">
        <f t="shared" si="0"/>
        <v>1320000</v>
      </c>
      <c r="H10" s="13" t="s">
        <v>19</v>
      </c>
      <c r="I10" s="13" t="s">
        <v>1521</v>
      </c>
      <c r="J10" s="2" t="s">
        <v>121</v>
      </c>
      <c r="K10" s="11" t="s">
        <v>1517</v>
      </c>
      <c r="L10" s="11" t="s">
        <v>256</v>
      </c>
      <c r="N10" s="41"/>
      <c r="Q10" s="41"/>
    </row>
    <row r="11" spans="1:17" ht="15" customHeight="1">
      <c r="A11" s="39">
        <v>7</v>
      </c>
      <c r="B11" s="11" t="s">
        <v>73</v>
      </c>
      <c r="C11" s="11" t="s">
        <v>74</v>
      </c>
      <c r="D11" s="11" t="s">
        <v>22</v>
      </c>
      <c r="E11" s="11">
        <v>3</v>
      </c>
      <c r="F11" s="111">
        <v>254500</v>
      </c>
      <c r="G11" s="40">
        <f t="shared" si="0"/>
        <v>763500</v>
      </c>
      <c r="H11" s="13" t="s">
        <v>19</v>
      </c>
      <c r="I11" s="13" t="s">
        <v>1521</v>
      </c>
      <c r="J11" s="2" t="s">
        <v>122</v>
      </c>
      <c r="K11" s="11" t="s">
        <v>1517</v>
      </c>
      <c r="L11" s="11" t="s">
        <v>256</v>
      </c>
      <c r="N11" s="41"/>
      <c r="Q11" s="41"/>
    </row>
    <row r="12" spans="1:17" ht="15" customHeight="1">
      <c r="A12" s="39">
        <v>8</v>
      </c>
      <c r="B12" s="11" t="s">
        <v>75</v>
      </c>
      <c r="C12" s="11" t="s">
        <v>147</v>
      </c>
      <c r="D12" s="11" t="s">
        <v>22</v>
      </c>
      <c r="E12" s="11">
        <v>5</v>
      </c>
      <c r="F12" s="111">
        <v>116300</v>
      </c>
      <c r="G12" s="40">
        <f t="shared" si="0"/>
        <v>581500</v>
      </c>
      <c r="H12" s="13" t="s">
        <v>19</v>
      </c>
      <c r="I12" s="13" t="s">
        <v>1521</v>
      </c>
      <c r="J12" s="2" t="s">
        <v>123</v>
      </c>
      <c r="K12" s="11" t="s">
        <v>1517</v>
      </c>
      <c r="L12" s="11" t="s">
        <v>256</v>
      </c>
      <c r="N12" s="41"/>
      <c r="Q12" s="41"/>
    </row>
    <row r="13" spans="1:17" ht="15" customHeight="1">
      <c r="A13" s="39">
        <v>9</v>
      </c>
      <c r="B13" s="11" t="s">
        <v>76</v>
      </c>
      <c r="C13" s="27" t="s">
        <v>77</v>
      </c>
      <c r="D13" s="11" t="s">
        <v>22</v>
      </c>
      <c r="E13" s="11">
        <v>5</v>
      </c>
      <c r="F13" s="111">
        <v>132000</v>
      </c>
      <c r="G13" s="40">
        <f t="shared" si="0"/>
        <v>660000</v>
      </c>
      <c r="H13" s="13" t="s">
        <v>19</v>
      </c>
      <c r="I13" s="13" t="s">
        <v>1521</v>
      </c>
      <c r="J13" s="2" t="s">
        <v>124</v>
      </c>
      <c r="K13" s="11" t="s">
        <v>1517</v>
      </c>
      <c r="L13" s="11" t="s">
        <v>256</v>
      </c>
      <c r="N13" s="41"/>
      <c r="Q13" s="41"/>
    </row>
    <row r="14" spans="1:17" ht="15" customHeight="1">
      <c r="A14" s="39">
        <v>10</v>
      </c>
      <c r="B14" s="11" t="s">
        <v>78</v>
      </c>
      <c r="C14" s="27" t="s">
        <v>79</v>
      </c>
      <c r="D14" s="11" t="s">
        <v>22</v>
      </c>
      <c r="E14" s="11">
        <v>3</v>
      </c>
      <c r="F14" s="111">
        <v>1399200</v>
      </c>
      <c r="G14" s="40">
        <f t="shared" si="0"/>
        <v>4197600</v>
      </c>
      <c r="H14" s="13" t="s">
        <v>19</v>
      </c>
      <c r="I14" s="13" t="s">
        <v>1521</v>
      </c>
      <c r="J14" s="2" t="s">
        <v>125</v>
      </c>
      <c r="K14" s="11" t="s">
        <v>1517</v>
      </c>
      <c r="L14" s="11" t="s">
        <v>256</v>
      </c>
      <c r="N14" s="41"/>
      <c r="Q14" s="41"/>
    </row>
    <row r="15" spans="1:17" ht="15" customHeight="1">
      <c r="A15" s="39">
        <v>11</v>
      </c>
      <c r="B15" s="11" t="s">
        <v>80</v>
      </c>
      <c r="C15" s="27" t="s">
        <v>81</v>
      </c>
      <c r="D15" s="11" t="s">
        <v>22</v>
      </c>
      <c r="E15" s="11">
        <v>2</v>
      </c>
      <c r="F15" s="111">
        <v>975500</v>
      </c>
      <c r="G15" s="40">
        <f t="shared" si="0"/>
        <v>1951000</v>
      </c>
      <c r="H15" s="13" t="s">
        <v>19</v>
      </c>
      <c r="I15" s="13" t="s">
        <v>1521</v>
      </c>
      <c r="J15" s="2" t="s">
        <v>126</v>
      </c>
      <c r="K15" s="11" t="s">
        <v>1517</v>
      </c>
      <c r="L15" s="11" t="s">
        <v>256</v>
      </c>
      <c r="N15" s="41"/>
      <c r="Q15" s="41"/>
    </row>
    <row r="16" spans="1:17" ht="15" customHeight="1">
      <c r="A16" s="39">
        <v>12</v>
      </c>
      <c r="B16" s="11" t="s">
        <v>82</v>
      </c>
      <c r="C16" s="27" t="s">
        <v>83</v>
      </c>
      <c r="D16" s="11" t="s">
        <v>22</v>
      </c>
      <c r="E16" s="11">
        <v>2</v>
      </c>
      <c r="F16" s="111">
        <v>814400</v>
      </c>
      <c r="G16" s="40">
        <f t="shared" si="0"/>
        <v>1628800</v>
      </c>
      <c r="H16" s="13" t="s">
        <v>19</v>
      </c>
      <c r="I16" s="13" t="s">
        <v>1521</v>
      </c>
      <c r="J16" s="2" t="s">
        <v>127</v>
      </c>
      <c r="K16" s="11" t="s">
        <v>1517</v>
      </c>
      <c r="L16" s="11" t="s">
        <v>256</v>
      </c>
      <c r="N16" s="41"/>
      <c r="Q16" s="41"/>
    </row>
    <row r="17" spans="1:17" ht="15" customHeight="1">
      <c r="A17" s="39">
        <v>13</v>
      </c>
      <c r="B17" s="11" t="s">
        <v>84</v>
      </c>
      <c r="C17" s="27" t="s">
        <v>1457</v>
      </c>
      <c r="D17" s="11" t="s">
        <v>22</v>
      </c>
      <c r="E17" s="11">
        <v>2</v>
      </c>
      <c r="F17" s="111">
        <v>1087700</v>
      </c>
      <c r="G17" s="40">
        <f t="shared" si="0"/>
        <v>2175400</v>
      </c>
      <c r="H17" s="13" t="s">
        <v>19</v>
      </c>
      <c r="I17" s="13" t="s">
        <v>1521</v>
      </c>
      <c r="J17" s="2" t="s">
        <v>128</v>
      </c>
      <c r="K17" s="11" t="s">
        <v>1517</v>
      </c>
      <c r="L17" s="11" t="s">
        <v>256</v>
      </c>
      <c r="N17" s="41"/>
      <c r="Q17" s="41"/>
    </row>
    <row r="18" spans="1:17" ht="15" customHeight="1">
      <c r="A18" s="39">
        <v>14</v>
      </c>
      <c r="B18" s="11" t="s">
        <v>85</v>
      </c>
      <c r="C18" s="27" t="s">
        <v>86</v>
      </c>
      <c r="D18" s="11" t="s">
        <v>22</v>
      </c>
      <c r="E18" s="11">
        <v>1</v>
      </c>
      <c r="F18" s="111">
        <v>54100</v>
      </c>
      <c r="G18" s="40">
        <f t="shared" si="0"/>
        <v>54100</v>
      </c>
      <c r="H18" s="13" t="s">
        <v>19</v>
      </c>
      <c r="I18" s="13" t="s">
        <v>1521</v>
      </c>
      <c r="J18" s="2" t="s">
        <v>129</v>
      </c>
      <c r="K18" s="11" t="s">
        <v>1517</v>
      </c>
      <c r="L18" s="11" t="s">
        <v>256</v>
      </c>
      <c r="N18" s="41"/>
      <c r="Q18" s="41"/>
    </row>
    <row r="19" spans="1:17" ht="15" customHeight="1">
      <c r="A19" s="39">
        <v>15</v>
      </c>
      <c r="B19" s="11" t="s">
        <v>85</v>
      </c>
      <c r="C19" s="27" t="s">
        <v>87</v>
      </c>
      <c r="D19" s="11" t="s">
        <v>22</v>
      </c>
      <c r="E19" s="11">
        <v>1</v>
      </c>
      <c r="F19" s="111">
        <v>54100</v>
      </c>
      <c r="G19" s="40">
        <f t="shared" si="0"/>
        <v>54100</v>
      </c>
      <c r="H19" s="13" t="s">
        <v>19</v>
      </c>
      <c r="I19" s="13" t="s">
        <v>1521</v>
      </c>
      <c r="J19" s="2" t="s">
        <v>130</v>
      </c>
      <c r="K19" s="11" t="s">
        <v>1517</v>
      </c>
      <c r="L19" s="11" t="s">
        <v>256</v>
      </c>
      <c r="N19" s="41"/>
      <c r="Q19" s="41"/>
    </row>
    <row r="20" spans="1:17" ht="15" customHeight="1">
      <c r="A20" s="39">
        <v>16</v>
      </c>
      <c r="B20" s="11" t="s">
        <v>88</v>
      </c>
      <c r="C20" s="27" t="s">
        <v>89</v>
      </c>
      <c r="D20" s="11" t="s">
        <v>22</v>
      </c>
      <c r="E20" s="11">
        <v>1</v>
      </c>
      <c r="F20" s="111">
        <v>848800</v>
      </c>
      <c r="G20" s="40">
        <f t="shared" si="0"/>
        <v>848800</v>
      </c>
      <c r="H20" s="13" t="s">
        <v>19</v>
      </c>
      <c r="I20" s="13" t="s">
        <v>1521</v>
      </c>
      <c r="J20" s="2" t="s">
        <v>131</v>
      </c>
      <c r="K20" s="11" t="s">
        <v>1517</v>
      </c>
      <c r="L20" s="11" t="s">
        <v>256</v>
      </c>
      <c r="M20" s="41">
        <f>SUM(G5:G20)</f>
        <v>15070400</v>
      </c>
      <c r="N20" s="41"/>
      <c r="Q20" s="41"/>
    </row>
    <row r="21" spans="1:17" ht="15" customHeight="1">
      <c r="A21" s="39">
        <v>17</v>
      </c>
      <c r="B21" s="11" t="s">
        <v>473</v>
      </c>
      <c r="C21" s="11" t="s">
        <v>474</v>
      </c>
      <c r="D21" s="11" t="s">
        <v>100</v>
      </c>
      <c r="E21" s="11">
        <v>2</v>
      </c>
      <c r="F21" s="111">
        <v>909500</v>
      </c>
      <c r="G21" s="40">
        <f t="shared" si="0"/>
        <v>1819000</v>
      </c>
      <c r="H21" s="13" t="s">
        <v>19</v>
      </c>
      <c r="I21" s="13" t="s">
        <v>1527</v>
      </c>
      <c r="J21" s="2" t="s">
        <v>132</v>
      </c>
      <c r="K21" s="11" t="s">
        <v>1517</v>
      </c>
      <c r="L21" s="11" t="s">
        <v>256</v>
      </c>
      <c r="P21" s="41"/>
    </row>
    <row r="22" spans="1:17" ht="15" customHeight="1">
      <c r="A22" s="39">
        <v>18</v>
      </c>
      <c r="B22" s="11" t="s">
        <v>275</v>
      </c>
      <c r="C22" s="27" t="s">
        <v>276</v>
      </c>
      <c r="D22" s="11" t="s">
        <v>100</v>
      </c>
      <c r="E22" s="11">
        <v>4</v>
      </c>
      <c r="F22" s="111">
        <v>66100</v>
      </c>
      <c r="G22" s="40">
        <f t="shared" si="0"/>
        <v>264400</v>
      </c>
      <c r="H22" s="13" t="s">
        <v>19</v>
      </c>
      <c r="I22" s="13" t="s">
        <v>1527</v>
      </c>
      <c r="J22" s="2" t="s">
        <v>133</v>
      </c>
      <c r="K22" s="11" t="s">
        <v>1517</v>
      </c>
      <c r="L22" s="11" t="s">
        <v>260</v>
      </c>
      <c r="N22" s="41"/>
      <c r="Q22" s="41"/>
    </row>
    <row r="23" spans="1:17" ht="15" customHeight="1">
      <c r="A23" s="39">
        <v>19</v>
      </c>
      <c r="B23" s="11" t="s">
        <v>90</v>
      </c>
      <c r="C23" s="27" t="s">
        <v>91</v>
      </c>
      <c r="D23" s="11" t="s">
        <v>22</v>
      </c>
      <c r="E23" s="11">
        <v>30</v>
      </c>
      <c r="F23" s="111">
        <v>5300</v>
      </c>
      <c r="G23" s="40">
        <f t="shared" si="0"/>
        <v>159000</v>
      </c>
      <c r="H23" s="13" t="s">
        <v>19</v>
      </c>
      <c r="I23" s="13" t="s">
        <v>1527</v>
      </c>
      <c r="J23" s="2" t="s">
        <v>134</v>
      </c>
      <c r="K23" s="11" t="s">
        <v>1517</v>
      </c>
      <c r="L23" s="11" t="s">
        <v>256</v>
      </c>
      <c r="N23" s="41"/>
      <c r="Q23" s="41"/>
    </row>
    <row r="24" spans="1:17" ht="15" customHeight="1">
      <c r="A24" s="39">
        <v>20</v>
      </c>
      <c r="B24" s="11" t="s">
        <v>92</v>
      </c>
      <c r="C24" s="27" t="s">
        <v>93</v>
      </c>
      <c r="D24" s="11" t="s">
        <v>22</v>
      </c>
      <c r="E24" s="11">
        <v>1</v>
      </c>
      <c r="F24" s="71">
        <v>16000</v>
      </c>
      <c r="G24" s="40">
        <f t="shared" si="0"/>
        <v>16000</v>
      </c>
      <c r="H24" s="13" t="s">
        <v>19</v>
      </c>
      <c r="I24" s="13" t="s">
        <v>1527</v>
      </c>
      <c r="J24" s="2" t="s">
        <v>135</v>
      </c>
      <c r="K24" s="11" t="s">
        <v>1517</v>
      </c>
      <c r="L24" s="11" t="s">
        <v>256</v>
      </c>
      <c r="N24" s="41"/>
      <c r="Q24" s="41"/>
    </row>
    <row r="25" spans="1:17" ht="15" customHeight="1">
      <c r="A25" s="39">
        <v>21</v>
      </c>
      <c r="B25" s="11" t="s">
        <v>94</v>
      </c>
      <c r="C25" s="27" t="s">
        <v>95</v>
      </c>
      <c r="D25" s="11" t="s">
        <v>22</v>
      </c>
      <c r="E25" s="11">
        <v>10</v>
      </c>
      <c r="F25" s="111">
        <v>155000</v>
      </c>
      <c r="G25" s="40">
        <f t="shared" si="0"/>
        <v>1550000</v>
      </c>
      <c r="H25" s="13" t="s">
        <v>19</v>
      </c>
      <c r="I25" s="13" t="s">
        <v>1527</v>
      </c>
      <c r="J25" s="2" t="s">
        <v>136</v>
      </c>
      <c r="K25" s="11" t="s">
        <v>1517</v>
      </c>
      <c r="L25" s="11" t="s">
        <v>256</v>
      </c>
      <c r="N25" s="41"/>
      <c r="Q25" s="41"/>
    </row>
    <row r="26" spans="1:17" ht="15" customHeight="1">
      <c r="A26" s="39">
        <v>22</v>
      </c>
      <c r="B26" s="11" t="s">
        <v>96</v>
      </c>
      <c r="C26" s="27" t="s">
        <v>97</v>
      </c>
      <c r="D26" s="11" t="s">
        <v>22</v>
      </c>
      <c r="E26" s="11">
        <v>15</v>
      </c>
      <c r="F26" s="111">
        <v>43700</v>
      </c>
      <c r="G26" s="40">
        <f t="shared" si="0"/>
        <v>655500</v>
      </c>
      <c r="H26" s="13" t="s">
        <v>19</v>
      </c>
      <c r="I26" s="13" t="s">
        <v>1527</v>
      </c>
      <c r="J26" s="2" t="s">
        <v>137</v>
      </c>
      <c r="K26" s="11" t="s">
        <v>1517</v>
      </c>
      <c r="L26" s="11" t="s">
        <v>256</v>
      </c>
      <c r="N26" s="41"/>
      <c r="Q26" s="41"/>
    </row>
    <row r="27" spans="1:17" ht="15" customHeight="1">
      <c r="A27" s="39">
        <v>23</v>
      </c>
      <c r="B27" s="11" t="s">
        <v>98</v>
      </c>
      <c r="C27" s="27" t="s">
        <v>99</v>
      </c>
      <c r="D27" s="11" t="s">
        <v>100</v>
      </c>
      <c r="E27" s="11">
        <v>4</v>
      </c>
      <c r="F27" s="111">
        <v>93700</v>
      </c>
      <c r="G27" s="40">
        <f t="shared" si="0"/>
        <v>374800</v>
      </c>
      <c r="H27" s="13" t="s">
        <v>19</v>
      </c>
      <c r="I27" s="13" t="s">
        <v>1527</v>
      </c>
      <c r="J27" s="2" t="s">
        <v>138</v>
      </c>
      <c r="K27" s="11" t="s">
        <v>1517</v>
      </c>
      <c r="L27" s="11" t="s">
        <v>256</v>
      </c>
      <c r="N27" s="41"/>
      <c r="Q27" s="41"/>
    </row>
    <row r="28" spans="1:17" ht="15" customHeight="1">
      <c r="A28" s="39">
        <v>24</v>
      </c>
      <c r="B28" s="11" t="s">
        <v>101</v>
      </c>
      <c r="C28" s="27" t="s">
        <v>102</v>
      </c>
      <c r="D28" s="11" t="s">
        <v>22</v>
      </c>
      <c r="E28" s="11">
        <v>1</v>
      </c>
      <c r="F28" s="71">
        <v>65000</v>
      </c>
      <c r="G28" s="40">
        <f t="shared" si="0"/>
        <v>65000</v>
      </c>
      <c r="H28" s="13" t="s">
        <v>19</v>
      </c>
      <c r="I28" s="13" t="s">
        <v>1527</v>
      </c>
      <c r="J28" s="2" t="s">
        <v>139</v>
      </c>
      <c r="K28" s="11" t="s">
        <v>1517</v>
      </c>
      <c r="L28" s="11" t="s">
        <v>256</v>
      </c>
      <c r="N28" s="41"/>
      <c r="Q28" s="41"/>
    </row>
    <row r="29" spans="1:17" ht="15" customHeight="1">
      <c r="A29" s="39">
        <v>25</v>
      </c>
      <c r="B29" s="11" t="s">
        <v>103</v>
      </c>
      <c r="C29" s="27" t="s">
        <v>104</v>
      </c>
      <c r="D29" s="11" t="s">
        <v>22</v>
      </c>
      <c r="E29" s="11">
        <v>3</v>
      </c>
      <c r="F29" s="71">
        <v>35000</v>
      </c>
      <c r="G29" s="40">
        <f t="shared" si="0"/>
        <v>105000</v>
      </c>
      <c r="H29" s="13" t="s">
        <v>19</v>
      </c>
      <c r="I29" s="13" t="s">
        <v>1527</v>
      </c>
      <c r="J29" s="2" t="s">
        <v>140</v>
      </c>
      <c r="K29" s="11" t="s">
        <v>1517</v>
      </c>
      <c r="L29" s="11" t="s">
        <v>256</v>
      </c>
      <c r="N29" s="41"/>
      <c r="Q29" s="41"/>
    </row>
    <row r="30" spans="1:17" ht="15" customHeight="1">
      <c r="A30" s="39">
        <v>26</v>
      </c>
      <c r="B30" s="11" t="s">
        <v>105</v>
      </c>
      <c r="C30" s="27" t="s">
        <v>106</v>
      </c>
      <c r="D30" s="11" t="s">
        <v>22</v>
      </c>
      <c r="E30" s="11">
        <v>5</v>
      </c>
      <c r="F30" s="111">
        <v>4400</v>
      </c>
      <c r="G30" s="40">
        <f t="shared" si="0"/>
        <v>22000</v>
      </c>
      <c r="H30" s="13" t="s">
        <v>19</v>
      </c>
      <c r="I30" s="13" t="s">
        <v>1527</v>
      </c>
      <c r="J30" s="2" t="s">
        <v>141</v>
      </c>
      <c r="K30" s="11" t="s">
        <v>1517</v>
      </c>
      <c r="L30" s="11" t="s">
        <v>256</v>
      </c>
      <c r="N30" s="41"/>
      <c r="Q30" s="41"/>
    </row>
    <row r="31" spans="1:17" ht="15" customHeight="1">
      <c r="A31" s="39">
        <v>27</v>
      </c>
      <c r="B31" s="11" t="s">
        <v>107</v>
      </c>
      <c r="C31" s="27" t="s">
        <v>108</v>
      </c>
      <c r="D31" s="11" t="s">
        <v>22</v>
      </c>
      <c r="E31" s="11">
        <v>2</v>
      </c>
      <c r="F31" s="111">
        <v>462000</v>
      </c>
      <c r="G31" s="40">
        <f t="shared" si="0"/>
        <v>924000</v>
      </c>
      <c r="H31" s="13" t="s">
        <v>19</v>
      </c>
      <c r="I31" s="13" t="s">
        <v>1527</v>
      </c>
      <c r="J31" s="2" t="s">
        <v>142</v>
      </c>
      <c r="K31" s="11" t="s">
        <v>1517</v>
      </c>
      <c r="L31" s="11" t="s">
        <v>256</v>
      </c>
      <c r="N31" s="41"/>
      <c r="Q31" s="41"/>
    </row>
    <row r="32" spans="1:17" ht="15" customHeight="1">
      <c r="A32" s="39">
        <v>28</v>
      </c>
      <c r="B32" s="11" t="s">
        <v>109</v>
      </c>
      <c r="C32" s="27" t="s">
        <v>110</v>
      </c>
      <c r="D32" s="11" t="s">
        <v>23</v>
      </c>
      <c r="E32" s="11">
        <v>10</v>
      </c>
      <c r="F32" s="71">
        <v>24000</v>
      </c>
      <c r="G32" s="40">
        <f t="shared" si="0"/>
        <v>240000</v>
      </c>
      <c r="H32" s="13" t="s">
        <v>19</v>
      </c>
      <c r="I32" s="13" t="s">
        <v>1527</v>
      </c>
      <c r="J32" s="2" t="s">
        <v>143</v>
      </c>
      <c r="K32" s="11" t="s">
        <v>1517</v>
      </c>
      <c r="L32" s="11" t="s">
        <v>256</v>
      </c>
      <c r="N32" s="41"/>
      <c r="Q32" s="41"/>
    </row>
    <row r="33" spans="1:17" ht="27">
      <c r="A33" s="39">
        <v>29</v>
      </c>
      <c r="B33" s="11" t="s">
        <v>319</v>
      </c>
      <c r="C33" s="27" t="s">
        <v>1343</v>
      </c>
      <c r="D33" s="11" t="s">
        <v>100</v>
      </c>
      <c r="E33" s="11">
        <v>1</v>
      </c>
      <c r="F33" s="111">
        <v>290400</v>
      </c>
      <c r="G33" s="40">
        <f t="shared" si="0"/>
        <v>290400</v>
      </c>
      <c r="H33" s="13" t="s">
        <v>19</v>
      </c>
      <c r="I33" s="13" t="s">
        <v>1527</v>
      </c>
      <c r="J33" s="2" t="s">
        <v>144</v>
      </c>
      <c r="K33" s="11" t="s">
        <v>1517</v>
      </c>
      <c r="L33" s="11" t="s">
        <v>256</v>
      </c>
      <c r="N33" s="41"/>
      <c r="Q33" s="41"/>
    </row>
    <row r="34" spans="1:17" ht="15" customHeight="1">
      <c r="A34" s="39">
        <v>30</v>
      </c>
      <c r="B34" s="11" t="s">
        <v>111</v>
      </c>
      <c r="C34" s="27" t="s">
        <v>112</v>
      </c>
      <c r="D34" s="11" t="s">
        <v>22</v>
      </c>
      <c r="E34" s="11">
        <v>5</v>
      </c>
      <c r="F34" s="111">
        <v>12000</v>
      </c>
      <c r="G34" s="40">
        <f t="shared" si="0"/>
        <v>60000</v>
      </c>
      <c r="H34" s="13" t="s">
        <v>19</v>
      </c>
      <c r="I34" s="13" t="s">
        <v>1527</v>
      </c>
      <c r="J34" s="2" t="s">
        <v>145</v>
      </c>
      <c r="K34" s="11" t="s">
        <v>1517</v>
      </c>
      <c r="L34" s="11" t="s">
        <v>256</v>
      </c>
      <c r="N34" s="41"/>
      <c r="Q34" s="41"/>
    </row>
    <row r="35" spans="1:17" ht="15" customHeight="1">
      <c r="A35" s="39">
        <v>31</v>
      </c>
      <c r="B35" s="11" t="s">
        <v>113</v>
      </c>
      <c r="C35" s="27" t="s">
        <v>114</v>
      </c>
      <c r="D35" s="11" t="s">
        <v>100</v>
      </c>
      <c r="E35" s="11">
        <v>2</v>
      </c>
      <c r="F35" s="111">
        <v>158400</v>
      </c>
      <c r="G35" s="40">
        <f t="shared" si="0"/>
        <v>316800</v>
      </c>
      <c r="H35" s="13" t="s">
        <v>19</v>
      </c>
      <c r="I35" s="13" t="s">
        <v>1527</v>
      </c>
      <c r="J35" s="2" t="s">
        <v>151</v>
      </c>
      <c r="K35" s="11" t="s">
        <v>1517</v>
      </c>
      <c r="L35" s="11" t="s">
        <v>256</v>
      </c>
      <c r="N35" s="41"/>
      <c r="Q35" s="41"/>
    </row>
    <row r="36" spans="1:17" ht="15" customHeight="1">
      <c r="A36" s="39">
        <v>32</v>
      </c>
      <c r="B36" s="11" t="s">
        <v>115</v>
      </c>
      <c r="C36" s="27" t="s">
        <v>148</v>
      </c>
      <c r="D36" s="11" t="s">
        <v>22</v>
      </c>
      <c r="E36" s="11">
        <v>1</v>
      </c>
      <c r="F36" s="111">
        <v>382800</v>
      </c>
      <c r="G36" s="40">
        <f t="shared" si="0"/>
        <v>382800</v>
      </c>
      <c r="H36" s="13" t="s">
        <v>19</v>
      </c>
      <c r="I36" s="13" t="s">
        <v>1527</v>
      </c>
      <c r="J36" s="2" t="s">
        <v>1342</v>
      </c>
      <c r="K36" s="11" t="s">
        <v>1517</v>
      </c>
      <c r="L36" s="11" t="s">
        <v>256</v>
      </c>
      <c r="N36" s="41"/>
      <c r="Q36" s="41"/>
    </row>
    <row r="37" spans="1:17" ht="15" customHeight="1">
      <c r="A37" s="39">
        <v>33</v>
      </c>
      <c r="B37" s="11" t="s">
        <v>149</v>
      </c>
      <c r="C37" s="27" t="s">
        <v>150</v>
      </c>
      <c r="D37" s="11" t="s">
        <v>23</v>
      </c>
      <c r="E37" s="11">
        <v>3</v>
      </c>
      <c r="F37" s="71">
        <v>26000</v>
      </c>
      <c r="G37" s="40">
        <f t="shared" si="0"/>
        <v>78000</v>
      </c>
      <c r="H37" s="13" t="s">
        <v>19</v>
      </c>
      <c r="I37" s="13" t="s">
        <v>1527</v>
      </c>
      <c r="J37" s="2" t="s">
        <v>1344</v>
      </c>
      <c r="K37" s="11" t="s">
        <v>1517</v>
      </c>
      <c r="L37" s="11" t="s">
        <v>256</v>
      </c>
      <c r="M37" s="41">
        <f>SUM(G21:G37)</f>
        <v>7322700</v>
      </c>
      <c r="N37" s="41"/>
      <c r="Q37" s="41"/>
    </row>
    <row r="38" spans="1:17" s="58" customFormat="1" ht="15" customHeight="1">
      <c r="A38" s="72">
        <v>34</v>
      </c>
      <c r="B38" s="73" t="s">
        <v>257</v>
      </c>
      <c r="C38" s="74" t="s">
        <v>258</v>
      </c>
      <c r="D38" s="73" t="s">
        <v>22</v>
      </c>
      <c r="E38" s="73">
        <v>2</v>
      </c>
      <c r="F38" s="78">
        <v>120100</v>
      </c>
      <c r="G38" s="54">
        <f t="shared" si="0"/>
        <v>240200</v>
      </c>
      <c r="H38" s="55" t="s">
        <v>19</v>
      </c>
      <c r="I38" s="55" t="s">
        <v>1525</v>
      </c>
      <c r="J38" s="75" t="s">
        <v>1345</v>
      </c>
      <c r="K38" s="52" t="s">
        <v>259</v>
      </c>
      <c r="L38" s="52" t="s">
        <v>260</v>
      </c>
      <c r="M38" s="59"/>
      <c r="N38" s="59"/>
      <c r="Q38" s="59"/>
    </row>
    <row r="39" spans="1:17" s="58" customFormat="1" ht="15" customHeight="1">
      <c r="A39" s="72">
        <v>35</v>
      </c>
      <c r="B39" s="73" t="s">
        <v>257</v>
      </c>
      <c r="C39" s="74" t="s">
        <v>261</v>
      </c>
      <c r="D39" s="73" t="s">
        <v>22</v>
      </c>
      <c r="E39" s="73">
        <v>5</v>
      </c>
      <c r="F39" s="78">
        <v>120100</v>
      </c>
      <c r="G39" s="54">
        <f t="shared" si="0"/>
        <v>600500</v>
      </c>
      <c r="H39" s="55" t="s">
        <v>19</v>
      </c>
      <c r="I39" s="55" t="s">
        <v>1525</v>
      </c>
      <c r="J39" s="75" t="s">
        <v>1346</v>
      </c>
      <c r="K39" s="52" t="s">
        <v>259</v>
      </c>
      <c r="L39" s="52" t="s">
        <v>260</v>
      </c>
      <c r="N39" s="59"/>
      <c r="Q39" s="59"/>
    </row>
    <row r="40" spans="1:17" s="58" customFormat="1" ht="15" customHeight="1">
      <c r="A40" s="72">
        <v>36</v>
      </c>
      <c r="B40" s="73" t="s">
        <v>257</v>
      </c>
      <c r="C40" s="74" t="s">
        <v>262</v>
      </c>
      <c r="D40" s="73" t="s">
        <v>22</v>
      </c>
      <c r="E40" s="73">
        <v>2</v>
      </c>
      <c r="F40" s="78">
        <v>120100</v>
      </c>
      <c r="G40" s="54">
        <f t="shared" si="0"/>
        <v>240200</v>
      </c>
      <c r="H40" s="55" t="s">
        <v>19</v>
      </c>
      <c r="I40" s="55" t="s">
        <v>1525</v>
      </c>
      <c r="J40" s="75" t="s">
        <v>1347</v>
      </c>
      <c r="K40" s="52" t="s">
        <v>259</v>
      </c>
      <c r="L40" s="52" t="s">
        <v>260</v>
      </c>
      <c r="N40" s="59"/>
      <c r="Q40" s="59"/>
    </row>
    <row r="41" spans="1:17" s="58" customFormat="1" ht="15" customHeight="1">
      <c r="A41" s="72">
        <v>37</v>
      </c>
      <c r="B41" s="73" t="s">
        <v>257</v>
      </c>
      <c r="C41" s="74" t="s">
        <v>263</v>
      </c>
      <c r="D41" s="73" t="s">
        <v>22</v>
      </c>
      <c r="E41" s="73">
        <v>1</v>
      </c>
      <c r="F41" s="78">
        <v>120100</v>
      </c>
      <c r="G41" s="54">
        <f t="shared" si="0"/>
        <v>120100</v>
      </c>
      <c r="H41" s="55" t="s">
        <v>19</v>
      </c>
      <c r="I41" s="55" t="s">
        <v>1525</v>
      </c>
      <c r="J41" s="75" t="s">
        <v>1348</v>
      </c>
      <c r="K41" s="52" t="s">
        <v>259</v>
      </c>
      <c r="L41" s="52" t="s">
        <v>260</v>
      </c>
      <c r="N41" s="59"/>
      <c r="Q41" s="59"/>
    </row>
    <row r="42" spans="1:17" s="58" customFormat="1" ht="15" customHeight="1">
      <c r="A42" s="72">
        <v>38</v>
      </c>
      <c r="B42" s="73" t="s">
        <v>257</v>
      </c>
      <c r="C42" s="74" t="s">
        <v>264</v>
      </c>
      <c r="D42" s="73" t="s">
        <v>22</v>
      </c>
      <c r="E42" s="73">
        <v>1</v>
      </c>
      <c r="F42" s="78">
        <v>120100</v>
      </c>
      <c r="G42" s="54">
        <f t="shared" si="0"/>
        <v>120100</v>
      </c>
      <c r="H42" s="55" t="s">
        <v>19</v>
      </c>
      <c r="I42" s="55" t="s">
        <v>1525</v>
      </c>
      <c r="J42" s="75" t="s">
        <v>1349</v>
      </c>
      <c r="K42" s="52" t="s">
        <v>259</v>
      </c>
      <c r="L42" s="52" t="s">
        <v>260</v>
      </c>
      <c r="N42" s="59"/>
      <c r="Q42" s="59"/>
    </row>
    <row r="43" spans="1:17" s="58" customFormat="1" ht="15" customHeight="1">
      <c r="A43" s="72">
        <v>39</v>
      </c>
      <c r="B43" s="73" t="s">
        <v>257</v>
      </c>
      <c r="C43" s="74" t="s">
        <v>265</v>
      </c>
      <c r="D43" s="73" t="s">
        <v>22</v>
      </c>
      <c r="E43" s="73">
        <v>1</v>
      </c>
      <c r="F43" s="78">
        <v>120100</v>
      </c>
      <c r="G43" s="54">
        <f t="shared" si="0"/>
        <v>120100</v>
      </c>
      <c r="H43" s="55" t="s">
        <v>19</v>
      </c>
      <c r="I43" s="55" t="s">
        <v>1525</v>
      </c>
      <c r="J43" s="75" t="s">
        <v>1350</v>
      </c>
      <c r="K43" s="52" t="s">
        <v>259</v>
      </c>
      <c r="L43" s="52" t="s">
        <v>260</v>
      </c>
      <c r="N43" s="59"/>
      <c r="Q43" s="59"/>
    </row>
    <row r="44" spans="1:17" s="58" customFormat="1" ht="15" customHeight="1">
      <c r="A44" s="72">
        <v>40</v>
      </c>
      <c r="B44" s="73" t="s">
        <v>266</v>
      </c>
      <c r="C44" s="74" t="s">
        <v>267</v>
      </c>
      <c r="D44" s="73" t="s">
        <v>22</v>
      </c>
      <c r="E44" s="73">
        <v>1</v>
      </c>
      <c r="F44" s="78">
        <v>462000</v>
      </c>
      <c r="G44" s="54">
        <f t="shared" si="0"/>
        <v>462000</v>
      </c>
      <c r="H44" s="55" t="s">
        <v>19</v>
      </c>
      <c r="I44" s="55" t="s">
        <v>1525</v>
      </c>
      <c r="J44" s="75" t="s">
        <v>1351</v>
      </c>
      <c r="K44" s="52" t="s">
        <v>259</v>
      </c>
      <c r="L44" s="52" t="s">
        <v>260</v>
      </c>
      <c r="N44" s="59"/>
      <c r="Q44" s="59"/>
    </row>
    <row r="45" spans="1:17" s="58" customFormat="1" ht="15" customHeight="1">
      <c r="A45" s="72">
        <v>41</v>
      </c>
      <c r="B45" s="73" t="s">
        <v>268</v>
      </c>
      <c r="C45" s="74" t="s">
        <v>269</v>
      </c>
      <c r="D45" s="73" t="s">
        <v>22</v>
      </c>
      <c r="E45" s="73">
        <v>1</v>
      </c>
      <c r="F45" s="78">
        <v>462000</v>
      </c>
      <c r="G45" s="54">
        <f t="shared" si="0"/>
        <v>462000</v>
      </c>
      <c r="H45" s="55" t="s">
        <v>19</v>
      </c>
      <c r="I45" s="55" t="s">
        <v>1525</v>
      </c>
      <c r="J45" s="75" t="s">
        <v>1352</v>
      </c>
      <c r="K45" s="52" t="s">
        <v>259</v>
      </c>
      <c r="L45" s="52" t="s">
        <v>260</v>
      </c>
      <c r="N45" s="59"/>
      <c r="Q45" s="59"/>
    </row>
    <row r="46" spans="1:17" s="58" customFormat="1" ht="15" customHeight="1">
      <c r="A46" s="72">
        <v>42</v>
      </c>
      <c r="B46" s="73" t="s">
        <v>270</v>
      </c>
      <c r="C46" s="74" t="s">
        <v>271</v>
      </c>
      <c r="D46" s="73" t="s">
        <v>272</v>
      </c>
      <c r="E46" s="73">
        <v>2</v>
      </c>
      <c r="F46" s="78">
        <v>29000</v>
      </c>
      <c r="G46" s="54">
        <f t="shared" si="0"/>
        <v>58000</v>
      </c>
      <c r="H46" s="55" t="s">
        <v>19</v>
      </c>
      <c r="I46" s="55" t="s">
        <v>1525</v>
      </c>
      <c r="J46" s="75" t="s">
        <v>1353</v>
      </c>
      <c r="K46" s="52" t="s">
        <v>259</v>
      </c>
      <c r="L46" s="52" t="s">
        <v>260</v>
      </c>
      <c r="N46" s="59"/>
      <c r="Q46" s="59"/>
    </row>
    <row r="47" spans="1:17" s="58" customFormat="1" ht="15" customHeight="1">
      <c r="A47" s="72">
        <v>43</v>
      </c>
      <c r="B47" s="73" t="s">
        <v>273</v>
      </c>
      <c r="C47" s="76" t="s">
        <v>274</v>
      </c>
      <c r="D47" s="73" t="s">
        <v>272</v>
      </c>
      <c r="E47" s="73">
        <v>2</v>
      </c>
      <c r="F47" s="78">
        <v>11900</v>
      </c>
      <c r="G47" s="54">
        <f t="shared" si="0"/>
        <v>23800</v>
      </c>
      <c r="H47" s="55" t="s">
        <v>19</v>
      </c>
      <c r="I47" s="55" t="s">
        <v>1525</v>
      </c>
      <c r="J47" s="75" t="s">
        <v>1354</v>
      </c>
      <c r="K47" s="52" t="s">
        <v>259</v>
      </c>
      <c r="L47" s="52" t="s">
        <v>260</v>
      </c>
      <c r="N47" s="59"/>
      <c r="Q47" s="59"/>
    </row>
    <row r="48" spans="1:17" s="58" customFormat="1" ht="15" customHeight="1">
      <c r="A48" s="72">
        <v>44</v>
      </c>
      <c r="B48" s="73" t="s">
        <v>275</v>
      </c>
      <c r="C48" s="76" t="s">
        <v>276</v>
      </c>
      <c r="D48" s="73" t="s">
        <v>100</v>
      </c>
      <c r="E48" s="73">
        <v>4</v>
      </c>
      <c r="F48" s="78">
        <v>66100</v>
      </c>
      <c r="G48" s="54">
        <f t="shared" si="0"/>
        <v>264400</v>
      </c>
      <c r="H48" s="55" t="s">
        <v>19</v>
      </c>
      <c r="I48" s="55" t="s">
        <v>1525</v>
      </c>
      <c r="J48" s="75" t="s">
        <v>1355</v>
      </c>
      <c r="K48" s="52" t="s">
        <v>259</v>
      </c>
      <c r="L48" s="52" t="s">
        <v>260</v>
      </c>
      <c r="N48" s="59"/>
      <c r="Q48" s="59"/>
    </row>
    <row r="49" spans="1:17" s="58" customFormat="1" ht="15" customHeight="1">
      <c r="A49" s="72">
        <v>45</v>
      </c>
      <c r="B49" s="73" t="s">
        <v>277</v>
      </c>
      <c r="C49" s="76" t="s">
        <v>278</v>
      </c>
      <c r="D49" s="73" t="s">
        <v>22</v>
      </c>
      <c r="E49" s="73">
        <v>5</v>
      </c>
      <c r="F49" s="77">
        <v>5200</v>
      </c>
      <c r="G49" s="54">
        <f t="shared" si="0"/>
        <v>26000</v>
      </c>
      <c r="H49" s="55" t="s">
        <v>19</v>
      </c>
      <c r="I49" s="55" t="s">
        <v>1525</v>
      </c>
      <c r="J49" s="75" t="s">
        <v>1356</v>
      </c>
      <c r="K49" s="52" t="s">
        <v>259</v>
      </c>
      <c r="L49" s="52" t="s">
        <v>260</v>
      </c>
      <c r="N49" s="59"/>
      <c r="Q49" s="59"/>
    </row>
    <row r="50" spans="1:17" s="58" customFormat="1" ht="15" customHeight="1">
      <c r="A50" s="72">
        <v>46</v>
      </c>
      <c r="B50" s="73" t="s">
        <v>279</v>
      </c>
      <c r="C50" s="74" t="s">
        <v>280</v>
      </c>
      <c r="D50" s="73" t="s">
        <v>22</v>
      </c>
      <c r="E50" s="73">
        <v>5</v>
      </c>
      <c r="F50" s="77">
        <v>3000</v>
      </c>
      <c r="G50" s="54">
        <f t="shared" si="0"/>
        <v>15000</v>
      </c>
      <c r="H50" s="55" t="s">
        <v>19</v>
      </c>
      <c r="I50" s="55" t="s">
        <v>1525</v>
      </c>
      <c r="J50" s="75" t="s">
        <v>1357</v>
      </c>
      <c r="K50" s="52" t="s">
        <v>259</v>
      </c>
      <c r="L50" s="52" t="s">
        <v>260</v>
      </c>
      <c r="N50" s="59"/>
      <c r="Q50" s="59"/>
    </row>
    <row r="51" spans="1:17" s="58" customFormat="1" ht="15" customHeight="1">
      <c r="A51" s="72">
        <v>47</v>
      </c>
      <c r="B51" s="73" t="s">
        <v>281</v>
      </c>
      <c r="C51" s="74" t="s">
        <v>282</v>
      </c>
      <c r="D51" s="73" t="s">
        <v>23</v>
      </c>
      <c r="E51" s="73">
        <v>10</v>
      </c>
      <c r="F51" s="77">
        <v>9500</v>
      </c>
      <c r="G51" s="54">
        <f t="shared" si="0"/>
        <v>95000</v>
      </c>
      <c r="H51" s="55" t="s">
        <v>19</v>
      </c>
      <c r="I51" s="55" t="s">
        <v>1525</v>
      </c>
      <c r="J51" s="75" t="s">
        <v>1358</v>
      </c>
      <c r="K51" s="52" t="s">
        <v>259</v>
      </c>
      <c r="L51" s="52" t="s">
        <v>260</v>
      </c>
      <c r="N51" s="59"/>
      <c r="Q51" s="59"/>
    </row>
    <row r="52" spans="1:17" s="58" customFormat="1" ht="15" customHeight="1">
      <c r="A52" s="72">
        <v>48</v>
      </c>
      <c r="B52" s="73" t="s">
        <v>283</v>
      </c>
      <c r="C52" s="74" t="s">
        <v>284</v>
      </c>
      <c r="D52" s="73" t="s">
        <v>100</v>
      </c>
      <c r="E52" s="73">
        <v>2</v>
      </c>
      <c r="F52" s="78">
        <v>68700</v>
      </c>
      <c r="G52" s="54">
        <f t="shared" si="0"/>
        <v>137400</v>
      </c>
      <c r="H52" s="55" t="s">
        <v>19</v>
      </c>
      <c r="I52" s="55" t="s">
        <v>1525</v>
      </c>
      <c r="J52" s="75" t="s">
        <v>1359</v>
      </c>
      <c r="K52" s="52" t="s">
        <v>259</v>
      </c>
      <c r="L52" s="52" t="s">
        <v>260</v>
      </c>
      <c r="N52" s="59"/>
      <c r="Q52" s="59"/>
    </row>
    <row r="53" spans="1:17" s="58" customFormat="1" ht="15" customHeight="1">
      <c r="A53" s="72">
        <v>49</v>
      </c>
      <c r="B53" s="73" t="s">
        <v>285</v>
      </c>
      <c r="C53" s="74" t="s">
        <v>286</v>
      </c>
      <c r="D53" s="73" t="s">
        <v>23</v>
      </c>
      <c r="E53" s="73">
        <v>5</v>
      </c>
      <c r="F53" s="78">
        <v>21100</v>
      </c>
      <c r="G53" s="54">
        <f t="shared" si="0"/>
        <v>105500</v>
      </c>
      <c r="H53" s="55" t="s">
        <v>19</v>
      </c>
      <c r="I53" s="55" t="s">
        <v>1525</v>
      </c>
      <c r="J53" s="75" t="s">
        <v>1360</v>
      </c>
      <c r="K53" s="52" t="s">
        <v>259</v>
      </c>
      <c r="L53" s="52" t="s">
        <v>260</v>
      </c>
      <c r="N53" s="59"/>
      <c r="Q53" s="59"/>
    </row>
    <row r="54" spans="1:17" s="58" customFormat="1" ht="15" customHeight="1">
      <c r="A54" s="72">
        <v>50</v>
      </c>
      <c r="B54" s="73" t="s">
        <v>287</v>
      </c>
      <c r="C54" s="74" t="s">
        <v>288</v>
      </c>
      <c r="D54" s="73" t="s">
        <v>23</v>
      </c>
      <c r="E54" s="73">
        <v>3</v>
      </c>
      <c r="F54" s="78">
        <v>62300</v>
      </c>
      <c r="G54" s="54">
        <f t="shared" si="0"/>
        <v>186900</v>
      </c>
      <c r="H54" s="55" t="s">
        <v>19</v>
      </c>
      <c r="I54" s="55" t="s">
        <v>1525</v>
      </c>
      <c r="J54" s="75" t="s">
        <v>1361</v>
      </c>
      <c r="K54" s="52" t="s">
        <v>259</v>
      </c>
      <c r="L54" s="52" t="s">
        <v>260</v>
      </c>
      <c r="N54" s="59"/>
      <c r="Q54" s="59"/>
    </row>
    <row r="55" spans="1:17" s="58" customFormat="1" ht="15" customHeight="1">
      <c r="A55" s="72">
        <v>51</v>
      </c>
      <c r="B55" s="73" t="s">
        <v>1515</v>
      </c>
      <c r="C55" s="74" t="s">
        <v>289</v>
      </c>
      <c r="D55" s="73" t="s">
        <v>22</v>
      </c>
      <c r="E55" s="73">
        <v>8</v>
      </c>
      <c r="F55" s="78">
        <v>330000</v>
      </c>
      <c r="G55" s="54">
        <f t="shared" si="0"/>
        <v>2640000</v>
      </c>
      <c r="H55" s="55" t="s">
        <v>19</v>
      </c>
      <c r="I55" s="55" t="s">
        <v>1525</v>
      </c>
      <c r="J55" s="75" t="s">
        <v>1362</v>
      </c>
      <c r="K55" s="52" t="s">
        <v>259</v>
      </c>
      <c r="L55" s="52" t="s">
        <v>260</v>
      </c>
      <c r="N55" s="59"/>
      <c r="Q55" s="59"/>
    </row>
    <row r="56" spans="1:17" s="58" customFormat="1" ht="15" customHeight="1">
      <c r="A56" s="72">
        <v>52</v>
      </c>
      <c r="B56" s="73" t="s">
        <v>290</v>
      </c>
      <c r="C56" s="74" t="s">
        <v>291</v>
      </c>
      <c r="D56" s="73" t="s">
        <v>22</v>
      </c>
      <c r="E56" s="73">
        <v>5</v>
      </c>
      <c r="F56" s="78">
        <v>594000</v>
      </c>
      <c r="G56" s="54">
        <f t="shared" si="0"/>
        <v>2970000</v>
      </c>
      <c r="H56" s="55" t="s">
        <v>19</v>
      </c>
      <c r="I56" s="55" t="s">
        <v>1525</v>
      </c>
      <c r="J56" s="75" t="s">
        <v>1363</v>
      </c>
      <c r="K56" s="52" t="s">
        <v>259</v>
      </c>
      <c r="L56" s="52" t="s">
        <v>260</v>
      </c>
      <c r="N56" s="59"/>
      <c r="Q56" s="59"/>
    </row>
    <row r="57" spans="1:17" s="58" customFormat="1" ht="15" customHeight="1">
      <c r="A57" s="72">
        <v>53</v>
      </c>
      <c r="B57" s="73" t="s">
        <v>292</v>
      </c>
      <c r="C57" s="74" t="s">
        <v>293</v>
      </c>
      <c r="D57" s="73" t="s">
        <v>23</v>
      </c>
      <c r="E57" s="73">
        <v>1</v>
      </c>
      <c r="F57" s="78">
        <v>79200</v>
      </c>
      <c r="G57" s="54">
        <f t="shared" si="0"/>
        <v>79200</v>
      </c>
      <c r="H57" s="55" t="s">
        <v>19</v>
      </c>
      <c r="I57" s="55" t="s">
        <v>1525</v>
      </c>
      <c r="J57" s="75" t="s">
        <v>1364</v>
      </c>
      <c r="K57" s="52" t="s">
        <v>259</v>
      </c>
      <c r="L57" s="52" t="s">
        <v>260</v>
      </c>
      <c r="N57" s="59"/>
      <c r="Q57" s="59"/>
    </row>
    <row r="58" spans="1:17" s="58" customFormat="1" ht="15" customHeight="1">
      <c r="A58" s="72">
        <v>54</v>
      </c>
      <c r="B58" s="73" t="s">
        <v>294</v>
      </c>
      <c r="C58" s="74" t="s">
        <v>295</v>
      </c>
      <c r="D58" s="73" t="s">
        <v>23</v>
      </c>
      <c r="E58" s="73">
        <v>1</v>
      </c>
      <c r="F58" s="77">
        <v>57000</v>
      </c>
      <c r="G58" s="54">
        <f t="shared" si="0"/>
        <v>57000</v>
      </c>
      <c r="H58" s="55" t="s">
        <v>19</v>
      </c>
      <c r="I58" s="55" t="s">
        <v>1525</v>
      </c>
      <c r="J58" s="75" t="s">
        <v>1365</v>
      </c>
      <c r="K58" s="52" t="s">
        <v>259</v>
      </c>
      <c r="L58" s="52" t="s">
        <v>260</v>
      </c>
      <c r="N58" s="59"/>
      <c r="Q58" s="59"/>
    </row>
    <row r="59" spans="1:17" s="58" customFormat="1" ht="27">
      <c r="A59" s="72">
        <v>55</v>
      </c>
      <c r="B59" s="73" t="s">
        <v>294</v>
      </c>
      <c r="C59" s="76" t="s">
        <v>296</v>
      </c>
      <c r="D59" s="73" t="s">
        <v>23</v>
      </c>
      <c r="E59" s="73">
        <v>1</v>
      </c>
      <c r="F59" s="78">
        <v>81400</v>
      </c>
      <c r="G59" s="54">
        <f t="shared" si="0"/>
        <v>81400</v>
      </c>
      <c r="H59" s="55" t="s">
        <v>19</v>
      </c>
      <c r="I59" s="55" t="s">
        <v>1525</v>
      </c>
      <c r="J59" s="75" t="s">
        <v>1366</v>
      </c>
      <c r="K59" s="52" t="s">
        <v>259</v>
      </c>
      <c r="L59" s="52" t="s">
        <v>260</v>
      </c>
      <c r="N59" s="59"/>
      <c r="Q59" s="59"/>
    </row>
    <row r="60" spans="1:17" s="58" customFormat="1" ht="27">
      <c r="A60" s="72">
        <v>56</v>
      </c>
      <c r="B60" s="73" t="s">
        <v>297</v>
      </c>
      <c r="C60" s="76" t="s">
        <v>298</v>
      </c>
      <c r="D60" s="73" t="s">
        <v>23</v>
      </c>
      <c r="E60" s="73">
        <v>2</v>
      </c>
      <c r="F60" s="78">
        <v>160800</v>
      </c>
      <c r="G60" s="54">
        <f t="shared" si="0"/>
        <v>321600</v>
      </c>
      <c r="H60" s="55" t="s">
        <v>19</v>
      </c>
      <c r="I60" s="55" t="s">
        <v>1525</v>
      </c>
      <c r="J60" s="75" t="s">
        <v>1367</v>
      </c>
      <c r="K60" s="52" t="s">
        <v>259</v>
      </c>
      <c r="L60" s="52" t="s">
        <v>260</v>
      </c>
      <c r="N60" s="59"/>
      <c r="Q60" s="59"/>
    </row>
    <row r="61" spans="1:17" s="58" customFormat="1">
      <c r="A61" s="72">
        <v>57</v>
      </c>
      <c r="B61" s="73" t="s">
        <v>299</v>
      </c>
      <c r="C61" s="76" t="s">
        <v>300</v>
      </c>
      <c r="D61" s="73" t="s">
        <v>188</v>
      </c>
      <c r="E61" s="73">
        <v>12</v>
      </c>
      <c r="F61" s="78">
        <v>77900</v>
      </c>
      <c r="G61" s="54">
        <f t="shared" si="0"/>
        <v>934800</v>
      </c>
      <c r="H61" s="55" t="s">
        <v>19</v>
      </c>
      <c r="I61" s="55" t="s">
        <v>1525</v>
      </c>
      <c r="J61" s="75" t="s">
        <v>1368</v>
      </c>
      <c r="K61" s="52" t="s">
        <v>259</v>
      </c>
      <c r="L61" s="52" t="s">
        <v>260</v>
      </c>
      <c r="N61" s="59"/>
      <c r="Q61" s="59"/>
    </row>
    <row r="62" spans="1:17" s="58" customFormat="1" ht="15" customHeight="1">
      <c r="A62" s="72">
        <v>58</v>
      </c>
      <c r="B62" s="73" t="s">
        <v>301</v>
      </c>
      <c r="C62" s="74" t="s">
        <v>302</v>
      </c>
      <c r="D62" s="73" t="s">
        <v>188</v>
      </c>
      <c r="E62" s="73">
        <v>10</v>
      </c>
      <c r="F62" s="77">
        <v>1800</v>
      </c>
      <c r="G62" s="54">
        <f t="shared" si="0"/>
        <v>18000</v>
      </c>
      <c r="H62" s="55" t="s">
        <v>19</v>
      </c>
      <c r="I62" s="55" t="s">
        <v>1525</v>
      </c>
      <c r="J62" s="75" t="s">
        <v>1369</v>
      </c>
      <c r="K62" s="52" t="s">
        <v>259</v>
      </c>
      <c r="L62" s="52" t="s">
        <v>260</v>
      </c>
      <c r="N62" s="59"/>
      <c r="Q62" s="59"/>
    </row>
    <row r="63" spans="1:17" s="58" customFormat="1" ht="15" customHeight="1">
      <c r="A63" s="72">
        <v>59</v>
      </c>
      <c r="B63" s="73" t="s">
        <v>301</v>
      </c>
      <c r="C63" s="74" t="s">
        <v>303</v>
      </c>
      <c r="D63" s="73" t="s">
        <v>188</v>
      </c>
      <c r="E63" s="73">
        <v>10</v>
      </c>
      <c r="F63" s="77">
        <v>1600</v>
      </c>
      <c r="G63" s="54">
        <f t="shared" si="0"/>
        <v>16000</v>
      </c>
      <c r="H63" s="55" t="s">
        <v>19</v>
      </c>
      <c r="I63" s="55" t="s">
        <v>1525</v>
      </c>
      <c r="J63" s="75" t="s">
        <v>1370</v>
      </c>
      <c r="K63" s="52" t="s">
        <v>259</v>
      </c>
      <c r="L63" s="52" t="s">
        <v>260</v>
      </c>
      <c r="N63" s="59"/>
      <c r="Q63" s="59"/>
    </row>
    <row r="64" spans="1:17" s="58" customFormat="1" ht="15" customHeight="1">
      <c r="A64" s="72">
        <v>60</v>
      </c>
      <c r="B64" s="73" t="s">
        <v>304</v>
      </c>
      <c r="C64" s="74" t="s">
        <v>305</v>
      </c>
      <c r="D64" s="73" t="s">
        <v>306</v>
      </c>
      <c r="E64" s="73">
        <v>2</v>
      </c>
      <c r="F64" s="78">
        <v>27800</v>
      </c>
      <c r="G64" s="54">
        <f t="shared" si="0"/>
        <v>55600</v>
      </c>
      <c r="H64" s="55" t="s">
        <v>19</v>
      </c>
      <c r="I64" s="55" t="s">
        <v>1525</v>
      </c>
      <c r="J64" s="75" t="s">
        <v>1371</v>
      </c>
      <c r="K64" s="52" t="s">
        <v>259</v>
      </c>
      <c r="L64" s="52" t="s">
        <v>260</v>
      </c>
      <c r="N64" s="59"/>
      <c r="Q64" s="59"/>
    </row>
    <row r="65" spans="1:17" s="58" customFormat="1" ht="15" customHeight="1">
      <c r="A65" s="72">
        <v>61</v>
      </c>
      <c r="B65" s="73" t="s">
        <v>307</v>
      </c>
      <c r="C65" s="74" t="s">
        <v>308</v>
      </c>
      <c r="D65" s="73" t="s">
        <v>23</v>
      </c>
      <c r="E65" s="73">
        <v>3</v>
      </c>
      <c r="F65" s="77">
        <v>178000</v>
      </c>
      <c r="G65" s="54">
        <f t="shared" si="0"/>
        <v>534000</v>
      </c>
      <c r="H65" s="55" t="s">
        <v>19</v>
      </c>
      <c r="I65" s="55" t="s">
        <v>1525</v>
      </c>
      <c r="J65" s="75" t="s">
        <v>1372</v>
      </c>
      <c r="K65" s="52" t="s">
        <v>259</v>
      </c>
      <c r="L65" s="52" t="s">
        <v>260</v>
      </c>
      <c r="N65" s="59"/>
      <c r="Q65" s="59"/>
    </row>
    <row r="66" spans="1:17" s="58" customFormat="1" ht="15" customHeight="1">
      <c r="A66" s="72">
        <v>62</v>
      </c>
      <c r="B66" s="73" t="s">
        <v>309</v>
      </c>
      <c r="C66" s="74" t="s">
        <v>310</v>
      </c>
      <c r="D66" s="73" t="s">
        <v>23</v>
      </c>
      <c r="E66" s="73">
        <v>5</v>
      </c>
      <c r="F66" s="77">
        <v>30000</v>
      </c>
      <c r="G66" s="54">
        <f t="shared" si="0"/>
        <v>150000</v>
      </c>
      <c r="H66" s="55" t="s">
        <v>19</v>
      </c>
      <c r="I66" s="55" t="s">
        <v>1525</v>
      </c>
      <c r="J66" s="75" t="s">
        <v>1373</v>
      </c>
      <c r="K66" s="52" t="s">
        <v>259</v>
      </c>
      <c r="L66" s="52" t="s">
        <v>260</v>
      </c>
      <c r="N66" s="59"/>
      <c r="Q66" s="59"/>
    </row>
    <row r="67" spans="1:17" s="58" customFormat="1" ht="15" customHeight="1">
      <c r="A67" s="72">
        <v>63</v>
      </c>
      <c r="B67" s="73" t="s">
        <v>309</v>
      </c>
      <c r="C67" s="74" t="s">
        <v>311</v>
      </c>
      <c r="D67" s="73" t="s">
        <v>23</v>
      </c>
      <c r="E67" s="73">
        <v>10</v>
      </c>
      <c r="F67" s="77">
        <v>30000</v>
      </c>
      <c r="G67" s="54">
        <f t="shared" si="0"/>
        <v>300000</v>
      </c>
      <c r="H67" s="55" t="s">
        <v>19</v>
      </c>
      <c r="I67" s="55" t="s">
        <v>1525</v>
      </c>
      <c r="J67" s="75" t="s">
        <v>1374</v>
      </c>
      <c r="K67" s="52" t="s">
        <v>259</v>
      </c>
      <c r="L67" s="52" t="s">
        <v>260</v>
      </c>
      <c r="N67" s="59"/>
      <c r="Q67" s="59"/>
    </row>
    <row r="68" spans="1:17" s="58" customFormat="1" ht="15" customHeight="1">
      <c r="A68" s="72">
        <v>64</v>
      </c>
      <c r="B68" s="73" t="s">
        <v>312</v>
      </c>
      <c r="C68" s="74" t="s">
        <v>313</v>
      </c>
      <c r="D68" s="73" t="s">
        <v>23</v>
      </c>
      <c r="E68" s="73">
        <v>10</v>
      </c>
      <c r="F68" s="77">
        <v>30000</v>
      </c>
      <c r="G68" s="54">
        <f t="shared" si="0"/>
        <v>300000</v>
      </c>
      <c r="H68" s="55" t="s">
        <v>19</v>
      </c>
      <c r="I68" s="55" t="s">
        <v>1525</v>
      </c>
      <c r="J68" s="75" t="s">
        <v>1375</v>
      </c>
      <c r="K68" s="52" t="s">
        <v>259</v>
      </c>
      <c r="L68" s="52" t="s">
        <v>260</v>
      </c>
      <c r="N68" s="59"/>
      <c r="Q68" s="59"/>
    </row>
    <row r="69" spans="1:17" s="58" customFormat="1" ht="15" customHeight="1">
      <c r="A69" s="72">
        <v>65</v>
      </c>
      <c r="B69" s="73" t="s">
        <v>73</v>
      </c>
      <c r="C69" s="74" t="s">
        <v>314</v>
      </c>
      <c r="D69" s="73" t="s">
        <v>188</v>
      </c>
      <c r="E69" s="73">
        <v>10</v>
      </c>
      <c r="F69" s="77">
        <v>250000</v>
      </c>
      <c r="G69" s="54">
        <f t="shared" ref="G69:G132" si="1">E69*F69</f>
        <v>2500000</v>
      </c>
      <c r="H69" s="55" t="s">
        <v>19</v>
      </c>
      <c r="I69" s="55" t="s">
        <v>1525</v>
      </c>
      <c r="J69" s="75" t="s">
        <v>1376</v>
      </c>
      <c r="K69" s="52" t="s">
        <v>259</v>
      </c>
      <c r="L69" s="52" t="s">
        <v>260</v>
      </c>
      <c r="N69" s="59"/>
      <c r="Q69" s="59"/>
    </row>
    <row r="70" spans="1:17" s="58" customFormat="1" ht="15" customHeight="1">
      <c r="A70" s="72">
        <v>66</v>
      </c>
      <c r="B70" s="73" t="s">
        <v>315</v>
      </c>
      <c r="C70" s="74" t="s">
        <v>316</v>
      </c>
      <c r="D70" s="73" t="s">
        <v>188</v>
      </c>
      <c r="E70" s="73">
        <v>2</v>
      </c>
      <c r="F70" s="77">
        <v>187000</v>
      </c>
      <c r="G70" s="54">
        <f t="shared" si="1"/>
        <v>374000</v>
      </c>
      <c r="H70" s="55" t="s">
        <v>19</v>
      </c>
      <c r="I70" s="55" t="s">
        <v>1525</v>
      </c>
      <c r="J70" s="75" t="s">
        <v>1377</v>
      </c>
      <c r="K70" s="52" t="s">
        <v>259</v>
      </c>
      <c r="L70" s="52" t="s">
        <v>260</v>
      </c>
      <c r="N70" s="59"/>
      <c r="Q70" s="59"/>
    </row>
    <row r="71" spans="1:17" s="58" customFormat="1" ht="15" customHeight="1">
      <c r="A71" s="72">
        <v>67</v>
      </c>
      <c r="B71" s="73" t="s">
        <v>317</v>
      </c>
      <c r="C71" s="76" t="s">
        <v>318</v>
      </c>
      <c r="D71" s="73" t="s">
        <v>188</v>
      </c>
      <c r="E71" s="73">
        <v>4</v>
      </c>
      <c r="F71" s="77">
        <v>104000</v>
      </c>
      <c r="G71" s="54">
        <f t="shared" si="1"/>
        <v>416000</v>
      </c>
      <c r="H71" s="55" t="s">
        <v>19</v>
      </c>
      <c r="I71" s="55" t="s">
        <v>1525</v>
      </c>
      <c r="J71" s="75" t="s">
        <v>1378</v>
      </c>
      <c r="K71" s="52" t="s">
        <v>259</v>
      </c>
      <c r="L71" s="52" t="s">
        <v>260</v>
      </c>
      <c r="N71" s="59"/>
      <c r="Q71" s="59"/>
    </row>
    <row r="72" spans="1:17" s="58" customFormat="1" ht="27">
      <c r="A72" s="72">
        <v>68</v>
      </c>
      <c r="B72" s="73" t="s">
        <v>319</v>
      </c>
      <c r="C72" s="76" t="s">
        <v>320</v>
      </c>
      <c r="D72" s="73" t="s">
        <v>100</v>
      </c>
      <c r="E72" s="73">
        <v>1</v>
      </c>
      <c r="F72" s="78">
        <v>290400</v>
      </c>
      <c r="G72" s="54">
        <f t="shared" si="1"/>
        <v>290400</v>
      </c>
      <c r="H72" s="55" t="s">
        <v>19</v>
      </c>
      <c r="I72" s="55" t="s">
        <v>1525</v>
      </c>
      <c r="J72" s="75" t="s">
        <v>1379</v>
      </c>
      <c r="K72" s="52" t="s">
        <v>259</v>
      </c>
      <c r="L72" s="52" t="s">
        <v>260</v>
      </c>
      <c r="N72" s="59"/>
      <c r="Q72" s="59"/>
    </row>
    <row r="73" spans="1:17" s="58" customFormat="1" ht="27">
      <c r="A73" s="72">
        <v>69</v>
      </c>
      <c r="B73" s="73" t="s">
        <v>319</v>
      </c>
      <c r="C73" s="76" t="s">
        <v>321</v>
      </c>
      <c r="D73" s="73" t="s">
        <v>100</v>
      </c>
      <c r="E73" s="73">
        <v>2</v>
      </c>
      <c r="F73" s="78">
        <v>290400</v>
      </c>
      <c r="G73" s="54">
        <f t="shared" si="1"/>
        <v>580800</v>
      </c>
      <c r="H73" s="55" t="s">
        <v>19</v>
      </c>
      <c r="I73" s="55" t="s">
        <v>1525</v>
      </c>
      <c r="J73" s="75" t="s">
        <v>1380</v>
      </c>
      <c r="K73" s="52" t="s">
        <v>259</v>
      </c>
      <c r="L73" s="52" t="s">
        <v>260</v>
      </c>
      <c r="N73" s="59"/>
      <c r="Q73" s="59"/>
    </row>
    <row r="74" spans="1:17" s="58" customFormat="1" ht="27">
      <c r="A74" s="72">
        <v>70</v>
      </c>
      <c r="B74" s="73" t="s">
        <v>319</v>
      </c>
      <c r="C74" s="74" t="s">
        <v>1343</v>
      </c>
      <c r="D74" s="73" t="s">
        <v>100</v>
      </c>
      <c r="E74" s="73">
        <v>2</v>
      </c>
      <c r="F74" s="78">
        <v>290400</v>
      </c>
      <c r="G74" s="54">
        <f t="shared" si="1"/>
        <v>580800</v>
      </c>
      <c r="H74" s="55" t="s">
        <v>19</v>
      </c>
      <c r="I74" s="55" t="s">
        <v>1525</v>
      </c>
      <c r="J74" s="75" t="s">
        <v>1381</v>
      </c>
      <c r="K74" s="52" t="s">
        <v>259</v>
      </c>
      <c r="L74" s="52" t="s">
        <v>260</v>
      </c>
      <c r="N74" s="59"/>
      <c r="Q74" s="59"/>
    </row>
    <row r="75" spans="1:17" s="58" customFormat="1" ht="15" customHeight="1">
      <c r="A75" s="72">
        <v>71</v>
      </c>
      <c r="B75" s="73" t="s">
        <v>319</v>
      </c>
      <c r="C75" s="74" t="s">
        <v>322</v>
      </c>
      <c r="D75" s="73" t="s">
        <v>100</v>
      </c>
      <c r="E75" s="73">
        <v>1</v>
      </c>
      <c r="F75" s="78">
        <v>208600</v>
      </c>
      <c r="G75" s="54">
        <f t="shared" si="1"/>
        <v>208600</v>
      </c>
      <c r="H75" s="55" t="s">
        <v>19</v>
      </c>
      <c r="I75" s="55" t="s">
        <v>1525</v>
      </c>
      <c r="J75" s="75" t="s">
        <v>1382</v>
      </c>
      <c r="K75" s="52" t="s">
        <v>259</v>
      </c>
      <c r="L75" s="52" t="s">
        <v>260</v>
      </c>
      <c r="N75" s="59"/>
      <c r="Q75" s="59"/>
    </row>
    <row r="76" spans="1:17" s="58" customFormat="1" ht="15" customHeight="1">
      <c r="A76" s="72">
        <v>72</v>
      </c>
      <c r="B76" s="73" t="s">
        <v>319</v>
      </c>
      <c r="C76" s="74" t="s">
        <v>323</v>
      </c>
      <c r="D76" s="73" t="s">
        <v>100</v>
      </c>
      <c r="E76" s="73">
        <v>1</v>
      </c>
      <c r="F76" s="78">
        <v>208600</v>
      </c>
      <c r="G76" s="54">
        <f t="shared" si="1"/>
        <v>208600</v>
      </c>
      <c r="H76" s="55" t="s">
        <v>19</v>
      </c>
      <c r="I76" s="55" t="s">
        <v>1525</v>
      </c>
      <c r="J76" s="75" t="s">
        <v>1383</v>
      </c>
      <c r="K76" s="52" t="s">
        <v>259</v>
      </c>
      <c r="L76" s="52" t="s">
        <v>260</v>
      </c>
      <c r="N76" s="59"/>
      <c r="Q76" s="59"/>
    </row>
    <row r="77" spans="1:17" s="58" customFormat="1" ht="15" customHeight="1">
      <c r="A77" s="72">
        <v>73</v>
      </c>
      <c r="B77" s="73" t="s">
        <v>324</v>
      </c>
      <c r="C77" s="74" t="s">
        <v>325</v>
      </c>
      <c r="D77" s="73" t="s">
        <v>188</v>
      </c>
      <c r="E77" s="73">
        <v>5</v>
      </c>
      <c r="F77" s="78">
        <v>15600</v>
      </c>
      <c r="G77" s="54">
        <f t="shared" si="1"/>
        <v>78000</v>
      </c>
      <c r="H77" s="55" t="s">
        <v>19</v>
      </c>
      <c r="I77" s="55" t="s">
        <v>1525</v>
      </c>
      <c r="J77" s="75" t="s">
        <v>1384</v>
      </c>
      <c r="K77" s="52" t="s">
        <v>259</v>
      </c>
      <c r="L77" s="52" t="s">
        <v>260</v>
      </c>
      <c r="N77" s="59"/>
      <c r="Q77" s="59"/>
    </row>
    <row r="78" spans="1:17" s="58" customFormat="1" ht="15" customHeight="1">
      <c r="A78" s="72">
        <v>74</v>
      </c>
      <c r="B78" s="73" t="s">
        <v>326</v>
      </c>
      <c r="C78" s="74" t="s">
        <v>327</v>
      </c>
      <c r="D78" s="73" t="s">
        <v>188</v>
      </c>
      <c r="E78" s="73">
        <v>5</v>
      </c>
      <c r="F78" s="78">
        <v>17000</v>
      </c>
      <c r="G78" s="54">
        <f t="shared" si="1"/>
        <v>85000</v>
      </c>
      <c r="H78" s="55" t="s">
        <v>19</v>
      </c>
      <c r="I78" s="55" t="s">
        <v>1525</v>
      </c>
      <c r="J78" s="75" t="s">
        <v>1385</v>
      </c>
      <c r="K78" s="52" t="s">
        <v>259</v>
      </c>
      <c r="L78" s="52" t="s">
        <v>260</v>
      </c>
      <c r="N78" s="59"/>
      <c r="Q78" s="59"/>
    </row>
    <row r="79" spans="1:17" s="58" customFormat="1" ht="15" customHeight="1">
      <c r="A79" s="72">
        <v>75</v>
      </c>
      <c r="B79" s="73" t="s">
        <v>328</v>
      </c>
      <c r="C79" s="74" t="s">
        <v>329</v>
      </c>
      <c r="D79" s="73" t="s">
        <v>188</v>
      </c>
      <c r="E79" s="73">
        <v>20</v>
      </c>
      <c r="F79" s="78">
        <v>23700</v>
      </c>
      <c r="G79" s="54">
        <f t="shared" si="1"/>
        <v>474000</v>
      </c>
      <c r="H79" s="55" t="s">
        <v>19</v>
      </c>
      <c r="I79" s="55" t="s">
        <v>1525</v>
      </c>
      <c r="J79" s="75" t="s">
        <v>1386</v>
      </c>
      <c r="K79" s="52" t="s">
        <v>259</v>
      </c>
      <c r="L79" s="52" t="s">
        <v>260</v>
      </c>
      <c r="N79" s="59"/>
      <c r="Q79" s="59"/>
    </row>
    <row r="80" spans="1:17" s="58" customFormat="1" ht="15" customHeight="1">
      <c r="A80" s="72">
        <v>76</v>
      </c>
      <c r="B80" s="73" t="s">
        <v>330</v>
      </c>
      <c r="C80" s="74" t="s">
        <v>331</v>
      </c>
      <c r="D80" s="73" t="s">
        <v>188</v>
      </c>
      <c r="E80" s="73">
        <v>20</v>
      </c>
      <c r="F80" s="78">
        <v>23800</v>
      </c>
      <c r="G80" s="54">
        <f t="shared" si="1"/>
        <v>476000</v>
      </c>
      <c r="H80" s="55" t="s">
        <v>19</v>
      </c>
      <c r="I80" s="55" t="s">
        <v>1525</v>
      </c>
      <c r="J80" s="75" t="s">
        <v>1387</v>
      </c>
      <c r="K80" s="52" t="s">
        <v>259</v>
      </c>
      <c r="L80" s="52" t="s">
        <v>260</v>
      </c>
      <c r="N80" s="59"/>
      <c r="Q80" s="59"/>
    </row>
    <row r="81" spans="1:17" s="58" customFormat="1" ht="15" customHeight="1">
      <c r="A81" s="72">
        <v>77</v>
      </c>
      <c r="B81" s="73" t="s">
        <v>332</v>
      </c>
      <c r="C81" s="74" t="s">
        <v>333</v>
      </c>
      <c r="D81" s="73" t="s">
        <v>188</v>
      </c>
      <c r="E81" s="73">
        <v>10</v>
      </c>
      <c r="F81" s="78">
        <v>27100</v>
      </c>
      <c r="G81" s="54">
        <f t="shared" si="1"/>
        <v>271000</v>
      </c>
      <c r="H81" s="55" t="s">
        <v>19</v>
      </c>
      <c r="I81" s="55" t="s">
        <v>1525</v>
      </c>
      <c r="J81" s="75" t="s">
        <v>1388</v>
      </c>
      <c r="K81" s="52" t="s">
        <v>259</v>
      </c>
      <c r="L81" s="52" t="s">
        <v>260</v>
      </c>
      <c r="N81" s="59"/>
      <c r="Q81" s="59"/>
    </row>
    <row r="82" spans="1:17" s="58" customFormat="1" ht="15" customHeight="1">
      <c r="A82" s="72">
        <v>78</v>
      </c>
      <c r="B82" s="73" t="s">
        <v>334</v>
      </c>
      <c r="C82" s="74" t="s">
        <v>335</v>
      </c>
      <c r="D82" s="73" t="s">
        <v>188</v>
      </c>
      <c r="E82" s="73">
        <v>5</v>
      </c>
      <c r="F82" s="78">
        <v>32400</v>
      </c>
      <c r="G82" s="54">
        <f t="shared" si="1"/>
        <v>162000</v>
      </c>
      <c r="H82" s="55" t="s">
        <v>19</v>
      </c>
      <c r="I82" s="55" t="s">
        <v>1525</v>
      </c>
      <c r="J82" s="75" t="s">
        <v>1389</v>
      </c>
      <c r="K82" s="52" t="s">
        <v>259</v>
      </c>
      <c r="L82" s="52" t="s">
        <v>260</v>
      </c>
      <c r="N82" s="59"/>
      <c r="Q82" s="59"/>
    </row>
    <row r="83" spans="1:17" s="58" customFormat="1" ht="15" customHeight="1">
      <c r="A83" s="72">
        <v>79</v>
      </c>
      <c r="B83" s="73" t="s">
        <v>336</v>
      </c>
      <c r="C83" s="76" t="s">
        <v>337</v>
      </c>
      <c r="D83" s="73" t="s">
        <v>188</v>
      </c>
      <c r="E83" s="73">
        <v>5</v>
      </c>
      <c r="F83" s="78">
        <v>49500</v>
      </c>
      <c r="G83" s="54">
        <f t="shared" si="1"/>
        <v>247500</v>
      </c>
      <c r="H83" s="55" t="s">
        <v>19</v>
      </c>
      <c r="I83" s="55" t="s">
        <v>1525</v>
      </c>
      <c r="J83" s="75" t="s">
        <v>1390</v>
      </c>
      <c r="K83" s="52" t="s">
        <v>259</v>
      </c>
      <c r="L83" s="52" t="s">
        <v>260</v>
      </c>
      <c r="N83" s="59"/>
      <c r="Q83" s="59"/>
    </row>
    <row r="84" spans="1:17" s="58" customFormat="1" ht="15" customHeight="1">
      <c r="A84" s="72">
        <v>80</v>
      </c>
      <c r="B84" s="73" t="s">
        <v>338</v>
      </c>
      <c r="C84" s="76" t="s">
        <v>339</v>
      </c>
      <c r="D84" s="73" t="s">
        <v>22</v>
      </c>
      <c r="E84" s="73">
        <v>1</v>
      </c>
      <c r="F84" s="77">
        <v>270000</v>
      </c>
      <c r="G84" s="54">
        <f t="shared" si="1"/>
        <v>270000</v>
      </c>
      <c r="H84" s="55" t="s">
        <v>19</v>
      </c>
      <c r="I84" s="55" t="s">
        <v>1525</v>
      </c>
      <c r="J84" s="75" t="s">
        <v>1391</v>
      </c>
      <c r="K84" s="52" t="s">
        <v>259</v>
      </c>
      <c r="L84" s="52" t="s">
        <v>260</v>
      </c>
      <c r="N84" s="59"/>
      <c r="Q84" s="59"/>
    </row>
    <row r="85" spans="1:17" s="58" customFormat="1" ht="15" customHeight="1">
      <c r="A85" s="72">
        <v>81</v>
      </c>
      <c r="B85" s="73" t="s">
        <v>340</v>
      </c>
      <c r="C85" s="76" t="s">
        <v>341</v>
      </c>
      <c r="D85" s="73" t="s">
        <v>22</v>
      </c>
      <c r="E85" s="73">
        <v>3</v>
      </c>
      <c r="F85" s="77">
        <v>74000</v>
      </c>
      <c r="G85" s="54">
        <f t="shared" si="1"/>
        <v>222000</v>
      </c>
      <c r="H85" s="55" t="s">
        <v>19</v>
      </c>
      <c r="I85" s="55" t="s">
        <v>1525</v>
      </c>
      <c r="J85" s="75" t="s">
        <v>1392</v>
      </c>
      <c r="K85" s="52" t="s">
        <v>259</v>
      </c>
      <c r="L85" s="52" t="s">
        <v>260</v>
      </c>
      <c r="N85" s="59"/>
      <c r="Q85" s="59"/>
    </row>
    <row r="86" spans="1:17" s="58" customFormat="1" ht="27">
      <c r="A86" s="72">
        <v>82</v>
      </c>
      <c r="B86" s="73" t="s">
        <v>342</v>
      </c>
      <c r="C86" s="74" t="s">
        <v>343</v>
      </c>
      <c r="D86" s="73" t="s">
        <v>22</v>
      </c>
      <c r="E86" s="73">
        <v>10</v>
      </c>
      <c r="F86" s="78">
        <v>12100</v>
      </c>
      <c r="G86" s="54">
        <f t="shared" si="1"/>
        <v>121000</v>
      </c>
      <c r="H86" s="55" t="s">
        <v>19</v>
      </c>
      <c r="I86" s="55" t="s">
        <v>1525</v>
      </c>
      <c r="J86" s="75" t="s">
        <v>1393</v>
      </c>
      <c r="K86" s="52" t="s">
        <v>259</v>
      </c>
      <c r="L86" s="52" t="s">
        <v>260</v>
      </c>
      <c r="N86" s="59"/>
      <c r="Q86" s="59"/>
    </row>
    <row r="87" spans="1:17" s="58" customFormat="1" ht="15" customHeight="1">
      <c r="A87" s="72">
        <v>83</v>
      </c>
      <c r="B87" s="73" t="s">
        <v>344</v>
      </c>
      <c r="C87" s="74" t="s">
        <v>345</v>
      </c>
      <c r="D87" s="73" t="s">
        <v>22</v>
      </c>
      <c r="E87" s="73">
        <v>10</v>
      </c>
      <c r="F87" s="77">
        <v>4000</v>
      </c>
      <c r="G87" s="54">
        <f t="shared" si="1"/>
        <v>40000</v>
      </c>
      <c r="H87" s="55" t="s">
        <v>19</v>
      </c>
      <c r="I87" s="55" t="s">
        <v>1525</v>
      </c>
      <c r="J87" s="75" t="s">
        <v>1394</v>
      </c>
      <c r="K87" s="52" t="s">
        <v>259</v>
      </c>
      <c r="L87" s="52" t="s">
        <v>260</v>
      </c>
      <c r="N87" s="59"/>
      <c r="Q87" s="59"/>
    </row>
    <row r="88" spans="1:17" s="58" customFormat="1" ht="15" customHeight="1">
      <c r="A88" s="72">
        <v>84</v>
      </c>
      <c r="B88" s="73" t="s">
        <v>346</v>
      </c>
      <c r="C88" s="74" t="s">
        <v>347</v>
      </c>
      <c r="D88" s="73" t="s">
        <v>22</v>
      </c>
      <c r="E88" s="73">
        <v>30</v>
      </c>
      <c r="F88" s="77">
        <v>1200</v>
      </c>
      <c r="G88" s="54">
        <f t="shared" si="1"/>
        <v>36000</v>
      </c>
      <c r="H88" s="55" t="s">
        <v>19</v>
      </c>
      <c r="I88" s="55" t="s">
        <v>1525</v>
      </c>
      <c r="J88" s="75" t="s">
        <v>1395</v>
      </c>
      <c r="K88" s="52" t="s">
        <v>259</v>
      </c>
      <c r="L88" s="52" t="s">
        <v>260</v>
      </c>
      <c r="N88" s="59"/>
      <c r="Q88" s="59"/>
    </row>
    <row r="89" spans="1:17" s="58" customFormat="1" ht="15" customHeight="1">
      <c r="A89" s="72">
        <v>85</v>
      </c>
      <c r="B89" s="73" t="s">
        <v>348</v>
      </c>
      <c r="C89" s="74" t="s">
        <v>349</v>
      </c>
      <c r="D89" s="73" t="s">
        <v>22</v>
      </c>
      <c r="E89" s="73">
        <v>5</v>
      </c>
      <c r="F89" s="78">
        <v>5000</v>
      </c>
      <c r="G89" s="54">
        <f t="shared" si="1"/>
        <v>25000</v>
      </c>
      <c r="H89" s="55" t="s">
        <v>19</v>
      </c>
      <c r="I89" s="55" t="s">
        <v>1525</v>
      </c>
      <c r="J89" s="75" t="s">
        <v>1396</v>
      </c>
      <c r="K89" s="52" t="s">
        <v>259</v>
      </c>
      <c r="L89" s="52" t="s">
        <v>260</v>
      </c>
      <c r="N89" s="59"/>
      <c r="Q89" s="59"/>
    </row>
    <row r="90" spans="1:17" s="58" customFormat="1" ht="15" customHeight="1">
      <c r="A90" s="72">
        <v>86</v>
      </c>
      <c r="B90" s="73" t="s">
        <v>350</v>
      </c>
      <c r="C90" s="74" t="s">
        <v>351</v>
      </c>
      <c r="D90" s="73" t="s">
        <v>22</v>
      </c>
      <c r="E90" s="73">
        <v>10</v>
      </c>
      <c r="F90" s="77">
        <v>1500</v>
      </c>
      <c r="G90" s="54">
        <f t="shared" si="1"/>
        <v>15000</v>
      </c>
      <c r="H90" s="55" t="s">
        <v>19</v>
      </c>
      <c r="I90" s="55" t="s">
        <v>1525</v>
      </c>
      <c r="J90" s="75" t="s">
        <v>1397</v>
      </c>
      <c r="K90" s="52" t="s">
        <v>259</v>
      </c>
      <c r="L90" s="52" t="s">
        <v>260</v>
      </c>
      <c r="N90" s="59"/>
      <c r="Q90" s="59"/>
    </row>
    <row r="91" spans="1:17" s="58" customFormat="1" ht="15" customHeight="1">
      <c r="A91" s="72">
        <v>87</v>
      </c>
      <c r="B91" s="73" t="s">
        <v>352</v>
      </c>
      <c r="C91" s="74" t="s">
        <v>353</v>
      </c>
      <c r="D91" s="73" t="s">
        <v>22</v>
      </c>
      <c r="E91" s="73">
        <v>10</v>
      </c>
      <c r="F91" s="77">
        <v>15000</v>
      </c>
      <c r="G91" s="54">
        <f t="shared" si="1"/>
        <v>150000</v>
      </c>
      <c r="H91" s="55" t="s">
        <v>19</v>
      </c>
      <c r="I91" s="55" t="s">
        <v>1525</v>
      </c>
      <c r="J91" s="75" t="s">
        <v>1398</v>
      </c>
      <c r="K91" s="52" t="s">
        <v>259</v>
      </c>
      <c r="L91" s="52" t="s">
        <v>260</v>
      </c>
      <c r="N91" s="59"/>
      <c r="Q91" s="59"/>
    </row>
    <row r="92" spans="1:17" s="58" customFormat="1" ht="15" customHeight="1">
      <c r="A92" s="72">
        <v>88</v>
      </c>
      <c r="B92" s="73" t="s">
        <v>352</v>
      </c>
      <c r="C92" s="74" t="s">
        <v>354</v>
      </c>
      <c r="D92" s="73" t="s">
        <v>22</v>
      </c>
      <c r="E92" s="73">
        <v>10</v>
      </c>
      <c r="F92" s="77">
        <v>27000</v>
      </c>
      <c r="G92" s="54">
        <f t="shared" si="1"/>
        <v>270000</v>
      </c>
      <c r="H92" s="55" t="s">
        <v>19</v>
      </c>
      <c r="I92" s="55" t="s">
        <v>1525</v>
      </c>
      <c r="J92" s="75" t="s">
        <v>1399</v>
      </c>
      <c r="K92" s="52" t="s">
        <v>259</v>
      </c>
      <c r="L92" s="52" t="s">
        <v>260</v>
      </c>
      <c r="N92" s="59"/>
      <c r="Q92" s="59"/>
    </row>
    <row r="93" spans="1:17" s="58" customFormat="1" ht="27">
      <c r="A93" s="72">
        <v>89</v>
      </c>
      <c r="B93" s="73" t="s">
        <v>355</v>
      </c>
      <c r="C93" s="74" t="s">
        <v>356</v>
      </c>
      <c r="D93" s="73" t="s">
        <v>22</v>
      </c>
      <c r="E93" s="73">
        <v>6</v>
      </c>
      <c r="F93" s="78">
        <v>14300</v>
      </c>
      <c r="G93" s="54">
        <f t="shared" si="1"/>
        <v>85800</v>
      </c>
      <c r="H93" s="55" t="s">
        <v>19</v>
      </c>
      <c r="I93" s="55" t="s">
        <v>1525</v>
      </c>
      <c r="J93" s="75" t="s">
        <v>1400</v>
      </c>
      <c r="K93" s="52" t="s">
        <v>259</v>
      </c>
      <c r="L93" s="52" t="s">
        <v>260</v>
      </c>
      <c r="N93" s="59"/>
      <c r="Q93" s="59"/>
    </row>
    <row r="94" spans="1:17" s="58" customFormat="1">
      <c r="A94" s="72">
        <v>90</v>
      </c>
      <c r="B94" s="73" t="s">
        <v>357</v>
      </c>
      <c r="C94" s="74" t="s">
        <v>358</v>
      </c>
      <c r="D94" s="73" t="s">
        <v>22</v>
      </c>
      <c r="E94" s="73">
        <v>2</v>
      </c>
      <c r="F94" s="77">
        <v>4500</v>
      </c>
      <c r="G94" s="54">
        <f t="shared" si="1"/>
        <v>9000</v>
      </c>
      <c r="H94" s="55" t="s">
        <v>19</v>
      </c>
      <c r="I94" s="55" t="s">
        <v>1525</v>
      </c>
      <c r="J94" s="75" t="s">
        <v>1401</v>
      </c>
      <c r="K94" s="52" t="s">
        <v>259</v>
      </c>
      <c r="L94" s="52" t="s">
        <v>260</v>
      </c>
      <c r="N94" s="59"/>
      <c r="Q94" s="59"/>
    </row>
    <row r="95" spans="1:17" s="58" customFormat="1" ht="15" customHeight="1">
      <c r="A95" s="72">
        <v>91</v>
      </c>
      <c r="B95" s="73" t="s">
        <v>359</v>
      </c>
      <c r="C95" s="76" t="s">
        <v>360</v>
      </c>
      <c r="D95" s="73" t="s">
        <v>22</v>
      </c>
      <c r="E95" s="73">
        <v>5</v>
      </c>
      <c r="F95" s="77">
        <v>3000</v>
      </c>
      <c r="G95" s="54">
        <f t="shared" si="1"/>
        <v>15000</v>
      </c>
      <c r="H95" s="55" t="s">
        <v>19</v>
      </c>
      <c r="I95" s="55" t="s">
        <v>1525</v>
      </c>
      <c r="J95" s="75" t="s">
        <v>1402</v>
      </c>
      <c r="K95" s="52" t="s">
        <v>259</v>
      </c>
      <c r="L95" s="52" t="s">
        <v>260</v>
      </c>
      <c r="N95" s="59"/>
      <c r="Q95" s="59"/>
    </row>
    <row r="96" spans="1:17" s="58" customFormat="1" ht="15" customHeight="1">
      <c r="A96" s="72">
        <v>92</v>
      </c>
      <c r="B96" s="73" t="s">
        <v>361</v>
      </c>
      <c r="C96" s="76" t="s">
        <v>362</v>
      </c>
      <c r="D96" s="73" t="s">
        <v>22</v>
      </c>
      <c r="E96" s="73">
        <v>5</v>
      </c>
      <c r="F96" s="78">
        <v>40400</v>
      </c>
      <c r="G96" s="54">
        <f t="shared" si="1"/>
        <v>202000</v>
      </c>
      <c r="H96" s="55" t="s">
        <v>19</v>
      </c>
      <c r="I96" s="55" t="s">
        <v>1525</v>
      </c>
      <c r="J96" s="75" t="s">
        <v>1403</v>
      </c>
      <c r="K96" s="52" t="s">
        <v>259</v>
      </c>
      <c r="L96" s="52" t="s">
        <v>260</v>
      </c>
      <c r="N96" s="59"/>
      <c r="Q96" s="59"/>
    </row>
    <row r="97" spans="1:17" s="58" customFormat="1" ht="15" customHeight="1">
      <c r="A97" s="72">
        <v>93</v>
      </c>
      <c r="B97" s="73" t="s">
        <v>363</v>
      </c>
      <c r="C97" s="76" t="s">
        <v>364</v>
      </c>
      <c r="D97" s="73" t="s">
        <v>22</v>
      </c>
      <c r="E97" s="73">
        <v>10</v>
      </c>
      <c r="F97" s="78">
        <v>165000</v>
      </c>
      <c r="G97" s="54">
        <f t="shared" si="1"/>
        <v>1650000</v>
      </c>
      <c r="H97" s="55" t="s">
        <v>19</v>
      </c>
      <c r="I97" s="55" t="s">
        <v>1525</v>
      </c>
      <c r="J97" s="75" t="s">
        <v>1404</v>
      </c>
      <c r="K97" s="52" t="s">
        <v>259</v>
      </c>
      <c r="L97" s="52" t="s">
        <v>260</v>
      </c>
      <c r="N97" s="59"/>
      <c r="Q97" s="59"/>
    </row>
    <row r="98" spans="1:17" s="58" customFormat="1" ht="15" customHeight="1">
      <c r="A98" s="72">
        <v>94</v>
      </c>
      <c r="B98" s="73" t="s">
        <v>365</v>
      </c>
      <c r="C98" s="74" t="s">
        <v>366</v>
      </c>
      <c r="D98" s="73" t="s">
        <v>100</v>
      </c>
      <c r="E98" s="73">
        <v>4</v>
      </c>
      <c r="F98" s="78">
        <v>382800</v>
      </c>
      <c r="G98" s="54">
        <f t="shared" si="1"/>
        <v>1531200</v>
      </c>
      <c r="H98" s="55" t="s">
        <v>19</v>
      </c>
      <c r="I98" s="55" t="s">
        <v>1525</v>
      </c>
      <c r="J98" s="75" t="s">
        <v>1405</v>
      </c>
      <c r="K98" s="52" t="s">
        <v>259</v>
      </c>
      <c r="L98" s="52" t="s">
        <v>260</v>
      </c>
      <c r="N98" s="59"/>
      <c r="Q98" s="59"/>
    </row>
    <row r="99" spans="1:17" s="58" customFormat="1" ht="15" customHeight="1">
      <c r="A99" s="72">
        <v>95</v>
      </c>
      <c r="B99" s="73" t="s">
        <v>365</v>
      </c>
      <c r="C99" s="74" t="s">
        <v>367</v>
      </c>
      <c r="D99" s="73" t="s">
        <v>100</v>
      </c>
      <c r="E99" s="73">
        <v>4</v>
      </c>
      <c r="F99" s="78">
        <v>382800</v>
      </c>
      <c r="G99" s="54">
        <f t="shared" si="1"/>
        <v>1531200</v>
      </c>
      <c r="H99" s="55" t="s">
        <v>19</v>
      </c>
      <c r="I99" s="55" t="s">
        <v>1525</v>
      </c>
      <c r="J99" s="75" t="s">
        <v>1406</v>
      </c>
      <c r="K99" s="52" t="s">
        <v>259</v>
      </c>
      <c r="L99" s="52" t="s">
        <v>260</v>
      </c>
      <c r="N99" s="59"/>
      <c r="Q99" s="59"/>
    </row>
    <row r="100" spans="1:17" s="58" customFormat="1" ht="15" customHeight="1">
      <c r="A100" s="72">
        <v>96</v>
      </c>
      <c r="B100" s="73" t="s">
        <v>368</v>
      </c>
      <c r="C100" s="74" t="s">
        <v>369</v>
      </c>
      <c r="D100" s="73" t="s">
        <v>22</v>
      </c>
      <c r="E100" s="73">
        <v>15</v>
      </c>
      <c r="F100" s="78">
        <v>80800</v>
      </c>
      <c r="G100" s="54">
        <f t="shared" si="1"/>
        <v>1212000</v>
      </c>
      <c r="H100" s="55" t="s">
        <v>19</v>
      </c>
      <c r="I100" s="55" t="s">
        <v>1525</v>
      </c>
      <c r="J100" s="75" t="s">
        <v>1407</v>
      </c>
      <c r="K100" s="52" t="s">
        <v>259</v>
      </c>
      <c r="L100" s="52" t="s">
        <v>260</v>
      </c>
      <c r="N100" s="59"/>
      <c r="Q100" s="59"/>
    </row>
    <row r="101" spans="1:17" s="58" customFormat="1" ht="15" customHeight="1">
      <c r="A101" s="72">
        <v>97</v>
      </c>
      <c r="B101" s="73" t="s">
        <v>96</v>
      </c>
      <c r="C101" s="74" t="s">
        <v>370</v>
      </c>
      <c r="D101" s="73" t="s">
        <v>22</v>
      </c>
      <c r="E101" s="73">
        <v>5</v>
      </c>
      <c r="F101" s="78">
        <v>43700</v>
      </c>
      <c r="G101" s="54">
        <f t="shared" si="1"/>
        <v>218500</v>
      </c>
      <c r="H101" s="55" t="s">
        <v>19</v>
      </c>
      <c r="I101" s="55" t="s">
        <v>1525</v>
      </c>
      <c r="J101" s="75" t="s">
        <v>1408</v>
      </c>
      <c r="K101" s="52" t="s">
        <v>259</v>
      </c>
      <c r="L101" s="52" t="s">
        <v>260</v>
      </c>
      <c r="N101" s="59"/>
      <c r="Q101" s="59"/>
    </row>
    <row r="102" spans="1:17" s="58" customFormat="1" ht="15" customHeight="1">
      <c r="A102" s="72">
        <v>98</v>
      </c>
      <c r="B102" s="73" t="s">
        <v>371</v>
      </c>
      <c r="C102" s="74" t="s">
        <v>1516</v>
      </c>
      <c r="D102" s="73" t="s">
        <v>22</v>
      </c>
      <c r="E102" s="73">
        <v>7</v>
      </c>
      <c r="F102" s="78">
        <v>12000</v>
      </c>
      <c r="G102" s="54">
        <f t="shared" si="1"/>
        <v>84000</v>
      </c>
      <c r="H102" s="55" t="s">
        <v>19</v>
      </c>
      <c r="I102" s="55" t="s">
        <v>1525</v>
      </c>
      <c r="J102" s="75" t="s">
        <v>1409</v>
      </c>
      <c r="K102" s="52" t="s">
        <v>259</v>
      </c>
      <c r="L102" s="52" t="s">
        <v>260</v>
      </c>
      <c r="N102" s="59"/>
      <c r="Q102" s="59"/>
    </row>
    <row r="103" spans="1:17" s="58" customFormat="1" ht="15" customHeight="1">
      <c r="A103" s="72">
        <v>99</v>
      </c>
      <c r="B103" s="73" t="s">
        <v>371</v>
      </c>
      <c r="C103" s="74" t="s">
        <v>372</v>
      </c>
      <c r="D103" s="73" t="s">
        <v>22</v>
      </c>
      <c r="E103" s="73">
        <v>7</v>
      </c>
      <c r="F103" s="78">
        <v>12000</v>
      </c>
      <c r="G103" s="54">
        <f t="shared" si="1"/>
        <v>84000</v>
      </c>
      <c r="H103" s="55" t="s">
        <v>19</v>
      </c>
      <c r="I103" s="55" t="s">
        <v>1525</v>
      </c>
      <c r="J103" s="75" t="s">
        <v>1410</v>
      </c>
      <c r="K103" s="52" t="s">
        <v>259</v>
      </c>
      <c r="L103" s="52" t="s">
        <v>260</v>
      </c>
      <c r="N103" s="59"/>
      <c r="Q103" s="59"/>
    </row>
    <row r="104" spans="1:17" s="58" customFormat="1" ht="15" customHeight="1">
      <c r="A104" s="72">
        <v>100</v>
      </c>
      <c r="B104" s="73" t="s">
        <v>371</v>
      </c>
      <c r="C104" s="74" t="s">
        <v>373</v>
      </c>
      <c r="D104" s="73" t="s">
        <v>22</v>
      </c>
      <c r="E104" s="73">
        <v>5</v>
      </c>
      <c r="F104" s="78">
        <v>18700</v>
      </c>
      <c r="G104" s="54">
        <f t="shared" si="1"/>
        <v>93500</v>
      </c>
      <c r="H104" s="55" t="s">
        <v>19</v>
      </c>
      <c r="I104" s="55" t="s">
        <v>1525</v>
      </c>
      <c r="J104" s="75" t="s">
        <v>1411</v>
      </c>
      <c r="K104" s="52" t="s">
        <v>259</v>
      </c>
      <c r="L104" s="52" t="s">
        <v>260</v>
      </c>
      <c r="N104" s="59"/>
      <c r="Q104" s="59"/>
    </row>
    <row r="105" spans="1:17" s="58" customFormat="1" ht="15" customHeight="1">
      <c r="A105" s="72">
        <v>101</v>
      </c>
      <c r="B105" s="73" t="s">
        <v>371</v>
      </c>
      <c r="C105" s="74" t="s">
        <v>374</v>
      </c>
      <c r="D105" s="73" t="s">
        <v>22</v>
      </c>
      <c r="E105" s="73">
        <v>5</v>
      </c>
      <c r="F105" s="78">
        <v>18700</v>
      </c>
      <c r="G105" s="54">
        <f t="shared" si="1"/>
        <v>93500</v>
      </c>
      <c r="H105" s="55" t="s">
        <v>19</v>
      </c>
      <c r="I105" s="55" t="s">
        <v>1525</v>
      </c>
      <c r="J105" s="75" t="s">
        <v>1412</v>
      </c>
      <c r="K105" s="52" t="s">
        <v>259</v>
      </c>
      <c r="L105" s="52" t="s">
        <v>260</v>
      </c>
      <c r="N105" s="59"/>
      <c r="Q105" s="59"/>
    </row>
    <row r="106" spans="1:17" s="58" customFormat="1" ht="15" customHeight="1">
      <c r="A106" s="72">
        <v>102</v>
      </c>
      <c r="B106" s="73" t="s">
        <v>375</v>
      </c>
      <c r="C106" s="74" t="s">
        <v>376</v>
      </c>
      <c r="D106" s="73" t="s">
        <v>22</v>
      </c>
      <c r="E106" s="73">
        <v>2</v>
      </c>
      <c r="F106" s="77">
        <v>7000</v>
      </c>
      <c r="G106" s="54">
        <f t="shared" si="1"/>
        <v>14000</v>
      </c>
      <c r="H106" s="55" t="s">
        <v>19</v>
      </c>
      <c r="I106" s="55" t="s">
        <v>1525</v>
      </c>
      <c r="J106" s="75" t="s">
        <v>1413</v>
      </c>
      <c r="K106" s="52" t="s">
        <v>259</v>
      </c>
      <c r="L106" s="52" t="s">
        <v>260</v>
      </c>
      <c r="N106" s="59"/>
      <c r="Q106" s="59"/>
    </row>
    <row r="107" spans="1:17" s="58" customFormat="1" ht="15" customHeight="1">
      <c r="A107" s="72">
        <v>103</v>
      </c>
      <c r="B107" s="73" t="s">
        <v>375</v>
      </c>
      <c r="C107" s="76" t="s">
        <v>377</v>
      </c>
      <c r="D107" s="73" t="s">
        <v>22</v>
      </c>
      <c r="E107" s="73">
        <v>2</v>
      </c>
      <c r="F107" s="77">
        <v>12000</v>
      </c>
      <c r="G107" s="54">
        <f t="shared" si="1"/>
        <v>24000</v>
      </c>
      <c r="H107" s="55" t="s">
        <v>19</v>
      </c>
      <c r="I107" s="55" t="s">
        <v>1525</v>
      </c>
      <c r="J107" s="75" t="s">
        <v>1414</v>
      </c>
      <c r="K107" s="52" t="s">
        <v>259</v>
      </c>
      <c r="L107" s="52" t="s">
        <v>260</v>
      </c>
      <c r="N107" s="59"/>
      <c r="Q107" s="59"/>
    </row>
    <row r="108" spans="1:17" s="58" customFormat="1" ht="15" customHeight="1">
      <c r="A108" s="72">
        <v>104</v>
      </c>
      <c r="B108" s="73" t="s">
        <v>375</v>
      </c>
      <c r="C108" s="76" t="s">
        <v>378</v>
      </c>
      <c r="D108" s="73" t="s">
        <v>22</v>
      </c>
      <c r="E108" s="73">
        <v>2</v>
      </c>
      <c r="F108" s="78">
        <v>12700</v>
      </c>
      <c r="G108" s="54">
        <f t="shared" si="1"/>
        <v>25400</v>
      </c>
      <c r="H108" s="55" t="s">
        <v>19</v>
      </c>
      <c r="I108" s="55" t="s">
        <v>1525</v>
      </c>
      <c r="J108" s="75" t="s">
        <v>1415</v>
      </c>
      <c r="K108" s="52" t="s">
        <v>259</v>
      </c>
      <c r="L108" s="52" t="s">
        <v>260</v>
      </c>
      <c r="N108" s="59"/>
      <c r="Q108" s="59"/>
    </row>
    <row r="109" spans="1:17" s="58" customFormat="1" ht="15" customHeight="1">
      <c r="A109" s="72">
        <v>105</v>
      </c>
      <c r="B109" s="73" t="s">
        <v>379</v>
      </c>
      <c r="C109" s="76" t="s">
        <v>380</v>
      </c>
      <c r="D109" s="73" t="s">
        <v>23</v>
      </c>
      <c r="E109" s="73">
        <v>5</v>
      </c>
      <c r="F109" s="77">
        <v>8000</v>
      </c>
      <c r="G109" s="54">
        <f t="shared" si="1"/>
        <v>40000</v>
      </c>
      <c r="H109" s="55" t="s">
        <v>19</v>
      </c>
      <c r="I109" s="55" t="s">
        <v>1525</v>
      </c>
      <c r="J109" s="75" t="s">
        <v>1416</v>
      </c>
      <c r="K109" s="52" t="s">
        <v>259</v>
      </c>
      <c r="L109" s="52" t="s">
        <v>260</v>
      </c>
      <c r="N109" s="59"/>
      <c r="Q109" s="59"/>
    </row>
    <row r="110" spans="1:17" s="58" customFormat="1" ht="15" customHeight="1">
      <c r="A110" s="72">
        <v>106</v>
      </c>
      <c r="B110" s="73" t="s">
        <v>381</v>
      </c>
      <c r="C110" s="74" t="s">
        <v>382</v>
      </c>
      <c r="D110" s="73" t="s">
        <v>23</v>
      </c>
      <c r="E110" s="73">
        <v>5</v>
      </c>
      <c r="F110" s="77">
        <v>9000</v>
      </c>
      <c r="G110" s="54">
        <f t="shared" si="1"/>
        <v>45000</v>
      </c>
      <c r="H110" s="55" t="s">
        <v>19</v>
      </c>
      <c r="I110" s="55" t="s">
        <v>1525</v>
      </c>
      <c r="J110" s="75" t="s">
        <v>1417</v>
      </c>
      <c r="K110" s="52" t="s">
        <v>259</v>
      </c>
      <c r="L110" s="52" t="s">
        <v>260</v>
      </c>
      <c r="N110" s="59"/>
      <c r="Q110" s="59"/>
    </row>
    <row r="111" spans="1:17" s="58" customFormat="1" ht="15" customHeight="1">
      <c r="A111" s="72">
        <v>107</v>
      </c>
      <c r="B111" s="73" t="s">
        <v>383</v>
      </c>
      <c r="C111" s="74" t="s">
        <v>384</v>
      </c>
      <c r="D111" s="73" t="s">
        <v>100</v>
      </c>
      <c r="E111" s="73">
        <v>3</v>
      </c>
      <c r="F111" s="78">
        <v>93700</v>
      </c>
      <c r="G111" s="54">
        <f t="shared" si="1"/>
        <v>281100</v>
      </c>
      <c r="H111" s="55" t="s">
        <v>19</v>
      </c>
      <c r="I111" s="55" t="s">
        <v>1525</v>
      </c>
      <c r="J111" s="75" t="s">
        <v>1418</v>
      </c>
      <c r="K111" s="52" t="s">
        <v>259</v>
      </c>
      <c r="L111" s="52" t="s">
        <v>260</v>
      </c>
      <c r="N111" s="59"/>
      <c r="Q111" s="59"/>
    </row>
    <row r="112" spans="1:17" s="58" customFormat="1" ht="15" customHeight="1">
      <c r="A112" s="72">
        <v>108</v>
      </c>
      <c r="B112" s="73" t="s">
        <v>63</v>
      </c>
      <c r="C112" s="74" t="s">
        <v>64</v>
      </c>
      <c r="D112" s="73" t="s">
        <v>22</v>
      </c>
      <c r="E112" s="73">
        <v>5</v>
      </c>
      <c r="F112" s="78">
        <v>8800</v>
      </c>
      <c r="G112" s="54">
        <f t="shared" si="1"/>
        <v>44000</v>
      </c>
      <c r="H112" s="55" t="s">
        <v>19</v>
      </c>
      <c r="I112" s="55" t="s">
        <v>1525</v>
      </c>
      <c r="J112" s="75" t="s">
        <v>1419</v>
      </c>
      <c r="K112" s="52" t="s">
        <v>259</v>
      </c>
      <c r="L112" s="52" t="s">
        <v>260</v>
      </c>
      <c r="N112" s="59"/>
      <c r="Q112" s="59"/>
    </row>
    <row r="113" spans="1:17" s="58" customFormat="1" ht="15" customHeight="1">
      <c r="A113" s="72">
        <v>109</v>
      </c>
      <c r="B113" s="73" t="s">
        <v>385</v>
      </c>
      <c r="C113" s="74" t="s">
        <v>386</v>
      </c>
      <c r="D113" s="73" t="s">
        <v>23</v>
      </c>
      <c r="E113" s="73">
        <v>2</v>
      </c>
      <c r="F113" s="77">
        <v>70000</v>
      </c>
      <c r="G113" s="54">
        <f t="shared" si="1"/>
        <v>140000</v>
      </c>
      <c r="H113" s="55" t="s">
        <v>19</v>
      </c>
      <c r="I113" s="55" t="s">
        <v>1525</v>
      </c>
      <c r="J113" s="75" t="s">
        <v>1420</v>
      </c>
      <c r="K113" s="52" t="s">
        <v>259</v>
      </c>
      <c r="L113" s="52" t="s">
        <v>260</v>
      </c>
      <c r="N113" s="59"/>
      <c r="Q113" s="59"/>
    </row>
    <row r="114" spans="1:17" s="58" customFormat="1" ht="15" customHeight="1">
      <c r="A114" s="72">
        <v>110</v>
      </c>
      <c r="B114" s="73" t="s">
        <v>387</v>
      </c>
      <c r="C114" s="74" t="s">
        <v>388</v>
      </c>
      <c r="D114" s="73" t="s">
        <v>23</v>
      </c>
      <c r="E114" s="73">
        <v>5</v>
      </c>
      <c r="F114" s="77">
        <v>47000</v>
      </c>
      <c r="G114" s="54">
        <f t="shared" si="1"/>
        <v>235000</v>
      </c>
      <c r="H114" s="55" t="s">
        <v>19</v>
      </c>
      <c r="I114" s="55" t="s">
        <v>1525</v>
      </c>
      <c r="J114" s="75" t="s">
        <v>1421</v>
      </c>
      <c r="K114" s="52" t="s">
        <v>259</v>
      </c>
      <c r="L114" s="52" t="s">
        <v>260</v>
      </c>
      <c r="N114" s="59"/>
      <c r="Q114" s="59"/>
    </row>
    <row r="115" spans="1:17" s="58" customFormat="1" ht="15" customHeight="1">
      <c r="A115" s="72">
        <v>111</v>
      </c>
      <c r="B115" s="73" t="s">
        <v>307</v>
      </c>
      <c r="C115" s="74" t="s">
        <v>389</v>
      </c>
      <c r="D115" s="73" t="s">
        <v>23</v>
      </c>
      <c r="E115" s="73">
        <v>2</v>
      </c>
      <c r="F115" s="77">
        <v>51500</v>
      </c>
      <c r="G115" s="54">
        <f t="shared" si="1"/>
        <v>103000</v>
      </c>
      <c r="H115" s="55" t="s">
        <v>19</v>
      </c>
      <c r="I115" s="55" t="s">
        <v>1525</v>
      </c>
      <c r="J115" s="75" t="s">
        <v>1422</v>
      </c>
      <c r="K115" s="52" t="s">
        <v>259</v>
      </c>
      <c r="L115" s="52" t="s">
        <v>260</v>
      </c>
      <c r="N115" s="59"/>
      <c r="Q115" s="59"/>
    </row>
    <row r="116" spans="1:17" s="58" customFormat="1" ht="15" customHeight="1">
      <c r="A116" s="72">
        <v>112</v>
      </c>
      <c r="B116" s="73" t="s">
        <v>390</v>
      </c>
      <c r="C116" s="74" t="s">
        <v>391</v>
      </c>
      <c r="D116" s="73" t="s">
        <v>22</v>
      </c>
      <c r="E116" s="73">
        <v>1</v>
      </c>
      <c r="F116" s="77">
        <v>102000</v>
      </c>
      <c r="G116" s="54">
        <f t="shared" si="1"/>
        <v>102000</v>
      </c>
      <c r="H116" s="55" t="s">
        <v>19</v>
      </c>
      <c r="I116" s="55" t="s">
        <v>1525</v>
      </c>
      <c r="J116" s="75" t="s">
        <v>1423</v>
      </c>
      <c r="K116" s="52" t="s">
        <v>259</v>
      </c>
      <c r="L116" s="52" t="s">
        <v>260</v>
      </c>
      <c r="N116" s="59"/>
      <c r="Q116" s="59"/>
    </row>
    <row r="117" spans="1:17" s="58" customFormat="1" ht="15" customHeight="1">
      <c r="A117" s="72">
        <v>113</v>
      </c>
      <c r="B117" s="73" t="s">
        <v>392</v>
      </c>
      <c r="C117" s="74" t="s">
        <v>393</v>
      </c>
      <c r="D117" s="73" t="s">
        <v>100</v>
      </c>
      <c r="E117" s="73">
        <v>1</v>
      </c>
      <c r="F117" s="78">
        <v>415800</v>
      </c>
      <c r="G117" s="54">
        <f t="shared" si="1"/>
        <v>415800</v>
      </c>
      <c r="H117" s="55" t="s">
        <v>19</v>
      </c>
      <c r="I117" s="55" t="s">
        <v>1525</v>
      </c>
      <c r="J117" s="75" t="s">
        <v>1424</v>
      </c>
      <c r="K117" s="52" t="s">
        <v>259</v>
      </c>
      <c r="L117" s="52" t="s">
        <v>260</v>
      </c>
      <c r="N117" s="59"/>
      <c r="Q117" s="59"/>
    </row>
    <row r="118" spans="1:17" s="58" customFormat="1" ht="27">
      <c r="A118" s="72">
        <v>114</v>
      </c>
      <c r="B118" s="73" t="s">
        <v>394</v>
      </c>
      <c r="C118" s="74" t="s">
        <v>395</v>
      </c>
      <c r="D118" s="73" t="s">
        <v>23</v>
      </c>
      <c r="E118" s="73">
        <v>3</v>
      </c>
      <c r="F118" s="78">
        <v>383000</v>
      </c>
      <c r="G118" s="54">
        <f t="shared" si="1"/>
        <v>1149000</v>
      </c>
      <c r="H118" s="55" t="s">
        <v>19</v>
      </c>
      <c r="I118" s="55" t="s">
        <v>1525</v>
      </c>
      <c r="J118" s="75" t="s">
        <v>1425</v>
      </c>
      <c r="K118" s="52" t="s">
        <v>259</v>
      </c>
      <c r="L118" s="52" t="s">
        <v>260</v>
      </c>
      <c r="N118" s="59"/>
      <c r="Q118" s="59"/>
    </row>
    <row r="119" spans="1:17" s="58" customFormat="1" ht="15" customHeight="1">
      <c r="A119" s="72">
        <v>115</v>
      </c>
      <c r="B119" s="73" t="s">
        <v>396</v>
      </c>
      <c r="C119" s="76" t="s">
        <v>397</v>
      </c>
      <c r="D119" s="73" t="s">
        <v>22</v>
      </c>
      <c r="E119" s="73">
        <v>1</v>
      </c>
      <c r="F119" s="78">
        <v>150000</v>
      </c>
      <c r="G119" s="54">
        <f t="shared" si="1"/>
        <v>150000</v>
      </c>
      <c r="H119" s="55" t="s">
        <v>19</v>
      </c>
      <c r="I119" s="55" t="s">
        <v>1525</v>
      </c>
      <c r="J119" s="75" t="s">
        <v>1426</v>
      </c>
      <c r="K119" s="52" t="s">
        <v>259</v>
      </c>
      <c r="L119" s="52" t="s">
        <v>260</v>
      </c>
      <c r="N119" s="59"/>
      <c r="Q119" s="59"/>
    </row>
    <row r="120" spans="1:17" s="58" customFormat="1" ht="15" customHeight="1">
      <c r="A120" s="72">
        <v>116</v>
      </c>
      <c r="B120" s="73" t="s">
        <v>398</v>
      </c>
      <c r="C120" s="76" t="s">
        <v>399</v>
      </c>
      <c r="D120" s="73" t="s">
        <v>22</v>
      </c>
      <c r="E120" s="73">
        <v>1</v>
      </c>
      <c r="F120" s="78">
        <v>1506400</v>
      </c>
      <c r="G120" s="54">
        <f t="shared" si="1"/>
        <v>1506400</v>
      </c>
      <c r="H120" s="55" t="s">
        <v>19</v>
      </c>
      <c r="I120" s="55" t="s">
        <v>1525</v>
      </c>
      <c r="J120" s="75" t="s">
        <v>1427</v>
      </c>
      <c r="K120" s="52" t="s">
        <v>259</v>
      </c>
      <c r="L120" s="52" t="s">
        <v>260</v>
      </c>
      <c r="N120" s="59"/>
      <c r="Q120" s="59"/>
    </row>
    <row r="121" spans="1:17" s="64" customFormat="1" ht="15" customHeight="1">
      <c r="A121" s="72">
        <v>117</v>
      </c>
      <c r="B121" s="52" t="s">
        <v>400</v>
      </c>
      <c r="C121" s="76" t="s">
        <v>401</v>
      </c>
      <c r="D121" s="52" t="s">
        <v>22</v>
      </c>
      <c r="E121" s="52">
        <v>1</v>
      </c>
      <c r="F121" s="78">
        <v>760000</v>
      </c>
      <c r="G121" s="54">
        <f t="shared" si="1"/>
        <v>760000</v>
      </c>
      <c r="H121" s="55" t="s">
        <v>19</v>
      </c>
      <c r="I121" s="55" t="s">
        <v>1525</v>
      </c>
      <c r="J121" s="51" t="s">
        <v>1428</v>
      </c>
      <c r="K121" s="52" t="s">
        <v>259</v>
      </c>
      <c r="L121" s="52" t="s">
        <v>260</v>
      </c>
      <c r="M121" s="58"/>
      <c r="N121" s="65"/>
      <c r="Q121" s="65"/>
    </row>
    <row r="122" spans="1:17" s="58" customFormat="1" ht="15" customHeight="1">
      <c r="A122" s="72">
        <v>118</v>
      </c>
      <c r="B122" s="73" t="s">
        <v>402</v>
      </c>
      <c r="C122" s="74" t="s">
        <v>403</v>
      </c>
      <c r="D122" s="73" t="s">
        <v>22</v>
      </c>
      <c r="E122" s="73">
        <v>2</v>
      </c>
      <c r="F122" s="78">
        <v>129500</v>
      </c>
      <c r="G122" s="54">
        <f t="shared" si="1"/>
        <v>259000</v>
      </c>
      <c r="H122" s="55" t="s">
        <v>19</v>
      </c>
      <c r="I122" s="55" t="s">
        <v>1525</v>
      </c>
      <c r="J122" s="75" t="s">
        <v>1429</v>
      </c>
      <c r="K122" s="52" t="s">
        <v>259</v>
      </c>
      <c r="L122" s="52" t="s">
        <v>260</v>
      </c>
      <c r="N122" s="59"/>
      <c r="Q122" s="59"/>
    </row>
    <row r="123" spans="1:17" s="58" customFormat="1" ht="15" customHeight="1">
      <c r="A123" s="72">
        <v>119</v>
      </c>
      <c r="B123" s="73" t="s">
        <v>404</v>
      </c>
      <c r="C123" s="74" t="s">
        <v>405</v>
      </c>
      <c r="D123" s="73" t="s">
        <v>22</v>
      </c>
      <c r="E123" s="73">
        <v>1</v>
      </c>
      <c r="F123" s="78">
        <v>906400</v>
      </c>
      <c r="G123" s="54">
        <f t="shared" si="1"/>
        <v>906400</v>
      </c>
      <c r="H123" s="55" t="s">
        <v>19</v>
      </c>
      <c r="I123" s="55" t="s">
        <v>1525</v>
      </c>
      <c r="J123" s="75" t="s">
        <v>1430</v>
      </c>
      <c r="K123" s="52" t="s">
        <v>259</v>
      </c>
      <c r="L123" s="52" t="s">
        <v>260</v>
      </c>
      <c r="N123" s="59"/>
      <c r="Q123" s="59"/>
    </row>
    <row r="124" spans="1:17" s="58" customFormat="1" ht="15" customHeight="1">
      <c r="A124" s="72">
        <v>120</v>
      </c>
      <c r="B124" s="73" t="s">
        <v>406</v>
      </c>
      <c r="C124" s="74" t="s">
        <v>407</v>
      </c>
      <c r="D124" s="73" t="s">
        <v>22</v>
      </c>
      <c r="E124" s="73">
        <v>1</v>
      </c>
      <c r="F124" s="78">
        <v>380200</v>
      </c>
      <c r="G124" s="54">
        <f t="shared" si="1"/>
        <v>380200</v>
      </c>
      <c r="H124" s="55" t="s">
        <v>19</v>
      </c>
      <c r="I124" s="55" t="s">
        <v>1525</v>
      </c>
      <c r="J124" s="75" t="s">
        <v>1431</v>
      </c>
      <c r="K124" s="52" t="s">
        <v>259</v>
      </c>
      <c r="L124" s="52" t="s">
        <v>260</v>
      </c>
      <c r="N124" s="59"/>
      <c r="Q124" s="59"/>
    </row>
    <row r="125" spans="1:17" s="58" customFormat="1" ht="27">
      <c r="A125" s="72">
        <v>121</v>
      </c>
      <c r="B125" s="73" t="s">
        <v>408</v>
      </c>
      <c r="C125" s="74" t="s">
        <v>409</v>
      </c>
      <c r="D125" s="73" t="s">
        <v>22</v>
      </c>
      <c r="E125" s="73">
        <v>1</v>
      </c>
      <c r="F125" s="77">
        <v>460000</v>
      </c>
      <c r="G125" s="54">
        <f t="shared" si="1"/>
        <v>460000</v>
      </c>
      <c r="H125" s="55" t="s">
        <v>19</v>
      </c>
      <c r="I125" s="55" t="s">
        <v>1525</v>
      </c>
      <c r="J125" s="75" t="s">
        <v>1432</v>
      </c>
      <c r="K125" s="52" t="s">
        <v>259</v>
      </c>
      <c r="L125" s="52" t="s">
        <v>260</v>
      </c>
      <c r="N125" s="59"/>
      <c r="Q125" s="59"/>
    </row>
    <row r="126" spans="1:17" s="58" customFormat="1" ht="27">
      <c r="A126" s="72">
        <v>122</v>
      </c>
      <c r="B126" s="73" t="s">
        <v>410</v>
      </c>
      <c r="C126" s="74" t="s">
        <v>411</v>
      </c>
      <c r="D126" s="73" t="s">
        <v>22</v>
      </c>
      <c r="E126" s="73">
        <v>2</v>
      </c>
      <c r="F126" s="77">
        <v>1277000</v>
      </c>
      <c r="G126" s="54">
        <f t="shared" si="1"/>
        <v>2554000</v>
      </c>
      <c r="H126" s="55" t="s">
        <v>19</v>
      </c>
      <c r="I126" s="55" t="s">
        <v>1525</v>
      </c>
      <c r="J126" s="75" t="s">
        <v>1433</v>
      </c>
      <c r="K126" s="52" t="s">
        <v>259</v>
      </c>
      <c r="L126" s="52" t="s">
        <v>260</v>
      </c>
      <c r="N126" s="59"/>
      <c r="Q126" s="59"/>
    </row>
    <row r="127" spans="1:17" s="58" customFormat="1" ht="27">
      <c r="A127" s="72">
        <v>123</v>
      </c>
      <c r="B127" s="73" t="s">
        <v>412</v>
      </c>
      <c r="C127" s="74" t="s">
        <v>413</v>
      </c>
      <c r="D127" s="73" t="s">
        <v>22</v>
      </c>
      <c r="E127" s="52">
        <v>1</v>
      </c>
      <c r="F127" s="77">
        <v>3753000</v>
      </c>
      <c r="G127" s="54">
        <f t="shared" si="1"/>
        <v>3753000</v>
      </c>
      <c r="H127" s="55" t="s">
        <v>19</v>
      </c>
      <c r="I127" s="55" t="s">
        <v>1525</v>
      </c>
      <c r="J127" s="75" t="s">
        <v>1434</v>
      </c>
      <c r="K127" s="52" t="s">
        <v>259</v>
      </c>
      <c r="L127" s="52" t="s">
        <v>260</v>
      </c>
      <c r="N127" s="59"/>
      <c r="Q127" s="59"/>
    </row>
    <row r="128" spans="1:17" s="58" customFormat="1" ht="15" customHeight="1">
      <c r="A128" s="72">
        <v>124</v>
      </c>
      <c r="B128" s="73" t="s">
        <v>414</v>
      </c>
      <c r="C128" s="74" t="s">
        <v>415</v>
      </c>
      <c r="D128" s="73" t="s">
        <v>22</v>
      </c>
      <c r="E128" s="73">
        <v>2</v>
      </c>
      <c r="F128" s="77">
        <v>564500</v>
      </c>
      <c r="G128" s="54">
        <f t="shared" si="1"/>
        <v>1129000</v>
      </c>
      <c r="H128" s="55" t="s">
        <v>19</v>
      </c>
      <c r="I128" s="55" t="s">
        <v>1525</v>
      </c>
      <c r="J128" s="75" t="s">
        <v>1435</v>
      </c>
      <c r="K128" s="52" t="s">
        <v>259</v>
      </c>
      <c r="L128" s="52" t="s">
        <v>260</v>
      </c>
      <c r="N128" s="59"/>
      <c r="Q128" s="59"/>
    </row>
    <row r="129" spans="1:17" s="58" customFormat="1" ht="15" customHeight="1">
      <c r="A129" s="72">
        <v>125</v>
      </c>
      <c r="B129" s="73" t="s">
        <v>416</v>
      </c>
      <c r="C129" s="74">
        <v>48301034</v>
      </c>
      <c r="D129" s="73" t="s">
        <v>22</v>
      </c>
      <c r="E129" s="73">
        <v>1</v>
      </c>
      <c r="F129" s="77">
        <v>1255000</v>
      </c>
      <c r="G129" s="54">
        <f t="shared" si="1"/>
        <v>1255000</v>
      </c>
      <c r="H129" s="55" t="s">
        <v>19</v>
      </c>
      <c r="I129" s="55" t="s">
        <v>1525</v>
      </c>
      <c r="J129" s="75" t="s">
        <v>1436</v>
      </c>
      <c r="K129" s="52" t="s">
        <v>259</v>
      </c>
      <c r="L129" s="52" t="s">
        <v>260</v>
      </c>
      <c r="N129" s="59"/>
      <c r="Q129" s="59"/>
    </row>
    <row r="130" spans="1:17" s="58" customFormat="1" ht="27">
      <c r="A130" s="72">
        <v>126</v>
      </c>
      <c r="B130" s="73" t="s">
        <v>417</v>
      </c>
      <c r="C130" s="74" t="s">
        <v>418</v>
      </c>
      <c r="D130" s="73" t="s">
        <v>22</v>
      </c>
      <c r="E130" s="73">
        <v>1</v>
      </c>
      <c r="F130" s="78">
        <v>1037400</v>
      </c>
      <c r="G130" s="54">
        <f t="shared" si="1"/>
        <v>1037400</v>
      </c>
      <c r="H130" s="55" t="s">
        <v>19</v>
      </c>
      <c r="I130" s="55" t="s">
        <v>1525</v>
      </c>
      <c r="J130" s="75" t="s">
        <v>1437</v>
      </c>
      <c r="K130" s="52" t="s">
        <v>259</v>
      </c>
      <c r="L130" s="52" t="s">
        <v>260</v>
      </c>
      <c r="N130" s="59"/>
      <c r="Q130" s="59"/>
    </row>
    <row r="131" spans="1:17" s="58" customFormat="1" ht="27">
      <c r="A131" s="72">
        <v>127</v>
      </c>
      <c r="B131" s="73" t="s">
        <v>419</v>
      </c>
      <c r="C131" s="76" t="s">
        <v>420</v>
      </c>
      <c r="D131" s="73" t="s">
        <v>22</v>
      </c>
      <c r="E131" s="73">
        <v>5</v>
      </c>
      <c r="F131" s="78">
        <v>98100</v>
      </c>
      <c r="G131" s="54">
        <f t="shared" si="1"/>
        <v>490500</v>
      </c>
      <c r="H131" s="55" t="s">
        <v>19</v>
      </c>
      <c r="I131" s="55" t="s">
        <v>1525</v>
      </c>
      <c r="J131" s="75" t="s">
        <v>1438</v>
      </c>
      <c r="K131" s="52" t="s">
        <v>259</v>
      </c>
      <c r="L131" s="52" t="s">
        <v>260</v>
      </c>
      <c r="N131" s="59"/>
      <c r="Q131" s="59"/>
    </row>
    <row r="132" spans="1:17" s="58" customFormat="1" ht="27">
      <c r="A132" s="72">
        <v>128</v>
      </c>
      <c r="B132" s="73" t="s">
        <v>417</v>
      </c>
      <c r="C132" s="76" t="s">
        <v>421</v>
      </c>
      <c r="D132" s="73" t="s">
        <v>22</v>
      </c>
      <c r="E132" s="73">
        <v>1</v>
      </c>
      <c r="F132" s="78">
        <v>1037400</v>
      </c>
      <c r="G132" s="54">
        <f t="shared" si="1"/>
        <v>1037400</v>
      </c>
      <c r="H132" s="55" t="s">
        <v>19</v>
      </c>
      <c r="I132" s="55" t="s">
        <v>1525</v>
      </c>
      <c r="J132" s="75" t="s">
        <v>1439</v>
      </c>
      <c r="K132" s="52" t="s">
        <v>259</v>
      </c>
      <c r="L132" s="52" t="s">
        <v>260</v>
      </c>
      <c r="N132" s="59"/>
      <c r="Q132" s="59"/>
    </row>
    <row r="133" spans="1:17" s="58" customFormat="1" ht="27">
      <c r="A133" s="72">
        <v>129</v>
      </c>
      <c r="B133" s="73" t="s">
        <v>419</v>
      </c>
      <c r="C133" s="76" t="s">
        <v>422</v>
      </c>
      <c r="D133" s="73" t="s">
        <v>22</v>
      </c>
      <c r="E133" s="73">
        <v>5</v>
      </c>
      <c r="F133" s="78">
        <v>90300</v>
      </c>
      <c r="G133" s="54">
        <f t="shared" ref="G133:G196" si="2">E133*F133</f>
        <v>451500</v>
      </c>
      <c r="H133" s="55" t="s">
        <v>19</v>
      </c>
      <c r="I133" s="55" t="s">
        <v>1525</v>
      </c>
      <c r="J133" s="75" t="s">
        <v>1440</v>
      </c>
      <c r="K133" s="52" t="s">
        <v>259</v>
      </c>
      <c r="L133" s="52" t="s">
        <v>260</v>
      </c>
      <c r="N133" s="59"/>
      <c r="Q133" s="59"/>
    </row>
    <row r="134" spans="1:17" s="58" customFormat="1" ht="27">
      <c r="A134" s="72">
        <v>130</v>
      </c>
      <c r="B134" s="73" t="s">
        <v>423</v>
      </c>
      <c r="C134" s="74" t="s">
        <v>424</v>
      </c>
      <c r="D134" s="73" t="s">
        <v>22</v>
      </c>
      <c r="E134" s="73">
        <v>2</v>
      </c>
      <c r="F134" s="78">
        <v>110900</v>
      </c>
      <c r="G134" s="54">
        <f t="shared" si="2"/>
        <v>221800</v>
      </c>
      <c r="H134" s="55" t="s">
        <v>19</v>
      </c>
      <c r="I134" s="55" t="s">
        <v>1525</v>
      </c>
      <c r="J134" s="75" t="s">
        <v>1441</v>
      </c>
      <c r="K134" s="52" t="s">
        <v>259</v>
      </c>
      <c r="L134" s="52" t="s">
        <v>260</v>
      </c>
      <c r="N134" s="59"/>
      <c r="Q134" s="59"/>
    </row>
    <row r="135" spans="1:17" s="58" customFormat="1" ht="15" customHeight="1">
      <c r="A135" s="72">
        <v>131</v>
      </c>
      <c r="B135" s="73" t="s">
        <v>425</v>
      </c>
      <c r="C135" s="74" t="s">
        <v>426</v>
      </c>
      <c r="D135" s="73" t="s">
        <v>100</v>
      </c>
      <c r="E135" s="73">
        <v>2</v>
      </c>
      <c r="F135" s="78">
        <v>158400</v>
      </c>
      <c r="G135" s="54">
        <f t="shared" si="2"/>
        <v>316800</v>
      </c>
      <c r="H135" s="55" t="s">
        <v>19</v>
      </c>
      <c r="I135" s="55" t="s">
        <v>1525</v>
      </c>
      <c r="J135" s="75" t="s">
        <v>1442</v>
      </c>
      <c r="K135" s="52" t="s">
        <v>259</v>
      </c>
      <c r="L135" s="52" t="s">
        <v>260</v>
      </c>
      <c r="N135" s="59"/>
      <c r="Q135" s="59"/>
    </row>
    <row r="136" spans="1:17" s="58" customFormat="1" ht="15" customHeight="1">
      <c r="A136" s="72">
        <v>132</v>
      </c>
      <c r="B136" s="73" t="s">
        <v>427</v>
      </c>
      <c r="C136" s="74" t="s">
        <v>428</v>
      </c>
      <c r="D136" s="73" t="s">
        <v>22</v>
      </c>
      <c r="E136" s="73">
        <v>4</v>
      </c>
      <c r="F136" s="78">
        <v>33500</v>
      </c>
      <c r="G136" s="54">
        <f t="shared" si="2"/>
        <v>134000</v>
      </c>
      <c r="H136" s="55" t="s">
        <v>19</v>
      </c>
      <c r="I136" s="55" t="s">
        <v>1525</v>
      </c>
      <c r="J136" s="75" t="s">
        <v>1443</v>
      </c>
      <c r="K136" s="52" t="s">
        <v>259</v>
      </c>
      <c r="L136" s="52" t="s">
        <v>260</v>
      </c>
      <c r="N136" s="59"/>
      <c r="Q136" s="59"/>
    </row>
    <row r="137" spans="1:17" s="58" customFormat="1" ht="15" customHeight="1">
      <c r="A137" s="72">
        <v>133</v>
      </c>
      <c r="B137" s="73" t="s">
        <v>429</v>
      </c>
      <c r="C137" s="74" t="s">
        <v>430</v>
      </c>
      <c r="D137" s="73" t="s">
        <v>22</v>
      </c>
      <c r="E137" s="73">
        <v>15</v>
      </c>
      <c r="F137" s="78">
        <v>2000</v>
      </c>
      <c r="G137" s="54">
        <f t="shared" si="2"/>
        <v>30000</v>
      </c>
      <c r="H137" s="55" t="s">
        <v>19</v>
      </c>
      <c r="I137" s="55" t="s">
        <v>1525</v>
      </c>
      <c r="J137" s="75" t="s">
        <v>1444</v>
      </c>
      <c r="K137" s="52" t="s">
        <v>259</v>
      </c>
      <c r="L137" s="52" t="s">
        <v>260</v>
      </c>
      <c r="N137" s="59"/>
      <c r="Q137" s="59"/>
    </row>
    <row r="138" spans="1:17" s="58" customFormat="1" ht="15" customHeight="1">
      <c r="A138" s="72">
        <v>134</v>
      </c>
      <c r="B138" s="73" t="s">
        <v>429</v>
      </c>
      <c r="C138" s="74" t="s">
        <v>431</v>
      </c>
      <c r="D138" s="73" t="s">
        <v>22</v>
      </c>
      <c r="E138" s="73">
        <v>15</v>
      </c>
      <c r="F138" s="78">
        <v>2000</v>
      </c>
      <c r="G138" s="54">
        <f t="shared" si="2"/>
        <v>30000</v>
      </c>
      <c r="H138" s="55" t="s">
        <v>19</v>
      </c>
      <c r="I138" s="55" t="s">
        <v>1525</v>
      </c>
      <c r="J138" s="75" t="s">
        <v>1445</v>
      </c>
      <c r="K138" s="52" t="s">
        <v>259</v>
      </c>
      <c r="L138" s="52" t="s">
        <v>260</v>
      </c>
      <c r="N138" s="59"/>
      <c r="Q138" s="59"/>
    </row>
    <row r="139" spans="1:17" s="58" customFormat="1" ht="15" customHeight="1">
      <c r="A139" s="72">
        <v>135</v>
      </c>
      <c r="B139" s="73" t="s">
        <v>429</v>
      </c>
      <c r="C139" s="74" t="s">
        <v>432</v>
      </c>
      <c r="D139" s="73" t="s">
        <v>22</v>
      </c>
      <c r="E139" s="73">
        <v>6</v>
      </c>
      <c r="F139" s="78">
        <v>2600</v>
      </c>
      <c r="G139" s="54">
        <f t="shared" si="2"/>
        <v>15600</v>
      </c>
      <c r="H139" s="55" t="s">
        <v>19</v>
      </c>
      <c r="I139" s="55" t="s">
        <v>1525</v>
      </c>
      <c r="J139" s="75" t="s">
        <v>1446</v>
      </c>
      <c r="K139" s="52" t="s">
        <v>259</v>
      </c>
      <c r="L139" s="52" t="s">
        <v>260</v>
      </c>
      <c r="N139" s="59"/>
      <c r="Q139" s="59"/>
    </row>
    <row r="140" spans="1:17" s="58" customFormat="1" ht="15" customHeight="1">
      <c r="A140" s="72">
        <v>136</v>
      </c>
      <c r="B140" s="73" t="s">
        <v>433</v>
      </c>
      <c r="C140" s="74" t="s">
        <v>434</v>
      </c>
      <c r="D140" s="73" t="s">
        <v>22</v>
      </c>
      <c r="E140" s="73">
        <v>2</v>
      </c>
      <c r="F140" s="78">
        <v>2700</v>
      </c>
      <c r="G140" s="54">
        <f t="shared" si="2"/>
        <v>5400</v>
      </c>
      <c r="H140" s="55" t="s">
        <v>19</v>
      </c>
      <c r="I140" s="55" t="s">
        <v>1525</v>
      </c>
      <c r="J140" s="75" t="s">
        <v>1447</v>
      </c>
      <c r="K140" s="52" t="s">
        <v>259</v>
      </c>
      <c r="L140" s="52" t="s">
        <v>260</v>
      </c>
      <c r="N140" s="59"/>
      <c r="Q140" s="59"/>
    </row>
    <row r="141" spans="1:17" s="58" customFormat="1" ht="15" customHeight="1">
      <c r="A141" s="72">
        <v>137</v>
      </c>
      <c r="B141" s="73" t="s">
        <v>435</v>
      </c>
      <c r="C141" s="76" t="s">
        <v>436</v>
      </c>
      <c r="D141" s="73" t="s">
        <v>22</v>
      </c>
      <c r="E141" s="73">
        <v>2</v>
      </c>
      <c r="F141" s="78">
        <v>541200</v>
      </c>
      <c r="G141" s="54">
        <f t="shared" si="2"/>
        <v>1082400</v>
      </c>
      <c r="H141" s="55" t="s">
        <v>19</v>
      </c>
      <c r="I141" s="55" t="s">
        <v>1525</v>
      </c>
      <c r="J141" s="75" t="s">
        <v>1448</v>
      </c>
      <c r="K141" s="52" t="s">
        <v>259</v>
      </c>
      <c r="L141" s="52" t="s">
        <v>260</v>
      </c>
      <c r="N141" s="59"/>
      <c r="Q141" s="59"/>
    </row>
    <row r="142" spans="1:17" s="58" customFormat="1" ht="15" customHeight="1">
      <c r="A142" s="72">
        <v>138</v>
      </c>
      <c r="B142" s="73" t="s">
        <v>437</v>
      </c>
      <c r="C142" s="76" t="s">
        <v>438</v>
      </c>
      <c r="D142" s="73" t="s">
        <v>23</v>
      </c>
      <c r="E142" s="73">
        <v>1</v>
      </c>
      <c r="F142" s="78">
        <v>118800</v>
      </c>
      <c r="G142" s="54">
        <f t="shared" si="2"/>
        <v>118800</v>
      </c>
      <c r="H142" s="55" t="s">
        <v>19</v>
      </c>
      <c r="I142" s="55" t="s">
        <v>1525</v>
      </c>
      <c r="J142" s="75" t="s">
        <v>1449</v>
      </c>
      <c r="K142" s="52" t="s">
        <v>259</v>
      </c>
      <c r="L142" s="52" t="s">
        <v>260</v>
      </c>
      <c r="N142" s="59"/>
      <c r="Q142" s="59"/>
    </row>
    <row r="143" spans="1:17" s="58" customFormat="1" ht="27">
      <c r="A143" s="72">
        <v>139</v>
      </c>
      <c r="B143" s="73" t="s">
        <v>439</v>
      </c>
      <c r="C143" s="76" t="s">
        <v>440</v>
      </c>
      <c r="D143" s="73" t="s">
        <v>23</v>
      </c>
      <c r="E143" s="73">
        <v>2</v>
      </c>
      <c r="F143" s="78">
        <v>198000</v>
      </c>
      <c r="G143" s="54">
        <f t="shared" si="2"/>
        <v>396000</v>
      </c>
      <c r="H143" s="55" t="s">
        <v>19</v>
      </c>
      <c r="I143" s="55" t="s">
        <v>1525</v>
      </c>
      <c r="J143" s="75" t="s">
        <v>1450</v>
      </c>
      <c r="K143" s="52" t="s">
        <v>259</v>
      </c>
      <c r="L143" s="52" t="s">
        <v>260</v>
      </c>
      <c r="N143" s="59"/>
      <c r="Q143" s="59"/>
    </row>
    <row r="144" spans="1:17" s="58" customFormat="1">
      <c r="A144" s="72">
        <v>140</v>
      </c>
      <c r="B144" s="52" t="s">
        <v>441</v>
      </c>
      <c r="C144" s="76" t="s">
        <v>442</v>
      </c>
      <c r="D144" s="52" t="s">
        <v>22</v>
      </c>
      <c r="E144" s="52">
        <v>50</v>
      </c>
      <c r="F144" s="112">
        <v>1300</v>
      </c>
      <c r="G144" s="54">
        <f t="shared" si="2"/>
        <v>65000</v>
      </c>
      <c r="H144" s="55" t="s">
        <v>19</v>
      </c>
      <c r="I144" s="55" t="s">
        <v>1525</v>
      </c>
      <c r="J144" s="75" t="s">
        <v>1451</v>
      </c>
      <c r="K144" s="52" t="s">
        <v>259</v>
      </c>
      <c r="L144" s="52" t="s">
        <v>260</v>
      </c>
      <c r="N144" s="59"/>
      <c r="Q144" s="59"/>
    </row>
    <row r="145" spans="1:17" s="58" customFormat="1" ht="15" customHeight="1">
      <c r="A145" s="72">
        <v>141</v>
      </c>
      <c r="B145" s="52" t="s">
        <v>443</v>
      </c>
      <c r="C145" s="74">
        <v>721007</v>
      </c>
      <c r="D145" s="52" t="s">
        <v>22</v>
      </c>
      <c r="E145" s="52">
        <v>2</v>
      </c>
      <c r="F145" s="60">
        <v>42200</v>
      </c>
      <c r="G145" s="54">
        <f t="shared" si="2"/>
        <v>84400</v>
      </c>
      <c r="H145" s="55" t="s">
        <v>19</v>
      </c>
      <c r="I145" s="55" t="s">
        <v>1525</v>
      </c>
      <c r="J145" s="75" t="s">
        <v>1452</v>
      </c>
      <c r="K145" s="52" t="s">
        <v>259</v>
      </c>
      <c r="L145" s="52" t="s">
        <v>260</v>
      </c>
      <c r="N145" s="59"/>
      <c r="Q145" s="59"/>
    </row>
    <row r="146" spans="1:17" s="58" customFormat="1" ht="15" customHeight="1">
      <c r="A146" s="72">
        <v>142</v>
      </c>
      <c r="B146" s="79" t="s">
        <v>443</v>
      </c>
      <c r="C146" s="80">
        <v>721006</v>
      </c>
      <c r="D146" s="81" t="s">
        <v>22</v>
      </c>
      <c r="E146" s="82">
        <v>2</v>
      </c>
      <c r="F146" s="60">
        <v>42200</v>
      </c>
      <c r="G146" s="54">
        <f t="shared" si="2"/>
        <v>84400</v>
      </c>
      <c r="H146" s="55" t="s">
        <v>19</v>
      </c>
      <c r="I146" s="55" t="s">
        <v>1525</v>
      </c>
      <c r="J146" s="75" t="s">
        <v>1453</v>
      </c>
      <c r="K146" s="52" t="s">
        <v>259</v>
      </c>
      <c r="L146" s="52" t="s">
        <v>260</v>
      </c>
      <c r="N146" s="59"/>
      <c r="Q146" s="59"/>
    </row>
    <row r="147" spans="1:17" s="58" customFormat="1" ht="15" customHeight="1">
      <c r="A147" s="72">
        <v>143</v>
      </c>
      <c r="B147" s="83" t="s">
        <v>443</v>
      </c>
      <c r="C147" s="84">
        <v>721005</v>
      </c>
      <c r="D147" s="81" t="s">
        <v>22</v>
      </c>
      <c r="E147" s="85">
        <v>2</v>
      </c>
      <c r="F147" s="60">
        <v>42200</v>
      </c>
      <c r="G147" s="54">
        <f t="shared" si="2"/>
        <v>84400</v>
      </c>
      <c r="H147" s="55" t="s">
        <v>19</v>
      </c>
      <c r="I147" s="55" t="s">
        <v>1525</v>
      </c>
      <c r="J147" s="75" t="s">
        <v>1454</v>
      </c>
      <c r="K147" s="52" t="s">
        <v>259</v>
      </c>
      <c r="L147" s="52" t="s">
        <v>260</v>
      </c>
      <c r="M147" s="59"/>
      <c r="N147" s="59"/>
      <c r="Q147" s="59"/>
    </row>
    <row r="148" spans="1:17" s="58" customFormat="1" ht="15" customHeight="1">
      <c r="A148" s="72">
        <v>144</v>
      </c>
      <c r="B148" s="52" t="s">
        <v>149</v>
      </c>
      <c r="C148" s="76" t="s">
        <v>150</v>
      </c>
      <c r="D148" s="52" t="s">
        <v>23</v>
      </c>
      <c r="E148" s="52">
        <v>3</v>
      </c>
      <c r="F148" s="112">
        <v>26000</v>
      </c>
      <c r="G148" s="54">
        <f t="shared" si="2"/>
        <v>78000</v>
      </c>
      <c r="H148" s="55" t="s">
        <v>19</v>
      </c>
      <c r="I148" s="55" t="s">
        <v>1525</v>
      </c>
      <c r="J148" s="75" t="s">
        <v>1455</v>
      </c>
      <c r="K148" s="52" t="s">
        <v>259</v>
      </c>
      <c r="L148" s="52" t="s">
        <v>260</v>
      </c>
      <c r="M148" s="59">
        <f>SUM(G38:G148)</f>
        <v>48141300</v>
      </c>
      <c r="N148" s="59"/>
      <c r="Q148" s="59"/>
    </row>
    <row r="149" spans="1:17" s="4" customFormat="1" ht="15" customHeight="1">
      <c r="A149" s="39">
        <v>145</v>
      </c>
      <c r="B149" s="11" t="s">
        <v>466</v>
      </c>
      <c r="C149" s="11" t="s">
        <v>467</v>
      </c>
      <c r="D149" s="11" t="s">
        <v>22</v>
      </c>
      <c r="E149" s="47">
        <v>4</v>
      </c>
      <c r="F149" s="111">
        <v>250800</v>
      </c>
      <c r="G149" s="5">
        <f t="shared" si="2"/>
        <v>1003200</v>
      </c>
      <c r="H149" s="1" t="s">
        <v>19</v>
      </c>
      <c r="I149" s="13" t="s">
        <v>1522</v>
      </c>
      <c r="J149" s="2" t="s">
        <v>1458</v>
      </c>
      <c r="K149" s="35" t="s">
        <v>463</v>
      </c>
      <c r="L149" s="35" t="s">
        <v>464</v>
      </c>
      <c r="M149" s="31"/>
      <c r="P149" s="21"/>
    </row>
    <row r="150" spans="1:17" ht="15" customHeight="1">
      <c r="A150" s="39">
        <v>146</v>
      </c>
      <c r="B150" s="11" t="s">
        <v>468</v>
      </c>
      <c r="C150" s="11" t="s">
        <v>1505</v>
      </c>
      <c r="D150" s="11" t="s">
        <v>22</v>
      </c>
      <c r="E150" s="11">
        <v>5</v>
      </c>
      <c r="F150" s="111">
        <v>20900</v>
      </c>
      <c r="G150" s="40">
        <f t="shared" si="2"/>
        <v>104500</v>
      </c>
      <c r="H150" s="13" t="s">
        <v>19</v>
      </c>
      <c r="I150" s="13" t="s">
        <v>1522</v>
      </c>
      <c r="J150" s="2" t="s">
        <v>1459</v>
      </c>
      <c r="K150" s="11" t="s">
        <v>463</v>
      </c>
      <c r="L150" s="11" t="s">
        <v>464</v>
      </c>
      <c r="P150" s="41"/>
    </row>
    <row r="151" spans="1:17" ht="15" customHeight="1">
      <c r="A151" s="39">
        <v>147</v>
      </c>
      <c r="B151" s="11" t="s">
        <v>469</v>
      </c>
      <c r="C151" s="11" t="s">
        <v>470</v>
      </c>
      <c r="D151" s="11" t="s">
        <v>22</v>
      </c>
      <c r="E151" s="11">
        <v>2</v>
      </c>
      <c r="F151" s="111">
        <v>1347500</v>
      </c>
      <c r="G151" s="40">
        <f t="shared" si="2"/>
        <v>2695000</v>
      </c>
      <c r="H151" s="13" t="s">
        <v>19</v>
      </c>
      <c r="I151" s="13" t="s">
        <v>1522</v>
      </c>
      <c r="J151" s="2" t="s">
        <v>1460</v>
      </c>
      <c r="K151" s="11" t="s">
        <v>463</v>
      </c>
      <c r="L151" s="11" t="s">
        <v>464</v>
      </c>
      <c r="P151" s="41"/>
    </row>
    <row r="152" spans="1:17" ht="15" customHeight="1">
      <c r="A152" s="39">
        <v>148</v>
      </c>
      <c r="B152" s="11" t="s">
        <v>471</v>
      </c>
      <c r="C152" s="11" t="s">
        <v>472</v>
      </c>
      <c r="D152" s="11" t="s">
        <v>22</v>
      </c>
      <c r="E152" s="11">
        <v>2</v>
      </c>
      <c r="F152" s="111">
        <v>12700</v>
      </c>
      <c r="G152" s="40">
        <f t="shared" si="2"/>
        <v>25400</v>
      </c>
      <c r="H152" s="13" t="s">
        <v>19</v>
      </c>
      <c r="I152" s="13" t="s">
        <v>1522</v>
      </c>
      <c r="J152" s="2" t="s">
        <v>1461</v>
      </c>
      <c r="K152" s="11" t="s">
        <v>463</v>
      </c>
      <c r="L152" s="11" t="s">
        <v>464</v>
      </c>
      <c r="P152" s="41"/>
    </row>
    <row r="153" spans="1:17" ht="15" customHeight="1">
      <c r="A153" s="39">
        <v>149</v>
      </c>
      <c r="B153" s="11" t="s">
        <v>473</v>
      </c>
      <c r="C153" s="11" t="s">
        <v>474</v>
      </c>
      <c r="D153" s="11" t="s">
        <v>100</v>
      </c>
      <c r="E153" s="11">
        <v>3</v>
      </c>
      <c r="F153" s="111">
        <v>909500</v>
      </c>
      <c r="G153" s="40">
        <f t="shared" si="2"/>
        <v>2728500</v>
      </c>
      <c r="H153" s="13" t="s">
        <v>19</v>
      </c>
      <c r="I153" s="13" t="s">
        <v>1522</v>
      </c>
      <c r="J153" s="2" t="s">
        <v>1462</v>
      </c>
      <c r="K153" s="11" t="s">
        <v>463</v>
      </c>
      <c r="L153" s="11" t="s">
        <v>464</v>
      </c>
      <c r="P153" s="41"/>
    </row>
    <row r="154" spans="1:17" ht="15" customHeight="1">
      <c r="A154" s="39">
        <v>150</v>
      </c>
      <c r="B154" s="11" t="s">
        <v>475</v>
      </c>
      <c r="C154" s="11" t="s">
        <v>1506</v>
      </c>
      <c r="D154" s="11" t="s">
        <v>22</v>
      </c>
      <c r="E154" s="11">
        <v>1</v>
      </c>
      <c r="F154" s="111">
        <v>124400</v>
      </c>
      <c r="G154" s="40">
        <f t="shared" si="2"/>
        <v>124400</v>
      </c>
      <c r="H154" s="13" t="s">
        <v>19</v>
      </c>
      <c r="I154" s="13" t="s">
        <v>1522</v>
      </c>
      <c r="J154" s="2" t="s">
        <v>1463</v>
      </c>
      <c r="K154" s="11" t="s">
        <v>463</v>
      </c>
      <c r="L154" s="11" t="s">
        <v>464</v>
      </c>
      <c r="P154" s="41"/>
    </row>
    <row r="155" spans="1:17" ht="15" customHeight="1">
      <c r="A155" s="39">
        <v>151</v>
      </c>
      <c r="B155" s="11" t="s">
        <v>476</v>
      </c>
      <c r="C155" s="11" t="s">
        <v>477</v>
      </c>
      <c r="D155" s="11" t="s">
        <v>22</v>
      </c>
      <c r="E155" s="11">
        <v>2</v>
      </c>
      <c r="F155" s="111">
        <v>217800</v>
      </c>
      <c r="G155" s="40">
        <f t="shared" si="2"/>
        <v>435600</v>
      </c>
      <c r="H155" s="13" t="s">
        <v>19</v>
      </c>
      <c r="I155" s="13" t="s">
        <v>1522</v>
      </c>
      <c r="J155" s="2" t="s">
        <v>1464</v>
      </c>
      <c r="K155" s="11" t="s">
        <v>463</v>
      </c>
      <c r="L155" s="11" t="s">
        <v>464</v>
      </c>
      <c r="P155" s="41"/>
    </row>
    <row r="156" spans="1:17" ht="25.5" customHeight="1">
      <c r="A156" s="39">
        <v>152</v>
      </c>
      <c r="B156" s="11" t="s">
        <v>478</v>
      </c>
      <c r="C156" s="27" t="s">
        <v>1507</v>
      </c>
      <c r="D156" s="11" t="s">
        <v>23</v>
      </c>
      <c r="E156" s="11">
        <v>2</v>
      </c>
      <c r="F156" s="111">
        <v>330000</v>
      </c>
      <c r="G156" s="40">
        <f t="shared" si="2"/>
        <v>660000</v>
      </c>
      <c r="H156" s="13" t="s">
        <v>19</v>
      </c>
      <c r="I156" s="13" t="s">
        <v>1522</v>
      </c>
      <c r="J156" s="2" t="s">
        <v>1465</v>
      </c>
      <c r="K156" s="11" t="s">
        <v>463</v>
      </c>
      <c r="L156" s="11" t="s">
        <v>464</v>
      </c>
      <c r="P156" s="41"/>
    </row>
    <row r="157" spans="1:17" ht="15" customHeight="1">
      <c r="A157" s="39">
        <v>153</v>
      </c>
      <c r="B157" s="11" t="s">
        <v>479</v>
      </c>
      <c r="C157" s="11" t="s">
        <v>480</v>
      </c>
      <c r="D157" s="11" t="s">
        <v>22</v>
      </c>
      <c r="E157" s="11">
        <v>2</v>
      </c>
      <c r="F157" s="111">
        <v>79200</v>
      </c>
      <c r="G157" s="40">
        <f t="shared" si="2"/>
        <v>158400</v>
      </c>
      <c r="H157" s="13" t="s">
        <v>19</v>
      </c>
      <c r="I157" s="13" t="s">
        <v>1522</v>
      </c>
      <c r="J157" s="2" t="s">
        <v>1466</v>
      </c>
      <c r="K157" s="11" t="s">
        <v>463</v>
      </c>
      <c r="L157" s="11" t="s">
        <v>464</v>
      </c>
      <c r="P157" s="41"/>
    </row>
    <row r="158" spans="1:17" ht="15" customHeight="1">
      <c r="A158" s="39">
        <v>154</v>
      </c>
      <c r="B158" s="11" t="s">
        <v>481</v>
      </c>
      <c r="C158" s="27" t="s">
        <v>482</v>
      </c>
      <c r="D158" s="11" t="s">
        <v>100</v>
      </c>
      <c r="E158" s="11">
        <v>2</v>
      </c>
      <c r="F158" s="111">
        <v>39600</v>
      </c>
      <c r="G158" s="40">
        <f t="shared" si="2"/>
        <v>79200</v>
      </c>
      <c r="H158" s="13" t="s">
        <v>19</v>
      </c>
      <c r="I158" s="13" t="s">
        <v>1522</v>
      </c>
      <c r="J158" s="2" t="s">
        <v>1467</v>
      </c>
      <c r="K158" s="11" t="s">
        <v>463</v>
      </c>
      <c r="L158" s="11" t="s">
        <v>464</v>
      </c>
      <c r="P158" s="41"/>
    </row>
    <row r="159" spans="1:17" ht="15" customHeight="1">
      <c r="A159" s="39">
        <v>155</v>
      </c>
      <c r="B159" s="11" t="s">
        <v>483</v>
      </c>
      <c r="C159" s="27" t="s">
        <v>484</v>
      </c>
      <c r="D159" s="11" t="s">
        <v>22</v>
      </c>
      <c r="E159" s="11">
        <v>2</v>
      </c>
      <c r="F159" s="111">
        <v>19700</v>
      </c>
      <c r="G159" s="40">
        <f t="shared" si="2"/>
        <v>39400</v>
      </c>
      <c r="H159" s="13" t="s">
        <v>19</v>
      </c>
      <c r="I159" s="13" t="s">
        <v>1522</v>
      </c>
      <c r="J159" s="2" t="s">
        <v>1468</v>
      </c>
      <c r="K159" s="11" t="s">
        <v>463</v>
      </c>
      <c r="L159" s="11" t="s">
        <v>464</v>
      </c>
      <c r="P159" s="41"/>
    </row>
    <row r="160" spans="1:17" ht="15" customHeight="1">
      <c r="A160" s="39">
        <v>156</v>
      </c>
      <c r="B160" s="11" t="s">
        <v>485</v>
      </c>
      <c r="C160" s="27" t="s">
        <v>486</v>
      </c>
      <c r="D160" s="11" t="s">
        <v>22</v>
      </c>
      <c r="E160" s="11">
        <v>5</v>
      </c>
      <c r="F160" s="71">
        <v>12000</v>
      </c>
      <c r="G160" s="40">
        <f t="shared" si="2"/>
        <v>60000</v>
      </c>
      <c r="H160" s="13" t="s">
        <v>19</v>
      </c>
      <c r="I160" s="13" t="s">
        <v>1522</v>
      </c>
      <c r="J160" s="2" t="s">
        <v>1469</v>
      </c>
      <c r="K160" s="11" t="s">
        <v>463</v>
      </c>
      <c r="L160" s="11" t="s">
        <v>464</v>
      </c>
      <c r="P160" s="41"/>
    </row>
    <row r="161" spans="1:16" ht="15" customHeight="1">
      <c r="A161" s="39">
        <v>157</v>
      </c>
      <c r="B161" s="11" t="s">
        <v>487</v>
      </c>
      <c r="C161" s="11" t="s">
        <v>488</v>
      </c>
      <c r="D161" s="11" t="s">
        <v>100</v>
      </c>
      <c r="E161" s="11">
        <v>3</v>
      </c>
      <c r="F161" s="111">
        <v>71100</v>
      </c>
      <c r="G161" s="40">
        <f t="shared" si="2"/>
        <v>213300</v>
      </c>
      <c r="H161" s="13" t="s">
        <v>19</v>
      </c>
      <c r="I161" s="13" t="s">
        <v>1522</v>
      </c>
      <c r="J161" s="2" t="s">
        <v>1470</v>
      </c>
      <c r="K161" s="11" t="s">
        <v>463</v>
      </c>
      <c r="L161" s="11" t="s">
        <v>464</v>
      </c>
      <c r="P161" s="41"/>
    </row>
    <row r="162" spans="1:16" ht="15" customHeight="1">
      <c r="A162" s="39">
        <v>158</v>
      </c>
      <c r="B162" s="11" t="s">
        <v>489</v>
      </c>
      <c r="C162" s="11" t="s">
        <v>490</v>
      </c>
      <c r="D162" s="11" t="s">
        <v>22</v>
      </c>
      <c r="E162" s="11">
        <v>3</v>
      </c>
      <c r="F162" s="111">
        <v>417100</v>
      </c>
      <c r="G162" s="40">
        <f t="shared" si="2"/>
        <v>1251300</v>
      </c>
      <c r="H162" s="13" t="s">
        <v>19</v>
      </c>
      <c r="I162" s="13" t="s">
        <v>1522</v>
      </c>
      <c r="J162" s="2" t="s">
        <v>1471</v>
      </c>
      <c r="K162" s="11" t="s">
        <v>463</v>
      </c>
      <c r="L162" s="11" t="s">
        <v>464</v>
      </c>
      <c r="P162" s="41"/>
    </row>
    <row r="163" spans="1:16" ht="15" customHeight="1">
      <c r="A163" s="39">
        <v>159</v>
      </c>
      <c r="B163" s="11" t="s">
        <v>489</v>
      </c>
      <c r="C163" s="11" t="s">
        <v>491</v>
      </c>
      <c r="D163" s="11" t="s">
        <v>22</v>
      </c>
      <c r="E163" s="11">
        <v>2</v>
      </c>
      <c r="F163" s="111">
        <v>417100</v>
      </c>
      <c r="G163" s="40">
        <f t="shared" si="2"/>
        <v>834200</v>
      </c>
      <c r="H163" s="13" t="s">
        <v>19</v>
      </c>
      <c r="I163" s="13" t="s">
        <v>1522</v>
      </c>
      <c r="J163" s="2" t="s">
        <v>1472</v>
      </c>
      <c r="K163" s="11" t="s">
        <v>463</v>
      </c>
      <c r="L163" s="11" t="s">
        <v>464</v>
      </c>
      <c r="P163" s="41"/>
    </row>
    <row r="164" spans="1:16" ht="15" customHeight="1">
      <c r="A164" s="39">
        <v>160</v>
      </c>
      <c r="B164" s="11" t="s">
        <v>492</v>
      </c>
      <c r="C164" s="11" t="s">
        <v>493</v>
      </c>
      <c r="D164" s="11" t="s">
        <v>22</v>
      </c>
      <c r="E164" s="11">
        <v>1</v>
      </c>
      <c r="F164" s="111">
        <v>39600</v>
      </c>
      <c r="G164" s="40">
        <f t="shared" si="2"/>
        <v>39600</v>
      </c>
      <c r="H164" s="13" t="s">
        <v>19</v>
      </c>
      <c r="I164" s="13" t="s">
        <v>1522</v>
      </c>
      <c r="J164" s="2" t="s">
        <v>1473</v>
      </c>
      <c r="K164" s="11" t="s">
        <v>463</v>
      </c>
      <c r="L164" s="11" t="s">
        <v>464</v>
      </c>
      <c r="P164" s="41"/>
    </row>
    <row r="165" spans="1:16" ht="15" customHeight="1">
      <c r="A165" s="39">
        <v>161</v>
      </c>
      <c r="B165" s="11" t="s">
        <v>492</v>
      </c>
      <c r="C165" s="11" t="s">
        <v>494</v>
      </c>
      <c r="D165" s="11" t="s">
        <v>22</v>
      </c>
      <c r="E165" s="11">
        <v>1</v>
      </c>
      <c r="F165" s="50">
        <v>39600</v>
      </c>
      <c r="G165" s="40">
        <f t="shared" si="2"/>
        <v>39600</v>
      </c>
      <c r="H165" s="13" t="s">
        <v>19</v>
      </c>
      <c r="I165" s="13" t="s">
        <v>1522</v>
      </c>
      <c r="J165" s="2" t="s">
        <v>1474</v>
      </c>
      <c r="K165" s="11" t="s">
        <v>463</v>
      </c>
      <c r="L165" s="11" t="s">
        <v>464</v>
      </c>
      <c r="P165" s="41"/>
    </row>
    <row r="166" spans="1:16" ht="15" customHeight="1">
      <c r="A166" s="39">
        <v>162</v>
      </c>
      <c r="B166" s="11" t="s">
        <v>492</v>
      </c>
      <c r="C166" s="11" t="s">
        <v>495</v>
      </c>
      <c r="D166" s="11" t="s">
        <v>22</v>
      </c>
      <c r="E166" s="11">
        <v>2</v>
      </c>
      <c r="F166" s="111">
        <v>81200</v>
      </c>
      <c r="G166" s="40">
        <f t="shared" si="2"/>
        <v>162400</v>
      </c>
      <c r="H166" s="13" t="s">
        <v>19</v>
      </c>
      <c r="I166" s="13" t="s">
        <v>1522</v>
      </c>
      <c r="J166" s="2" t="s">
        <v>1475</v>
      </c>
      <c r="K166" s="11" t="s">
        <v>463</v>
      </c>
      <c r="L166" s="11" t="s">
        <v>464</v>
      </c>
      <c r="P166" s="41"/>
    </row>
    <row r="167" spans="1:16" ht="15" customHeight="1">
      <c r="A167" s="39">
        <v>163</v>
      </c>
      <c r="B167" s="11" t="s">
        <v>492</v>
      </c>
      <c r="C167" s="11" t="s">
        <v>496</v>
      </c>
      <c r="D167" s="11" t="s">
        <v>22</v>
      </c>
      <c r="E167" s="11">
        <v>1</v>
      </c>
      <c r="F167" s="111">
        <v>87300</v>
      </c>
      <c r="G167" s="40">
        <f t="shared" si="2"/>
        <v>87300</v>
      </c>
      <c r="H167" s="13" t="s">
        <v>19</v>
      </c>
      <c r="I167" s="13" t="s">
        <v>1522</v>
      </c>
      <c r="J167" s="2" t="s">
        <v>1476</v>
      </c>
      <c r="K167" s="11" t="s">
        <v>463</v>
      </c>
      <c r="L167" s="11" t="s">
        <v>464</v>
      </c>
      <c r="P167" s="41"/>
    </row>
    <row r="168" spans="1:16" ht="15" customHeight="1">
      <c r="A168" s="39">
        <v>164</v>
      </c>
      <c r="B168" s="11" t="s">
        <v>492</v>
      </c>
      <c r="C168" s="42" t="s">
        <v>497</v>
      </c>
      <c r="D168" s="11" t="s">
        <v>22</v>
      </c>
      <c r="E168" s="43">
        <v>1</v>
      </c>
      <c r="F168" s="50">
        <v>95900</v>
      </c>
      <c r="G168" s="40">
        <f t="shared" si="2"/>
        <v>95900</v>
      </c>
      <c r="H168" s="13" t="s">
        <v>19</v>
      </c>
      <c r="I168" s="13" t="s">
        <v>1522</v>
      </c>
      <c r="J168" s="2" t="s">
        <v>1477</v>
      </c>
      <c r="K168" s="11" t="s">
        <v>463</v>
      </c>
      <c r="L168" s="11" t="s">
        <v>464</v>
      </c>
      <c r="P168" s="41"/>
    </row>
    <row r="169" spans="1:16" ht="15" customHeight="1">
      <c r="A169" s="39">
        <v>165</v>
      </c>
      <c r="B169" s="11" t="s">
        <v>498</v>
      </c>
      <c r="C169" s="11" t="s">
        <v>499</v>
      </c>
      <c r="D169" s="11" t="s">
        <v>23</v>
      </c>
      <c r="E169" s="11">
        <v>1</v>
      </c>
      <c r="F169" s="111">
        <v>42200</v>
      </c>
      <c r="G169" s="40">
        <f t="shared" si="2"/>
        <v>42200</v>
      </c>
      <c r="H169" s="13" t="s">
        <v>19</v>
      </c>
      <c r="I169" s="13" t="s">
        <v>1522</v>
      </c>
      <c r="J169" s="2" t="s">
        <v>1478</v>
      </c>
      <c r="K169" s="11" t="s">
        <v>463</v>
      </c>
      <c r="L169" s="11" t="s">
        <v>464</v>
      </c>
      <c r="P169" s="41"/>
    </row>
    <row r="170" spans="1:16" ht="15" customHeight="1">
      <c r="A170" s="39">
        <v>166</v>
      </c>
      <c r="B170" s="11" t="s">
        <v>498</v>
      </c>
      <c r="C170" s="27" t="s">
        <v>500</v>
      </c>
      <c r="D170" s="11" t="s">
        <v>23</v>
      </c>
      <c r="E170" s="11">
        <v>2</v>
      </c>
      <c r="F170" s="111">
        <v>14000</v>
      </c>
      <c r="G170" s="40">
        <f t="shared" si="2"/>
        <v>28000</v>
      </c>
      <c r="H170" s="13" t="s">
        <v>19</v>
      </c>
      <c r="I170" s="13" t="s">
        <v>1522</v>
      </c>
      <c r="J170" s="2" t="s">
        <v>1479</v>
      </c>
      <c r="K170" s="11" t="s">
        <v>463</v>
      </c>
      <c r="L170" s="11" t="s">
        <v>464</v>
      </c>
      <c r="P170" s="41"/>
    </row>
    <row r="171" spans="1:16" ht="15" customHeight="1">
      <c r="A171" s="39">
        <v>167</v>
      </c>
      <c r="B171" s="11" t="s">
        <v>498</v>
      </c>
      <c r="C171" s="27" t="s">
        <v>1508</v>
      </c>
      <c r="D171" s="11" t="s">
        <v>23</v>
      </c>
      <c r="E171" s="11">
        <v>2</v>
      </c>
      <c r="F171" s="111">
        <v>23600</v>
      </c>
      <c r="G171" s="40">
        <f t="shared" si="2"/>
        <v>47200</v>
      </c>
      <c r="H171" s="13" t="s">
        <v>19</v>
      </c>
      <c r="I171" s="13" t="s">
        <v>1522</v>
      </c>
      <c r="J171" s="2" t="s">
        <v>1480</v>
      </c>
      <c r="K171" s="11" t="s">
        <v>463</v>
      </c>
      <c r="L171" s="11" t="s">
        <v>464</v>
      </c>
      <c r="P171" s="41"/>
    </row>
    <row r="172" spans="1:16" ht="15" customHeight="1">
      <c r="A172" s="39">
        <v>168</v>
      </c>
      <c r="B172" s="11" t="s">
        <v>501</v>
      </c>
      <c r="C172" s="27" t="s">
        <v>1509</v>
      </c>
      <c r="D172" s="11" t="s">
        <v>23</v>
      </c>
      <c r="E172" s="11">
        <v>1</v>
      </c>
      <c r="F172" s="111">
        <v>175800</v>
      </c>
      <c r="G172" s="40">
        <f t="shared" si="2"/>
        <v>175800</v>
      </c>
      <c r="H172" s="13" t="s">
        <v>19</v>
      </c>
      <c r="I172" s="13" t="s">
        <v>1522</v>
      </c>
      <c r="J172" s="2" t="s">
        <v>1481</v>
      </c>
      <c r="K172" s="11" t="s">
        <v>463</v>
      </c>
      <c r="L172" s="11" t="s">
        <v>464</v>
      </c>
      <c r="P172" s="41"/>
    </row>
    <row r="173" spans="1:16" ht="15" customHeight="1">
      <c r="A173" s="39">
        <v>169</v>
      </c>
      <c r="B173" s="11" t="s">
        <v>501</v>
      </c>
      <c r="C173" s="11" t="s">
        <v>1510</v>
      </c>
      <c r="D173" s="11" t="s">
        <v>23</v>
      </c>
      <c r="E173" s="11">
        <v>1</v>
      </c>
      <c r="F173" s="71">
        <v>67000</v>
      </c>
      <c r="G173" s="40">
        <f t="shared" si="2"/>
        <v>67000</v>
      </c>
      <c r="H173" s="13" t="s">
        <v>19</v>
      </c>
      <c r="I173" s="13" t="s">
        <v>1522</v>
      </c>
      <c r="J173" s="2" t="s">
        <v>1482</v>
      </c>
      <c r="K173" s="11" t="s">
        <v>463</v>
      </c>
      <c r="L173" s="11" t="s">
        <v>464</v>
      </c>
      <c r="P173" s="41"/>
    </row>
    <row r="174" spans="1:16" ht="15" customHeight="1">
      <c r="A174" s="39">
        <v>170</v>
      </c>
      <c r="B174" s="11" t="s">
        <v>502</v>
      </c>
      <c r="C174" s="11" t="s">
        <v>503</v>
      </c>
      <c r="D174" s="11" t="s">
        <v>504</v>
      </c>
      <c r="E174" s="11">
        <v>10</v>
      </c>
      <c r="F174" s="111">
        <v>6800</v>
      </c>
      <c r="G174" s="40">
        <f t="shared" si="2"/>
        <v>68000</v>
      </c>
      <c r="H174" s="13" t="s">
        <v>19</v>
      </c>
      <c r="I174" s="13" t="s">
        <v>1522</v>
      </c>
      <c r="J174" s="2" t="s">
        <v>1483</v>
      </c>
      <c r="K174" s="11" t="s">
        <v>463</v>
      </c>
      <c r="L174" s="11" t="s">
        <v>464</v>
      </c>
      <c r="P174" s="41"/>
    </row>
    <row r="175" spans="1:16" s="4" customFormat="1" ht="15" customHeight="1">
      <c r="A175" s="39">
        <v>171</v>
      </c>
      <c r="B175" s="11" t="s">
        <v>505</v>
      </c>
      <c r="C175" s="11" t="s">
        <v>506</v>
      </c>
      <c r="D175" s="11" t="s">
        <v>100</v>
      </c>
      <c r="E175" s="11">
        <v>2</v>
      </c>
      <c r="F175" s="111">
        <v>158400</v>
      </c>
      <c r="G175" s="5">
        <f t="shared" si="2"/>
        <v>316800</v>
      </c>
      <c r="H175" s="1" t="s">
        <v>19</v>
      </c>
      <c r="I175" s="13" t="s">
        <v>1522</v>
      </c>
      <c r="J175" s="2" t="s">
        <v>1484</v>
      </c>
      <c r="K175" s="35" t="s">
        <v>463</v>
      </c>
      <c r="L175" s="35" t="s">
        <v>464</v>
      </c>
      <c r="P175" s="21"/>
    </row>
    <row r="176" spans="1:16" s="4" customFormat="1" ht="15" customHeight="1">
      <c r="A176" s="39">
        <v>172</v>
      </c>
      <c r="B176" s="11" t="s">
        <v>507</v>
      </c>
      <c r="C176" s="12" t="s">
        <v>508</v>
      </c>
      <c r="D176" s="11" t="s">
        <v>22</v>
      </c>
      <c r="E176" s="11">
        <v>1</v>
      </c>
      <c r="F176" s="111">
        <v>66700</v>
      </c>
      <c r="G176" s="5">
        <f t="shared" si="2"/>
        <v>66700</v>
      </c>
      <c r="H176" s="1" t="s">
        <v>19</v>
      </c>
      <c r="I176" s="13" t="s">
        <v>1522</v>
      </c>
      <c r="J176" s="2" t="s">
        <v>1485</v>
      </c>
      <c r="K176" s="35" t="s">
        <v>463</v>
      </c>
      <c r="L176" s="35" t="s">
        <v>464</v>
      </c>
      <c r="P176" s="21"/>
    </row>
    <row r="177" spans="1:17" s="4" customFormat="1" ht="15" customHeight="1">
      <c r="A177" s="39">
        <v>173</v>
      </c>
      <c r="B177" s="11" t="s">
        <v>509</v>
      </c>
      <c r="C177" s="12" t="s">
        <v>510</v>
      </c>
      <c r="D177" s="11" t="s">
        <v>22</v>
      </c>
      <c r="E177" s="47">
        <v>5</v>
      </c>
      <c r="F177" s="71">
        <v>440000</v>
      </c>
      <c r="G177" s="5">
        <f t="shared" si="2"/>
        <v>2200000</v>
      </c>
      <c r="H177" s="1" t="s">
        <v>19</v>
      </c>
      <c r="I177" s="13" t="s">
        <v>1522</v>
      </c>
      <c r="J177" s="2" t="s">
        <v>1486</v>
      </c>
      <c r="K177" s="35" t="s">
        <v>463</v>
      </c>
      <c r="L177" s="35" t="s">
        <v>464</v>
      </c>
      <c r="P177" s="21"/>
    </row>
    <row r="178" spans="1:17" s="4" customFormat="1" ht="15" customHeight="1">
      <c r="A178" s="39">
        <v>174</v>
      </c>
      <c r="B178" s="11" t="s">
        <v>511</v>
      </c>
      <c r="C178" s="12" t="s">
        <v>512</v>
      </c>
      <c r="D178" s="11" t="s">
        <v>100</v>
      </c>
      <c r="E178" s="11">
        <v>2</v>
      </c>
      <c r="F178" s="111">
        <v>64200</v>
      </c>
      <c r="G178" s="5">
        <f t="shared" si="2"/>
        <v>128400</v>
      </c>
      <c r="H178" s="1" t="s">
        <v>19</v>
      </c>
      <c r="I178" s="13" t="s">
        <v>1522</v>
      </c>
      <c r="J178" s="2" t="s">
        <v>1487</v>
      </c>
      <c r="K178" s="35" t="s">
        <v>463</v>
      </c>
      <c r="L178" s="35" t="s">
        <v>464</v>
      </c>
      <c r="P178" s="21"/>
    </row>
    <row r="179" spans="1:17" s="4" customFormat="1" ht="15" customHeight="1">
      <c r="A179" s="39">
        <v>175</v>
      </c>
      <c r="B179" s="11" t="s">
        <v>513</v>
      </c>
      <c r="C179" s="47" t="s">
        <v>1530</v>
      </c>
      <c r="D179" s="11" t="s">
        <v>22</v>
      </c>
      <c r="E179" s="11">
        <v>5</v>
      </c>
      <c r="F179" s="111">
        <v>27300</v>
      </c>
      <c r="G179" s="5">
        <f t="shared" si="2"/>
        <v>136500</v>
      </c>
      <c r="H179" s="1" t="s">
        <v>19</v>
      </c>
      <c r="I179" s="13" t="s">
        <v>1522</v>
      </c>
      <c r="J179" s="2" t="s">
        <v>1488</v>
      </c>
      <c r="K179" s="35" t="s">
        <v>463</v>
      </c>
      <c r="L179" s="35" t="s">
        <v>464</v>
      </c>
      <c r="M179" s="31"/>
      <c r="P179" s="21"/>
    </row>
    <row r="180" spans="1:17" s="4" customFormat="1" ht="15" customHeight="1">
      <c r="A180" s="39">
        <v>176</v>
      </c>
      <c r="B180" s="11" t="s">
        <v>513</v>
      </c>
      <c r="C180" s="11" t="s">
        <v>514</v>
      </c>
      <c r="D180" s="11" t="s">
        <v>22</v>
      </c>
      <c r="E180" s="11">
        <v>5</v>
      </c>
      <c r="F180" s="111">
        <v>58100</v>
      </c>
      <c r="G180" s="5">
        <f t="shared" si="2"/>
        <v>290500</v>
      </c>
      <c r="H180" s="1" t="s">
        <v>19</v>
      </c>
      <c r="I180" s="13" t="s">
        <v>1522</v>
      </c>
      <c r="J180" s="2" t="s">
        <v>1489</v>
      </c>
      <c r="K180" s="35" t="s">
        <v>463</v>
      </c>
      <c r="L180" s="35" t="s">
        <v>464</v>
      </c>
      <c r="P180" s="21"/>
    </row>
    <row r="181" spans="1:17" s="4" customFormat="1" ht="15" customHeight="1">
      <c r="A181" s="39">
        <v>177</v>
      </c>
      <c r="B181" s="11" t="s">
        <v>513</v>
      </c>
      <c r="C181" s="11" t="s">
        <v>515</v>
      </c>
      <c r="D181" s="11" t="s">
        <v>22</v>
      </c>
      <c r="E181" s="11">
        <v>5</v>
      </c>
      <c r="F181" s="111">
        <v>54400</v>
      </c>
      <c r="G181" s="5">
        <f t="shared" si="2"/>
        <v>272000</v>
      </c>
      <c r="H181" s="1" t="s">
        <v>19</v>
      </c>
      <c r="I181" s="13" t="s">
        <v>1522</v>
      </c>
      <c r="J181" s="2" t="s">
        <v>1490</v>
      </c>
      <c r="K181" s="35" t="s">
        <v>463</v>
      </c>
      <c r="L181" s="35" t="s">
        <v>464</v>
      </c>
      <c r="P181" s="21"/>
    </row>
    <row r="182" spans="1:17" s="4" customFormat="1" ht="15" customHeight="1">
      <c r="A182" s="39">
        <v>178</v>
      </c>
      <c r="B182" s="35" t="s">
        <v>516</v>
      </c>
      <c r="C182" s="35" t="s">
        <v>517</v>
      </c>
      <c r="D182" s="35" t="s">
        <v>22</v>
      </c>
      <c r="E182" s="35">
        <v>7</v>
      </c>
      <c r="F182" s="111">
        <v>31900</v>
      </c>
      <c r="G182" s="5">
        <f t="shared" si="2"/>
        <v>223300</v>
      </c>
      <c r="H182" s="1" t="s">
        <v>19</v>
      </c>
      <c r="I182" s="13" t="s">
        <v>1522</v>
      </c>
      <c r="J182" s="2" t="s">
        <v>1491</v>
      </c>
      <c r="K182" s="35" t="s">
        <v>463</v>
      </c>
      <c r="L182" s="35" t="s">
        <v>464</v>
      </c>
      <c r="P182" s="21"/>
    </row>
    <row r="183" spans="1:17" ht="14.25" customHeight="1">
      <c r="A183" s="39">
        <v>179</v>
      </c>
      <c r="B183" s="11" t="s">
        <v>417</v>
      </c>
      <c r="C183" s="11" t="s">
        <v>1500</v>
      </c>
      <c r="D183" s="11" t="s">
        <v>22</v>
      </c>
      <c r="E183" s="11">
        <v>1</v>
      </c>
      <c r="F183" s="111">
        <v>1037400</v>
      </c>
      <c r="G183" s="40">
        <f t="shared" si="2"/>
        <v>1037400</v>
      </c>
      <c r="H183" s="13" t="s">
        <v>19</v>
      </c>
      <c r="I183" s="13" t="s">
        <v>1522</v>
      </c>
      <c r="J183" s="2" t="s">
        <v>1501</v>
      </c>
      <c r="K183" s="11" t="s">
        <v>463</v>
      </c>
      <c r="L183" s="11" t="s">
        <v>464</v>
      </c>
      <c r="P183" s="41"/>
    </row>
    <row r="184" spans="1:17" ht="15" customHeight="1">
      <c r="A184" s="39">
        <v>180</v>
      </c>
      <c r="B184" s="11" t="s">
        <v>419</v>
      </c>
      <c r="C184" s="11" t="s">
        <v>1502</v>
      </c>
      <c r="D184" s="11" t="s">
        <v>22</v>
      </c>
      <c r="E184" s="11">
        <v>3</v>
      </c>
      <c r="F184" s="111">
        <v>90300</v>
      </c>
      <c r="G184" s="40">
        <f t="shared" si="2"/>
        <v>270900</v>
      </c>
      <c r="H184" s="13" t="s">
        <v>19</v>
      </c>
      <c r="I184" s="13" t="s">
        <v>1522</v>
      </c>
      <c r="J184" s="2" t="s">
        <v>1503</v>
      </c>
      <c r="K184" s="11" t="s">
        <v>463</v>
      </c>
      <c r="L184" s="11" t="s">
        <v>464</v>
      </c>
      <c r="P184" s="41"/>
    </row>
    <row r="185" spans="1:17" ht="15" customHeight="1">
      <c r="A185" s="39">
        <v>181</v>
      </c>
      <c r="B185" s="11" t="s">
        <v>1513</v>
      </c>
      <c r="C185" s="27" t="s">
        <v>79</v>
      </c>
      <c r="D185" s="11" t="s">
        <v>22</v>
      </c>
      <c r="E185" s="11">
        <v>2</v>
      </c>
      <c r="F185" s="113">
        <v>1399200</v>
      </c>
      <c r="G185" s="40">
        <f t="shared" si="2"/>
        <v>2798400</v>
      </c>
      <c r="H185" s="13" t="s">
        <v>19</v>
      </c>
      <c r="I185" s="13" t="s">
        <v>1522</v>
      </c>
      <c r="J185" s="2" t="s">
        <v>1504</v>
      </c>
      <c r="K185" s="11" t="s">
        <v>463</v>
      </c>
      <c r="L185" s="11" t="s">
        <v>464</v>
      </c>
      <c r="M185" s="41">
        <f>SUM(G149:G185)</f>
        <v>19006300</v>
      </c>
      <c r="P185" s="41"/>
    </row>
    <row r="186" spans="1:17" s="58" customFormat="1" ht="15" customHeight="1">
      <c r="A186" s="72">
        <v>182</v>
      </c>
      <c r="B186" s="73" t="s">
        <v>669</v>
      </c>
      <c r="C186" s="73" t="s">
        <v>670</v>
      </c>
      <c r="D186" s="73" t="s">
        <v>22</v>
      </c>
      <c r="E186" s="73">
        <v>2</v>
      </c>
      <c r="F186" s="78">
        <v>198000</v>
      </c>
      <c r="G186" s="54">
        <f t="shared" si="2"/>
        <v>396000</v>
      </c>
      <c r="H186" s="55" t="s">
        <v>19</v>
      </c>
      <c r="I186" s="55" t="s">
        <v>1528</v>
      </c>
      <c r="J186" s="75" t="s">
        <v>612</v>
      </c>
      <c r="K186" s="52" t="s">
        <v>640</v>
      </c>
      <c r="L186" s="52" t="s">
        <v>465</v>
      </c>
      <c r="N186" s="59"/>
      <c r="Q186" s="59"/>
    </row>
    <row r="187" spans="1:17" s="58" customFormat="1" ht="15" customHeight="1">
      <c r="A187" s="72">
        <v>183</v>
      </c>
      <c r="B187" s="73" t="s">
        <v>671</v>
      </c>
      <c r="C187" s="73" t="s">
        <v>672</v>
      </c>
      <c r="D187" s="73" t="s">
        <v>22</v>
      </c>
      <c r="E187" s="73">
        <v>2</v>
      </c>
      <c r="F187" s="78">
        <v>198000</v>
      </c>
      <c r="G187" s="54">
        <f t="shared" si="2"/>
        <v>396000</v>
      </c>
      <c r="H187" s="55" t="s">
        <v>19</v>
      </c>
      <c r="I187" s="55" t="s">
        <v>1528</v>
      </c>
      <c r="J187" s="75" t="s">
        <v>613</v>
      </c>
      <c r="K187" s="52" t="s">
        <v>640</v>
      </c>
      <c r="L187" s="52" t="s">
        <v>465</v>
      </c>
      <c r="N187" s="59"/>
      <c r="Q187" s="59"/>
    </row>
    <row r="188" spans="1:17" s="58" customFormat="1" ht="15" customHeight="1">
      <c r="A188" s="72">
        <v>184</v>
      </c>
      <c r="B188" s="73" t="s">
        <v>673</v>
      </c>
      <c r="C188" s="73" t="s">
        <v>674</v>
      </c>
      <c r="D188" s="73" t="s">
        <v>100</v>
      </c>
      <c r="E188" s="73">
        <v>2</v>
      </c>
      <c r="F188" s="78">
        <v>93700</v>
      </c>
      <c r="G188" s="54">
        <f t="shared" si="2"/>
        <v>187400</v>
      </c>
      <c r="H188" s="55" t="s">
        <v>19</v>
      </c>
      <c r="I188" s="55" t="s">
        <v>1528</v>
      </c>
      <c r="J188" s="75" t="s">
        <v>614</v>
      </c>
      <c r="K188" s="52" t="s">
        <v>640</v>
      </c>
      <c r="L188" s="52" t="s">
        <v>465</v>
      </c>
      <c r="N188" s="59"/>
      <c r="Q188" s="59"/>
    </row>
    <row r="189" spans="1:17" s="58" customFormat="1" ht="15" customHeight="1">
      <c r="A189" s="72">
        <v>185</v>
      </c>
      <c r="B189" s="73" t="s">
        <v>675</v>
      </c>
      <c r="C189" s="73" t="s">
        <v>676</v>
      </c>
      <c r="D189" s="73" t="s">
        <v>100</v>
      </c>
      <c r="E189" s="73">
        <v>1</v>
      </c>
      <c r="F189" s="78">
        <v>97700</v>
      </c>
      <c r="G189" s="54">
        <f t="shared" si="2"/>
        <v>97700</v>
      </c>
      <c r="H189" s="55" t="s">
        <v>19</v>
      </c>
      <c r="I189" s="55" t="s">
        <v>1528</v>
      </c>
      <c r="J189" s="75" t="s">
        <v>615</v>
      </c>
      <c r="K189" s="52" t="s">
        <v>640</v>
      </c>
      <c r="L189" s="52" t="s">
        <v>465</v>
      </c>
      <c r="N189" s="59"/>
      <c r="Q189" s="59"/>
    </row>
    <row r="190" spans="1:17" s="58" customFormat="1" ht="15" customHeight="1">
      <c r="A190" s="72">
        <v>186</v>
      </c>
      <c r="B190" s="73" t="s">
        <v>677</v>
      </c>
      <c r="C190" s="73" t="s">
        <v>678</v>
      </c>
      <c r="D190" s="73" t="s">
        <v>23</v>
      </c>
      <c r="E190" s="73">
        <v>2</v>
      </c>
      <c r="F190" s="77">
        <v>70000</v>
      </c>
      <c r="G190" s="54">
        <f t="shared" si="2"/>
        <v>140000</v>
      </c>
      <c r="H190" s="55" t="s">
        <v>19</v>
      </c>
      <c r="I190" s="55" t="s">
        <v>1528</v>
      </c>
      <c r="J190" s="75" t="s">
        <v>616</v>
      </c>
      <c r="K190" s="52" t="s">
        <v>640</v>
      </c>
      <c r="L190" s="52" t="s">
        <v>465</v>
      </c>
      <c r="N190" s="59"/>
      <c r="Q190" s="59"/>
    </row>
    <row r="191" spans="1:17" s="58" customFormat="1" ht="15" customHeight="1">
      <c r="A191" s="72">
        <v>187</v>
      </c>
      <c r="B191" s="73" t="s">
        <v>679</v>
      </c>
      <c r="C191" s="73" t="s">
        <v>680</v>
      </c>
      <c r="D191" s="73" t="s">
        <v>100</v>
      </c>
      <c r="E191" s="73">
        <v>1</v>
      </c>
      <c r="F191" s="78">
        <v>68700</v>
      </c>
      <c r="G191" s="54">
        <f t="shared" si="2"/>
        <v>68700</v>
      </c>
      <c r="H191" s="55" t="s">
        <v>19</v>
      </c>
      <c r="I191" s="55" t="s">
        <v>1528</v>
      </c>
      <c r="J191" s="75" t="s">
        <v>617</v>
      </c>
      <c r="K191" s="52" t="s">
        <v>640</v>
      </c>
      <c r="L191" s="52" t="s">
        <v>465</v>
      </c>
      <c r="N191" s="59"/>
      <c r="Q191" s="59"/>
    </row>
    <row r="192" spans="1:17" s="58" customFormat="1" ht="15" customHeight="1">
      <c r="A192" s="72">
        <v>188</v>
      </c>
      <c r="B192" s="73" t="s">
        <v>681</v>
      </c>
      <c r="C192" s="73" t="s">
        <v>682</v>
      </c>
      <c r="D192" s="73" t="s">
        <v>23</v>
      </c>
      <c r="E192" s="73">
        <v>2</v>
      </c>
      <c r="F192" s="78">
        <v>120100</v>
      </c>
      <c r="G192" s="54">
        <f t="shared" si="2"/>
        <v>240200</v>
      </c>
      <c r="H192" s="55" t="s">
        <v>19</v>
      </c>
      <c r="I192" s="55" t="s">
        <v>1528</v>
      </c>
      <c r="J192" s="75" t="s">
        <v>618</v>
      </c>
      <c r="K192" s="52" t="s">
        <v>640</v>
      </c>
      <c r="L192" s="52" t="s">
        <v>465</v>
      </c>
      <c r="N192" s="59"/>
      <c r="Q192" s="59"/>
    </row>
    <row r="193" spans="1:17" s="58" customFormat="1" ht="15" customHeight="1">
      <c r="A193" s="72">
        <v>189</v>
      </c>
      <c r="B193" s="73" t="s">
        <v>683</v>
      </c>
      <c r="C193" s="73" t="s">
        <v>684</v>
      </c>
      <c r="D193" s="73" t="s">
        <v>23</v>
      </c>
      <c r="E193" s="73">
        <v>2</v>
      </c>
      <c r="F193" s="78">
        <v>120100</v>
      </c>
      <c r="G193" s="54">
        <f t="shared" si="2"/>
        <v>240200</v>
      </c>
      <c r="H193" s="55" t="s">
        <v>19</v>
      </c>
      <c r="I193" s="55" t="s">
        <v>1528</v>
      </c>
      <c r="J193" s="75" t="s">
        <v>619</v>
      </c>
      <c r="K193" s="52" t="s">
        <v>640</v>
      </c>
      <c r="L193" s="52" t="s">
        <v>465</v>
      </c>
      <c r="N193" s="59"/>
      <c r="Q193" s="59"/>
    </row>
    <row r="194" spans="1:17" s="58" customFormat="1" ht="15" customHeight="1">
      <c r="A194" s="72">
        <v>190</v>
      </c>
      <c r="B194" s="73" t="s">
        <v>685</v>
      </c>
      <c r="C194" s="73" t="s">
        <v>686</v>
      </c>
      <c r="D194" s="73" t="s">
        <v>23</v>
      </c>
      <c r="E194" s="73">
        <v>2</v>
      </c>
      <c r="F194" s="78">
        <v>120100</v>
      </c>
      <c r="G194" s="54">
        <f t="shared" si="2"/>
        <v>240200</v>
      </c>
      <c r="H194" s="55" t="s">
        <v>19</v>
      </c>
      <c r="I194" s="55" t="s">
        <v>1528</v>
      </c>
      <c r="J194" s="75" t="s">
        <v>620</v>
      </c>
      <c r="K194" s="52" t="s">
        <v>640</v>
      </c>
      <c r="L194" s="52" t="s">
        <v>465</v>
      </c>
      <c r="N194" s="59"/>
      <c r="Q194" s="59"/>
    </row>
    <row r="195" spans="1:17" s="58" customFormat="1" ht="15" customHeight="1">
      <c r="A195" s="72">
        <v>191</v>
      </c>
      <c r="B195" s="73" t="s">
        <v>687</v>
      </c>
      <c r="C195" s="73" t="s">
        <v>688</v>
      </c>
      <c r="D195" s="73" t="s">
        <v>23</v>
      </c>
      <c r="E195" s="73">
        <v>2</v>
      </c>
      <c r="F195" s="78">
        <v>120100</v>
      </c>
      <c r="G195" s="54">
        <f t="shared" si="2"/>
        <v>240200</v>
      </c>
      <c r="H195" s="55" t="s">
        <v>19</v>
      </c>
      <c r="I195" s="55" t="s">
        <v>1528</v>
      </c>
      <c r="J195" s="75" t="s">
        <v>621</v>
      </c>
      <c r="K195" s="52" t="s">
        <v>640</v>
      </c>
      <c r="L195" s="52" t="s">
        <v>465</v>
      </c>
      <c r="N195" s="59"/>
      <c r="Q195" s="59"/>
    </row>
    <row r="196" spans="1:17" s="58" customFormat="1" ht="15" customHeight="1">
      <c r="A196" s="72">
        <v>192</v>
      </c>
      <c r="B196" s="73" t="s">
        <v>689</v>
      </c>
      <c r="C196" s="73" t="s">
        <v>690</v>
      </c>
      <c r="D196" s="73" t="s">
        <v>23</v>
      </c>
      <c r="E196" s="73">
        <v>3</v>
      </c>
      <c r="F196" s="78">
        <v>120100</v>
      </c>
      <c r="G196" s="54">
        <f t="shared" si="2"/>
        <v>360300</v>
      </c>
      <c r="H196" s="55" t="s">
        <v>19</v>
      </c>
      <c r="I196" s="55" t="s">
        <v>1528</v>
      </c>
      <c r="J196" s="75" t="s">
        <v>622</v>
      </c>
      <c r="K196" s="52" t="s">
        <v>640</v>
      </c>
      <c r="L196" s="52" t="s">
        <v>465</v>
      </c>
      <c r="N196" s="59"/>
      <c r="Q196" s="59"/>
    </row>
    <row r="197" spans="1:17" s="58" customFormat="1" ht="15" customHeight="1">
      <c r="A197" s="72">
        <v>193</v>
      </c>
      <c r="B197" s="73" t="s">
        <v>691</v>
      </c>
      <c r="C197" s="73" t="s">
        <v>692</v>
      </c>
      <c r="D197" s="73" t="s">
        <v>23</v>
      </c>
      <c r="E197" s="73">
        <v>2</v>
      </c>
      <c r="F197" s="78">
        <v>120100</v>
      </c>
      <c r="G197" s="54">
        <f t="shared" ref="G197:G260" si="3">E197*F197</f>
        <v>240200</v>
      </c>
      <c r="H197" s="55" t="s">
        <v>19</v>
      </c>
      <c r="I197" s="55" t="s">
        <v>1528</v>
      </c>
      <c r="J197" s="75" t="s">
        <v>623</v>
      </c>
      <c r="K197" s="52" t="s">
        <v>640</v>
      </c>
      <c r="L197" s="52" t="s">
        <v>465</v>
      </c>
      <c r="N197" s="59"/>
      <c r="Q197" s="59"/>
    </row>
    <row r="198" spans="1:17" s="58" customFormat="1" ht="15" customHeight="1">
      <c r="A198" s="72">
        <v>194</v>
      </c>
      <c r="B198" s="73" t="s">
        <v>693</v>
      </c>
      <c r="C198" s="73" t="s">
        <v>694</v>
      </c>
      <c r="D198" s="73" t="s">
        <v>23</v>
      </c>
      <c r="E198" s="73">
        <v>2</v>
      </c>
      <c r="F198" s="78">
        <v>99000</v>
      </c>
      <c r="G198" s="54">
        <f t="shared" si="3"/>
        <v>198000</v>
      </c>
      <c r="H198" s="55" t="s">
        <v>19</v>
      </c>
      <c r="I198" s="55" t="s">
        <v>1528</v>
      </c>
      <c r="J198" s="75" t="s">
        <v>624</v>
      </c>
      <c r="K198" s="52" t="s">
        <v>640</v>
      </c>
      <c r="L198" s="52" t="s">
        <v>465</v>
      </c>
      <c r="N198" s="59"/>
      <c r="Q198" s="59"/>
    </row>
    <row r="199" spans="1:17" s="58" customFormat="1" ht="15" customHeight="1">
      <c r="A199" s="72">
        <v>195</v>
      </c>
      <c r="B199" s="73" t="s">
        <v>695</v>
      </c>
      <c r="C199" s="73" t="s">
        <v>696</v>
      </c>
      <c r="D199" s="73" t="s">
        <v>23</v>
      </c>
      <c r="E199" s="73">
        <v>4</v>
      </c>
      <c r="F199" s="78">
        <v>99000</v>
      </c>
      <c r="G199" s="54">
        <f t="shared" si="3"/>
        <v>396000</v>
      </c>
      <c r="H199" s="55" t="s">
        <v>19</v>
      </c>
      <c r="I199" s="55" t="s">
        <v>1528</v>
      </c>
      <c r="J199" s="75" t="s">
        <v>625</v>
      </c>
      <c r="K199" s="52" t="s">
        <v>640</v>
      </c>
      <c r="L199" s="52" t="s">
        <v>465</v>
      </c>
      <c r="N199" s="59"/>
      <c r="Q199" s="59"/>
    </row>
    <row r="200" spans="1:17" s="58" customFormat="1" ht="15" customHeight="1">
      <c r="A200" s="72">
        <v>196</v>
      </c>
      <c r="B200" s="73" t="s">
        <v>697</v>
      </c>
      <c r="C200" s="73" t="s">
        <v>698</v>
      </c>
      <c r="D200" s="73" t="s">
        <v>23</v>
      </c>
      <c r="E200" s="73">
        <v>3</v>
      </c>
      <c r="F200" s="78">
        <v>99000</v>
      </c>
      <c r="G200" s="54">
        <f t="shared" si="3"/>
        <v>297000</v>
      </c>
      <c r="H200" s="55" t="s">
        <v>19</v>
      </c>
      <c r="I200" s="55" t="s">
        <v>1528</v>
      </c>
      <c r="J200" s="75" t="s">
        <v>626</v>
      </c>
      <c r="K200" s="52" t="s">
        <v>640</v>
      </c>
      <c r="L200" s="52" t="s">
        <v>465</v>
      </c>
      <c r="N200" s="59"/>
      <c r="Q200" s="59"/>
    </row>
    <row r="201" spans="1:17" s="58" customFormat="1" ht="15" customHeight="1">
      <c r="A201" s="72">
        <v>197</v>
      </c>
      <c r="B201" s="73" t="s">
        <v>699</v>
      </c>
      <c r="C201" s="73" t="s">
        <v>700</v>
      </c>
      <c r="D201" s="73" t="s">
        <v>22</v>
      </c>
      <c r="E201" s="73">
        <v>1</v>
      </c>
      <c r="F201" s="78">
        <v>85800</v>
      </c>
      <c r="G201" s="54">
        <f t="shared" si="3"/>
        <v>85800</v>
      </c>
      <c r="H201" s="55" t="s">
        <v>19</v>
      </c>
      <c r="I201" s="55" t="s">
        <v>1528</v>
      </c>
      <c r="J201" s="75" t="s">
        <v>627</v>
      </c>
      <c r="K201" s="52" t="s">
        <v>640</v>
      </c>
      <c r="L201" s="52" t="s">
        <v>465</v>
      </c>
      <c r="N201" s="59"/>
      <c r="Q201" s="59"/>
    </row>
    <row r="202" spans="1:17" s="58" customFormat="1" ht="15" customHeight="1">
      <c r="A202" s="72">
        <v>198</v>
      </c>
      <c r="B202" s="73" t="s">
        <v>701</v>
      </c>
      <c r="C202" s="73" t="s">
        <v>702</v>
      </c>
      <c r="D202" s="73" t="s">
        <v>22</v>
      </c>
      <c r="E202" s="73">
        <v>1</v>
      </c>
      <c r="F202" s="78">
        <v>92400</v>
      </c>
      <c r="G202" s="54">
        <f t="shared" si="3"/>
        <v>92400</v>
      </c>
      <c r="H202" s="55" t="s">
        <v>19</v>
      </c>
      <c r="I202" s="55" t="s">
        <v>1528</v>
      </c>
      <c r="J202" s="75" t="s">
        <v>628</v>
      </c>
      <c r="K202" s="52" t="s">
        <v>640</v>
      </c>
      <c r="L202" s="52" t="s">
        <v>465</v>
      </c>
      <c r="N202" s="59"/>
      <c r="Q202" s="59"/>
    </row>
    <row r="203" spans="1:17" s="58" customFormat="1" ht="15" customHeight="1">
      <c r="A203" s="72">
        <v>199</v>
      </c>
      <c r="B203" s="73" t="s">
        <v>703</v>
      </c>
      <c r="C203" s="73" t="s">
        <v>704</v>
      </c>
      <c r="D203" s="73" t="s">
        <v>22</v>
      </c>
      <c r="E203" s="73">
        <v>1</v>
      </c>
      <c r="F203" s="78">
        <v>99000</v>
      </c>
      <c r="G203" s="54">
        <f t="shared" si="3"/>
        <v>99000</v>
      </c>
      <c r="H203" s="55" t="s">
        <v>19</v>
      </c>
      <c r="I203" s="55" t="s">
        <v>1528</v>
      </c>
      <c r="J203" s="75" t="s">
        <v>629</v>
      </c>
      <c r="K203" s="52" t="s">
        <v>640</v>
      </c>
      <c r="L203" s="52" t="s">
        <v>465</v>
      </c>
      <c r="N203" s="59"/>
      <c r="Q203" s="59"/>
    </row>
    <row r="204" spans="1:17" s="58" customFormat="1" ht="15" customHeight="1">
      <c r="A204" s="72">
        <v>200</v>
      </c>
      <c r="B204" s="73" t="s">
        <v>705</v>
      </c>
      <c r="C204" s="73" t="s">
        <v>706</v>
      </c>
      <c r="D204" s="73" t="s">
        <v>22</v>
      </c>
      <c r="E204" s="73">
        <v>1</v>
      </c>
      <c r="F204" s="78">
        <v>217800</v>
      </c>
      <c r="G204" s="54">
        <f t="shared" si="3"/>
        <v>217800</v>
      </c>
      <c r="H204" s="55" t="s">
        <v>19</v>
      </c>
      <c r="I204" s="55" t="s">
        <v>1528</v>
      </c>
      <c r="J204" s="75" t="s">
        <v>630</v>
      </c>
      <c r="K204" s="52" t="s">
        <v>640</v>
      </c>
      <c r="L204" s="52" t="s">
        <v>465</v>
      </c>
      <c r="N204" s="59"/>
      <c r="Q204" s="59"/>
    </row>
    <row r="205" spans="1:17" s="58" customFormat="1" ht="15" customHeight="1">
      <c r="A205" s="72">
        <v>201</v>
      </c>
      <c r="B205" s="73" t="s">
        <v>707</v>
      </c>
      <c r="C205" s="73" t="s">
        <v>708</v>
      </c>
      <c r="D205" s="73" t="s">
        <v>22</v>
      </c>
      <c r="E205" s="73">
        <v>1</v>
      </c>
      <c r="F205" s="78">
        <v>145200</v>
      </c>
      <c r="G205" s="54">
        <f t="shared" si="3"/>
        <v>145200</v>
      </c>
      <c r="H205" s="55" t="s">
        <v>19</v>
      </c>
      <c r="I205" s="55" t="s">
        <v>1528</v>
      </c>
      <c r="J205" s="75" t="s">
        <v>631</v>
      </c>
      <c r="K205" s="52" t="s">
        <v>640</v>
      </c>
      <c r="L205" s="52" t="s">
        <v>465</v>
      </c>
      <c r="N205" s="59"/>
      <c r="Q205" s="59"/>
    </row>
    <row r="206" spans="1:17" s="58" customFormat="1" ht="15" customHeight="1">
      <c r="A206" s="72">
        <v>202</v>
      </c>
      <c r="B206" s="73" t="s">
        <v>709</v>
      </c>
      <c r="C206" s="73" t="s">
        <v>710</v>
      </c>
      <c r="D206" s="73" t="s">
        <v>22</v>
      </c>
      <c r="E206" s="73">
        <v>1</v>
      </c>
      <c r="F206" s="78">
        <v>343200</v>
      </c>
      <c r="G206" s="54">
        <f t="shared" si="3"/>
        <v>343200</v>
      </c>
      <c r="H206" s="55" t="s">
        <v>19</v>
      </c>
      <c r="I206" s="55" t="s">
        <v>1528</v>
      </c>
      <c r="J206" s="75" t="s">
        <v>632</v>
      </c>
      <c r="K206" s="52" t="s">
        <v>640</v>
      </c>
      <c r="L206" s="52" t="s">
        <v>465</v>
      </c>
      <c r="N206" s="59"/>
      <c r="Q206" s="59"/>
    </row>
    <row r="207" spans="1:17" s="58" customFormat="1" ht="15" customHeight="1">
      <c r="A207" s="72">
        <v>203</v>
      </c>
      <c r="B207" s="73" t="s">
        <v>711</v>
      </c>
      <c r="C207" s="73" t="s">
        <v>712</v>
      </c>
      <c r="D207" s="73" t="s">
        <v>22</v>
      </c>
      <c r="E207" s="73">
        <v>1</v>
      </c>
      <c r="F207" s="78">
        <v>198000</v>
      </c>
      <c r="G207" s="54">
        <f t="shared" si="3"/>
        <v>198000</v>
      </c>
      <c r="H207" s="55" t="s">
        <v>19</v>
      </c>
      <c r="I207" s="55" t="s">
        <v>1528</v>
      </c>
      <c r="J207" s="75" t="s">
        <v>633</v>
      </c>
      <c r="K207" s="52" t="s">
        <v>640</v>
      </c>
      <c r="L207" s="52" t="s">
        <v>465</v>
      </c>
      <c r="N207" s="59"/>
      <c r="Q207" s="59"/>
    </row>
    <row r="208" spans="1:17" s="58" customFormat="1" ht="15" customHeight="1">
      <c r="A208" s="72">
        <v>204</v>
      </c>
      <c r="B208" s="73" t="s">
        <v>713</v>
      </c>
      <c r="C208" s="73" t="s">
        <v>714</v>
      </c>
      <c r="D208" s="73" t="s">
        <v>22</v>
      </c>
      <c r="E208" s="73">
        <v>1</v>
      </c>
      <c r="F208" s="78">
        <v>1980000</v>
      </c>
      <c r="G208" s="54">
        <f t="shared" si="3"/>
        <v>1980000</v>
      </c>
      <c r="H208" s="55" t="s">
        <v>19</v>
      </c>
      <c r="I208" s="55" t="s">
        <v>1528</v>
      </c>
      <c r="J208" s="75" t="s">
        <v>634</v>
      </c>
      <c r="K208" s="52" t="s">
        <v>640</v>
      </c>
      <c r="L208" s="52" t="s">
        <v>465</v>
      </c>
      <c r="N208" s="59"/>
      <c r="Q208" s="59"/>
    </row>
    <row r="209" spans="1:17" s="58" customFormat="1" ht="15" customHeight="1">
      <c r="A209" s="72">
        <v>205</v>
      </c>
      <c r="B209" s="73" t="s">
        <v>715</v>
      </c>
      <c r="C209" s="73" t="s">
        <v>716</v>
      </c>
      <c r="D209" s="73" t="s">
        <v>23</v>
      </c>
      <c r="E209" s="73">
        <v>2</v>
      </c>
      <c r="F209" s="78">
        <v>34300</v>
      </c>
      <c r="G209" s="54">
        <f t="shared" si="3"/>
        <v>68600</v>
      </c>
      <c r="H209" s="55" t="s">
        <v>19</v>
      </c>
      <c r="I209" s="55" t="s">
        <v>1528</v>
      </c>
      <c r="J209" s="75" t="s">
        <v>635</v>
      </c>
      <c r="K209" s="52" t="s">
        <v>640</v>
      </c>
      <c r="L209" s="52" t="s">
        <v>465</v>
      </c>
      <c r="N209" s="59"/>
      <c r="Q209" s="59"/>
    </row>
    <row r="210" spans="1:17" s="58" customFormat="1" ht="15" customHeight="1">
      <c r="A210" s="72">
        <v>206</v>
      </c>
      <c r="B210" s="73" t="s">
        <v>717</v>
      </c>
      <c r="C210" s="73" t="s">
        <v>718</v>
      </c>
      <c r="D210" s="73" t="s">
        <v>22</v>
      </c>
      <c r="E210" s="73">
        <v>2</v>
      </c>
      <c r="F210" s="78">
        <v>7500</v>
      </c>
      <c r="G210" s="54">
        <f t="shared" si="3"/>
        <v>15000</v>
      </c>
      <c r="H210" s="55" t="s">
        <v>19</v>
      </c>
      <c r="I210" s="55" t="s">
        <v>1528</v>
      </c>
      <c r="J210" s="75" t="s">
        <v>636</v>
      </c>
      <c r="K210" s="52" t="s">
        <v>640</v>
      </c>
      <c r="L210" s="52" t="s">
        <v>465</v>
      </c>
      <c r="N210" s="59"/>
      <c r="Q210" s="59"/>
    </row>
    <row r="211" spans="1:17" s="58" customFormat="1" ht="15" customHeight="1">
      <c r="A211" s="72">
        <v>207</v>
      </c>
      <c r="B211" s="73" t="s">
        <v>719</v>
      </c>
      <c r="C211" s="73" t="s">
        <v>720</v>
      </c>
      <c r="D211" s="73" t="s">
        <v>22</v>
      </c>
      <c r="E211" s="73">
        <v>2</v>
      </c>
      <c r="F211" s="78">
        <v>12700</v>
      </c>
      <c r="G211" s="54">
        <f t="shared" si="3"/>
        <v>25400</v>
      </c>
      <c r="H211" s="55" t="s">
        <v>19</v>
      </c>
      <c r="I211" s="55" t="s">
        <v>1528</v>
      </c>
      <c r="J211" s="75" t="s">
        <v>637</v>
      </c>
      <c r="K211" s="52" t="s">
        <v>640</v>
      </c>
      <c r="L211" s="52" t="s">
        <v>465</v>
      </c>
      <c r="N211" s="59"/>
      <c r="Q211" s="59"/>
    </row>
    <row r="212" spans="1:17" s="58" customFormat="1" ht="15" customHeight="1">
      <c r="A212" s="72">
        <v>208</v>
      </c>
      <c r="B212" s="73" t="s">
        <v>721</v>
      </c>
      <c r="C212" s="73" t="s">
        <v>722</v>
      </c>
      <c r="D212" s="73" t="s">
        <v>23</v>
      </c>
      <c r="E212" s="73">
        <v>1</v>
      </c>
      <c r="F212" s="77">
        <v>10000</v>
      </c>
      <c r="G212" s="54">
        <f t="shared" si="3"/>
        <v>10000</v>
      </c>
      <c r="H212" s="55" t="s">
        <v>19</v>
      </c>
      <c r="I212" s="55" t="s">
        <v>1528</v>
      </c>
      <c r="J212" s="75" t="s">
        <v>638</v>
      </c>
      <c r="K212" s="52" t="s">
        <v>640</v>
      </c>
      <c r="L212" s="52" t="s">
        <v>465</v>
      </c>
      <c r="N212" s="59"/>
      <c r="Q212" s="59"/>
    </row>
    <row r="213" spans="1:17" s="58" customFormat="1" ht="15" customHeight="1">
      <c r="A213" s="72">
        <v>209</v>
      </c>
      <c r="B213" s="73" t="s">
        <v>723</v>
      </c>
      <c r="C213" s="73" t="s">
        <v>724</v>
      </c>
      <c r="D213" s="73" t="s">
        <v>22</v>
      </c>
      <c r="E213" s="73">
        <v>1</v>
      </c>
      <c r="F213" s="77">
        <v>13000</v>
      </c>
      <c r="G213" s="54">
        <f t="shared" si="3"/>
        <v>13000</v>
      </c>
      <c r="H213" s="55" t="s">
        <v>19</v>
      </c>
      <c r="I213" s="55" t="s">
        <v>1528</v>
      </c>
      <c r="J213" s="75" t="s">
        <v>639</v>
      </c>
      <c r="K213" s="52" t="s">
        <v>640</v>
      </c>
      <c r="L213" s="52" t="s">
        <v>465</v>
      </c>
      <c r="N213" s="59"/>
      <c r="Q213" s="59"/>
    </row>
    <row r="214" spans="1:17" s="58" customFormat="1" ht="15" customHeight="1">
      <c r="A214" s="72">
        <v>210</v>
      </c>
      <c r="B214" s="73" t="s">
        <v>725</v>
      </c>
      <c r="C214" s="73" t="s">
        <v>726</v>
      </c>
      <c r="D214" s="73" t="s">
        <v>727</v>
      </c>
      <c r="E214" s="73">
        <v>6</v>
      </c>
      <c r="F214" s="77">
        <v>164000</v>
      </c>
      <c r="G214" s="54">
        <f t="shared" si="3"/>
        <v>984000</v>
      </c>
      <c r="H214" s="55" t="s">
        <v>19</v>
      </c>
      <c r="I214" s="55" t="s">
        <v>1528</v>
      </c>
      <c r="J214" s="75" t="s">
        <v>642</v>
      </c>
      <c r="K214" s="52" t="s">
        <v>640</v>
      </c>
      <c r="L214" s="52" t="s">
        <v>465</v>
      </c>
      <c r="N214" s="59"/>
      <c r="Q214" s="59"/>
    </row>
    <row r="215" spans="1:17" s="58" customFormat="1" ht="15" customHeight="1">
      <c r="A215" s="72">
        <v>211</v>
      </c>
      <c r="B215" s="73" t="s">
        <v>728</v>
      </c>
      <c r="C215" s="73" t="s">
        <v>729</v>
      </c>
      <c r="D215" s="73" t="s">
        <v>727</v>
      </c>
      <c r="E215" s="73">
        <v>6</v>
      </c>
      <c r="F215" s="77">
        <v>37500</v>
      </c>
      <c r="G215" s="54">
        <f t="shared" si="3"/>
        <v>225000</v>
      </c>
      <c r="H215" s="55" t="s">
        <v>19</v>
      </c>
      <c r="I215" s="55" t="s">
        <v>1528</v>
      </c>
      <c r="J215" s="75" t="s">
        <v>643</v>
      </c>
      <c r="K215" s="52" t="s">
        <v>640</v>
      </c>
      <c r="L215" s="52" t="s">
        <v>465</v>
      </c>
      <c r="N215" s="59"/>
      <c r="Q215" s="59"/>
    </row>
    <row r="216" spans="1:17" s="58" customFormat="1" ht="15" customHeight="1">
      <c r="A216" s="72">
        <v>212</v>
      </c>
      <c r="B216" s="73" t="s">
        <v>730</v>
      </c>
      <c r="C216" s="73" t="s">
        <v>731</v>
      </c>
      <c r="D216" s="73" t="s">
        <v>22</v>
      </c>
      <c r="E216" s="73">
        <v>1</v>
      </c>
      <c r="F216" s="77">
        <v>1100000</v>
      </c>
      <c r="G216" s="54">
        <f t="shared" si="3"/>
        <v>1100000</v>
      </c>
      <c r="H216" s="55" t="s">
        <v>19</v>
      </c>
      <c r="I216" s="55" t="s">
        <v>1528</v>
      </c>
      <c r="J216" s="75" t="s">
        <v>644</v>
      </c>
      <c r="K216" s="52" t="s">
        <v>640</v>
      </c>
      <c r="L216" s="52" t="s">
        <v>465</v>
      </c>
      <c r="N216" s="59"/>
      <c r="Q216" s="59"/>
    </row>
    <row r="217" spans="1:17" s="58" customFormat="1" ht="15" customHeight="1">
      <c r="A217" s="72">
        <v>213</v>
      </c>
      <c r="B217" s="73" t="s">
        <v>732</v>
      </c>
      <c r="C217" s="73" t="s">
        <v>733</v>
      </c>
      <c r="D217" s="73" t="s">
        <v>22</v>
      </c>
      <c r="E217" s="73">
        <v>1</v>
      </c>
      <c r="F217" s="78">
        <v>840800</v>
      </c>
      <c r="G217" s="54">
        <f t="shared" si="3"/>
        <v>840800</v>
      </c>
      <c r="H217" s="55" t="s">
        <v>19</v>
      </c>
      <c r="I217" s="55" t="s">
        <v>1528</v>
      </c>
      <c r="J217" s="75" t="s">
        <v>645</v>
      </c>
      <c r="K217" s="52" t="s">
        <v>640</v>
      </c>
      <c r="L217" s="52" t="s">
        <v>465</v>
      </c>
      <c r="N217" s="59"/>
      <c r="Q217" s="59"/>
    </row>
    <row r="218" spans="1:17" s="58" customFormat="1" ht="15" customHeight="1">
      <c r="A218" s="72">
        <v>214</v>
      </c>
      <c r="B218" s="73" t="s">
        <v>734</v>
      </c>
      <c r="C218" s="73" t="s">
        <v>735</v>
      </c>
      <c r="D218" s="73" t="s">
        <v>100</v>
      </c>
      <c r="E218" s="73">
        <v>1</v>
      </c>
      <c r="F218" s="78">
        <v>48600</v>
      </c>
      <c r="G218" s="54">
        <f t="shared" si="3"/>
        <v>48600</v>
      </c>
      <c r="H218" s="55" t="s">
        <v>19</v>
      </c>
      <c r="I218" s="55" t="s">
        <v>1528</v>
      </c>
      <c r="J218" s="75" t="s">
        <v>646</v>
      </c>
      <c r="K218" s="52" t="s">
        <v>640</v>
      </c>
      <c r="L218" s="52" t="s">
        <v>465</v>
      </c>
      <c r="N218" s="59"/>
      <c r="Q218" s="59"/>
    </row>
    <row r="219" spans="1:17" s="58" customFormat="1" ht="15" customHeight="1">
      <c r="A219" s="72">
        <v>215</v>
      </c>
      <c r="B219" s="73" t="s">
        <v>736</v>
      </c>
      <c r="C219" s="73" t="s">
        <v>737</v>
      </c>
      <c r="D219" s="73" t="s">
        <v>22</v>
      </c>
      <c r="E219" s="73">
        <v>6</v>
      </c>
      <c r="F219" s="78">
        <v>16000</v>
      </c>
      <c r="G219" s="54">
        <f t="shared" si="3"/>
        <v>96000</v>
      </c>
      <c r="H219" s="55" t="s">
        <v>19</v>
      </c>
      <c r="I219" s="55" t="s">
        <v>1528</v>
      </c>
      <c r="J219" s="75" t="s">
        <v>647</v>
      </c>
      <c r="K219" s="52" t="s">
        <v>640</v>
      </c>
      <c r="L219" s="52" t="s">
        <v>465</v>
      </c>
      <c r="N219" s="59"/>
      <c r="Q219" s="59"/>
    </row>
    <row r="220" spans="1:17" s="58" customFormat="1" ht="15" customHeight="1">
      <c r="A220" s="72">
        <v>216</v>
      </c>
      <c r="B220" s="73" t="s">
        <v>738</v>
      </c>
      <c r="C220" s="73" t="s">
        <v>739</v>
      </c>
      <c r="D220" s="73" t="s">
        <v>22</v>
      </c>
      <c r="E220" s="73">
        <v>2</v>
      </c>
      <c r="F220" s="78">
        <v>25600</v>
      </c>
      <c r="G220" s="54">
        <f t="shared" si="3"/>
        <v>51200</v>
      </c>
      <c r="H220" s="55" t="s">
        <v>19</v>
      </c>
      <c r="I220" s="55" t="s">
        <v>1528</v>
      </c>
      <c r="J220" s="75" t="s">
        <v>648</v>
      </c>
      <c r="K220" s="52" t="s">
        <v>640</v>
      </c>
      <c r="L220" s="52" t="s">
        <v>465</v>
      </c>
      <c r="N220" s="59"/>
      <c r="Q220" s="59"/>
    </row>
    <row r="221" spans="1:17" s="58" customFormat="1" ht="15" customHeight="1">
      <c r="A221" s="72">
        <v>217</v>
      </c>
      <c r="B221" s="73" t="s">
        <v>740</v>
      </c>
      <c r="C221" s="73" t="s">
        <v>741</v>
      </c>
      <c r="D221" s="73" t="s">
        <v>22</v>
      </c>
      <c r="E221" s="73">
        <v>2</v>
      </c>
      <c r="F221" s="78">
        <v>3933500</v>
      </c>
      <c r="G221" s="54">
        <f t="shared" si="3"/>
        <v>7867000</v>
      </c>
      <c r="H221" s="55" t="s">
        <v>19</v>
      </c>
      <c r="I221" s="55" t="s">
        <v>1528</v>
      </c>
      <c r="J221" s="75" t="s">
        <v>649</v>
      </c>
      <c r="K221" s="52" t="s">
        <v>640</v>
      </c>
      <c r="L221" s="52" t="s">
        <v>465</v>
      </c>
      <c r="N221" s="59"/>
      <c r="Q221" s="59"/>
    </row>
    <row r="222" spans="1:17" s="58" customFormat="1" ht="15" customHeight="1">
      <c r="A222" s="72">
        <v>218</v>
      </c>
      <c r="B222" s="73" t="s">
        <v>742</v>
      </c>
      <c r="C222" s="73" t="s">
        <v>743</v>
      </c>
      <c r="D222" s="73" t="s">
        <v>22</v>
      </c>
      <c r="E222" s="73">
        <v>7</v>
      </c>
      <c r="F222" s="77">
        <v>73000</v>
      </c>
      <c r="G222" s="54">
        <f t="shared" si="3"/>
        <v>511000</v>
      </c>
      <c r="H222" s="55" t="s">
        <v>19</v>
      </c>
      <c r="I222" s="55" t="s">
        <v>1528</v>
      </c>
      <c r="J222" s="75" t="s">
        <v>650</v>
      </c>
      <c r="K222" s="52" t="s">
        <v>640</v>
      </c>
      <c r="L222" s="52" t="s">
        <v>465</v>
      </c>
      <c r="N222" s="59"/>
      <c r="Q222" s="59"/>
    </row>
    <row r="223" spans="1:17" s="58" customFormat="1" ht="15" customHeight="1">
      <c r="A223" s="72">
        <v>219</v>
      </c>
      <c r="B223" s="73" t="s">
        <v>744</v>
      </c>
      <c r="C223" s="73" t="s">
        <v>745</v>
      </c>
      <c r="D223" s="73" t="s">
        <v>22</v>
      </c>
      <c r="E223" s="73">
        <v>8</v>
      </c>
      <c r="F223" s="78">
        <v>232300</v>
      </c>
      <c r="G223" s="54">
        <f t="shared" si="3"/>
        <v>1858400</v>
      </c>
      <c r="H223" s="55" t="s">
        <v>19</v>
      </c>
      <c r="I223" s="55" t="s">
        <v>1528</v>
      </c>
      <c r="J223" s="75" t="s">
        <v>651</v>
      </c>
      <c r="K223" s="52" t="s">
        <v>640</v>
      </c>
      <c r="L223" s="52" t="s">
        <v>465</v>
      </c>
      <c r="N223" s="59"/>
      <c r="Q223" s="59"/>
    </row>
    <row r="224" spans="1:17" s="58" customFormat="1" ht="15" customHeight="1">
      <c r="A224" s="72">
        <v>220</v>
      </c>
      <c r="B224" s="73" t="s">
        <v>746</v>
      </c>
      <c r="C224" s="86" t="s">
        <v>747</v>
      </c>
      <c r="D224" s="73" t="s">
        <v>23</v>
      </c>
      <c r="E224" s="73">
        <v>1</v>
      </c>
      <c r="F224" s="78">
        <v>403900</v>
      </c>
      <c r="G224" s="54">
        <f t="shared" si="3"/>
        <v>403900</v>
      </c>
      <c r="H224" s="55" t="s">
        <v>19</v>
      </c>
      <c r="I224" s="55" t="s">
        <v>1528</v>
      </c>
      <c r="J224" s="75" t="s">
        <v>652</v>
      </c>
      <c r="K224" s="52" t="s">
        <v>640</v>
      </c>
      <c r="L224" s="52" t="s">
        <v>465</v>
      </c>
      <c r="N224" s="59"/>
      <c r="Q224" s="59"/>
    </row>
    <row r="225" spans="1:17" s="58" customFormat="1" ht="15" customHeight="1">
      <c r="A225" s="72">
        <v>221</v>
      </c>
      <c r="B225" s="73" t="s">
        <v>748</v>
      </c>
      <c r="C225" s="73" t="s">
        <v>749</v>
      </c>
      <c r="D225" s="73" t="s">
        <v>22</v>
      </c>
      <c r="E225" s="73">
        <v>2</v>
      </c>
      <c r="F225" s="77">
        <v>36000</v>
      </c>
      <c r="G225" s="54">
        <f t="shared" si="3"/>
        <v>72000</v>
      </c>
      <c r="H225" s="55" t="s">
        <v>19</v>
      </c>
      <c r="I225" s="55" t="s">
        <v>1528</v>
      </c>
      <c r="J225" s="75" t="s">
        <v>653</v>
      </c>
      <c r="K225" s="52" t="s">
        <v>640</v>
      </c>
      <c r="L225" s="52" t="s">
        <v>465</v>
      </c>
      <c r="N225" s="59"/>
      <c r="Q225" s="59"/>
    </row>
    <row r="226" spans="1:17" s="58" customFormat="1" ht="15" customHeight="1">
      <c r="A226" s="72">
        <v>222</v>
      </c>
      <c r="B226" s="73" t="s">
        <v>750</v>
      </c>
      <c r="C226" s="73" t="s">
        <v>751</v>
      </c>
      <c r="D226" s="73" t="s">
        <v>23</v>
      </c>
      <c r="E226" s="73">
        <v>1</v>
      </c>
      <c r="F226" s="78">
        <v>20600</v>
      </c>
      <c r="G226" s="54">
        <f t="shared" si="3"/>
        <v>20600</v>
      </c>
      <c r="H226" s="55" t="s">
        <v>19</v>
      </c>
      <c r="I226" s="55" t="s">
        <v>1528</v>
      </c>
      <c r="J226" s="75" t="s">
        <v>654</v>
      </c>
      <c r="K226" s="52" t="s">
        <v>640</v>
      </c>
      <c r="L226" s="52" t="s">
        <v>465</v>
      </c>
      <c r="N226" s="59"/>
      <c r="Q226" s="59"/>
    </row>
    <row r="227" spans="1:17" s="58" customFormat="1" ht="15" customHeight="1">
      <c r="A227" s="72">
        <v>223</v>
      </c>
      <c r="B227" s="73" t="s">
        <v>752</v>
      </c>
      <c r="C227" s="73" t="s">
        <v>753</v>
      </c>
      <c r="D227" s="73" t="s">
        <v>23</v>
      </c>
      <c r="E227" s="73">
        <v>2</v>
      </c>
      <c r="F227" s="77">
        <v>7000</v>
      </c>
      <c r="G227" s="54">
        <f t="shared" si="3"/>
        <v>14000</v>
      </c>
      <c r="H227" s="55" t="s">
        <v>19</v>
      </c>
      <c r="I227" s="55" t="s">
        <v>1528</v>
      </c>
      <c r="J227" s="75" t="s">
        <v>655</v>
      </c>
      <c r="K227" s="52" t="s">
        <v>640</v>
      </c>
      <c r="L227" s="52" t="s">
        <v>465</v>
      </c>
      <c r="N227" s="59"/>
      <c r="Q227" s="59"/>
    </row>
    <row r="228" spans="1:17" s="58" customFormat="1" ht="15" customHeight="1">
      <c r="A228" s="72">
        <v>224</v>
      </c>
      <c r="B228" s="73" t="s">
        <v>754</v>
      </c>
      <c r="C228" s="73" t="s">
        <v>755</v>
      </c>
      <c r="D228" s="73" t="s">
        <v>100</v>
      </c>
      <c r="E228" s="73">
        <v>2</v>
      </c>
      <c r="F228" s="77">
        <v>10000</v>
      </c>
      <c r="G228" s="54">
        <f t="shared" si="3"/>
        <v>20000</v>
      </c>
      <c r="H228" s="55" t="s">
        <v>19</v>
      </c>
      <c r="I228" s="55" t="s">
        <v>1528</v>
      </c>
      <c r="J228" s="75" t="s">
        <v>656</v>
      </c>
      <c r="K228" s="52" t="s">
        <v>640</v>
      </c>
      <c r="L228" s="52" t="s">
        <v>465</v>
      </c>
      <c r="N228" s="59"/>
      <c r="Q228" s="59"/>
    </row>
    <row r="229" spans="1:17" s="58" customFormat="1" ht="15" customHeight="1">
      <c r="A229" s="72">
        <v>225</v>
      </c>
      <c r="B229" s="73" t="s">
        <v>756</v>
      </c>
      <c r="C229" s="73" t="s">
        <v>757</v>
      </c>
      <c r="D229" s="73" t="s">
        <v>100</v>
      </c>
      <c r="E229" s="73">
        <v>2</v>
      </c>
      <c r="F229" s="77">
        <v>10000</v>
      </c>
      <c r="G229" s="54">
        <f t="shared" si="3"/>
        <v>20000</v>
      </c>
      <c r="H229" s="55" t="s">
        <v>19</v>
      </c>
      <c r="I229" s="55" t="s">
        <v>1528</v>
      </c>
      <c r="J229" s="75" t="s">
        <v>657</v>
      </c>
      <c r="K229" s="52" t="s">
        <v>640</v>
      </c>
      <c r="L229" s="52" t="s">
        <v>465</v>
      </c>
      <c r="N229" s="59"/>
      <c r="Q229" s="59"/>
    </row>
    <row r="230" spans="1:17" s="58" customFormat="1" ht="15" customHeight="1">
      <c r="A230" s="72">
        <v>226</v>
      </c>
      <c r="B230" s="73" t="s">
        <v>758</v>
      </c>
      <c r="C230" s="73" t="s">
        <v>759</v>
      </c>
      <c r="D230" s="73" t="s">
        <v>760</v>
      </c>
      <c r="E230" s="73">
        <v>1</v>
      </c>
      <c r="F230" s="78">
        <v>50200</v>
      </c>
      <c r="G230" s="54">
        <f t="shared" si="3"/>
        <v>50200</v>
      </c>
      <c r="H230" s="55" t="s">
        <v>19</v>
      </c>
      <c r="I230" s="55" t="s">
        <v>1528</v>
      </c>
      <c r="J230" s="75" t="s">
        <v>658</v>
      </c>
      <c r="K230" s="52" t="s">
        <v>640</v>
      </c>
      <c r="L230" s="52" t="s">
        <v>465</v>
      </c>
      <c r="N230" s="59"/>
      <c r="Q230" s="59"/>
    </row>
    <row r="231" spans="1:17" s="58" customFormat="1" ht="15" customHeight="1">
      <c r="A231" s="72">
        <v>227</v>
      </c>
      <c r="B231" s="73" t="s">
        <v>761</v>
      </c>
      <c r="C231" s="73" t="s">
        <v>762</v>
      </c>
      <c r="D231" s="73" t="s">
        <v>100</v>
      </c>
      <c r="E231" s="73">
        <v>1</v>
      </c>
      <c r="F231" s="77">
        <v>11000</v>
      </c>
      <c r="G231" s="54">
        <f t="shared" si="3"/>
        <v>11000</v>
      </c>
      <c r="H231" s="55" t="s">
        <v>19</v>
      </c>
      <c r="I231" s="55" t="s">
        <v>1528</v>
      </c>
      <c r="J231" s="75" t="s">
        <v>659</v>
      </c>
      <c r="K231" s="52" t="s">
        <v>640</v>
      </c>
      <c r="L231" s="52" t="s">
        <v>465</v>
      </c>
      <c r="N231" s="59"/>
      <c r="Q231" s="59"/>
    </row>
    <row r="232" spans="1:17" s="58" customFormat="1" ht="15" customHeight="1">
      <c r="A232" s="72">
        <v>228</v>
      </c>
      <c r="B232" s="73" t="s">
        <v>763</v>
      </c>
      <c r="C232" s="73" t="s">
        <v>764</v>
      </c>
      <c r="D232" s="73" t="s">
        <v>23</v>
      </c>
      <c r="E232" s="73">
        <v>1</v>
      </c>
      <c r="F232" s="77">
        <v>24000</v>
      </c>
      <c r="G232" s="54">
        <f t="shared" si="3"/>
        <v>24000</v>
      </c>
      <c r="H232" s="55" t="s">
        <v>19</v>
      </c>
      <c r="I232" s="55" t="s">
        <v>1528</v>
      </c>
      <c r="J232" s="75" t="s">
        <v>660</v>
      </c>
      <c r="K232" s="52" t="s">
        <v>640</v>
      </c>
      <c r="L232" s="52" t="s">
        <v>465</v>
      </c>
      <c r="N232" s="59"/>
      <c r="Q232" s="59"/>
    </row>
    <row r="233" spans="1:17" s="58" customFormat="1" ht="15" customHeight="1">
      <c r="A233" s="72">
        <v>229</v>
      </c>
      <c r="B233" s="73" t="s">
        <v>765</v>
      </c>
      <c r="C233" s="73" t="s">
        <v>766</v>
      </c>
      <c r="D233" s="73" t="s">
        <v>23</v>
      </c>
      <c r="E233" s="73">
        <v>3</v>
      </c>
      <c r="F233" s="77">
        <v>1500</v>
      </c>
      <c r="G233" s="54">
        <f t="shared" si="3"/>
        <v>4500</v>
      </c>
      <c r="H233" s="55" t="s">
        <v>19</v>
      </c>
      <c r="I233" s="55" t="s">
        <v>1528</v>
      </c>
      <c r="J233" s="75" t="s">
        <v>661</v>
      </c>
      <c r="K233" s="52" t="s">
        <v>640</v>
      </c>
      <c r="L233" s="52" t="s">
        <v>465</v>
      </c>
      <c r="N233" s="59"/>
      <c r="Q233" s="59"/>
    </row>
    <row r="234" spans="1:17" s="58" customFormat="1" ht="15" customHeight="1">
      <c r="A234" s="72">
        <v>230</v>
      </c>
      <c r="B234" s="73" t="s">
        <v>767</v>
      </c>
      <c r="C234" s="73" t="s">
        <v>768</v>
      </c>
      <c r="D234" s="73" t="s">
        <v>23</v>
      </c>
      <c r="E234" s="73">
        <v>3</v>
      </c>
      <c r="F234" s="77">
        <v>37000</v>
      </c>
      <c r="G234" s="54">
        <f t="shared" si="3"/>
        <v>111000</v>
      </c>
      <c r="H234" s="55" t="s">
        <v>19</v>
      </c>
      <c r="I234" s="55" t="s">
        <v>1528</v>
      </c>
      <c r="J234" s="75" t="s">
        <v>662</v>
      </c>
      <c r="K234" s="52" t="s">
        <v>640</v>
      </c>
      <c r="L234" s="52" t="s">
        <v>465</v>
      </c>
      <c r="N234" s="59"/>
      <c r="Q234" s="59"/>
    </row>
    <row r="235" spans="1:17" s="58" customFormat="1" ht="15" customHeight="1">
      <c r="A235" s="72">
        <v>231</v>
      </c>
      <c r="B235" s="73" t="s">
        <v>769</v>
      </c>
      <c r="C235" s="73" t="s">
        <v>770</v>
      </c>
      <c r="D235" s="73" t="s">
        <v>23</v>
      </c>
      <c r="E235" s="73">
        <v>3</v>
      </c>
      <c r="F235" s="78">
        <v>72900</v>
      </c>
      <c r="G235" s="54">
        <f t="shared" si="3"/>
        <v>218700</v>
      </c>
      <c r="H235" s="55" t="s">
        <v>19</v>
      </c>
      <c r="I235" s="55" t="s">
        <v>1528</v>
      </c>
      <c r="J235" s="75" t="s">
        <v>663</v>
      </c>
      <c r="K235" s="52" t="s">
        <v>640</v>
      </c>
      <c r="L235" s="52" t="s">
        <v>465</v>
      </c>
      <c r="N235" s="59"/>
      <c r="Q235" s="59"/>
    </row>
    <row r="236" spans="1:17" s="58" customFormat="1" ht="15" customHeight="1">
      <c r="A236" s="72">
        <v>232</v>
      </c>
      <c r="B236" s="73" t="s">
        <v>771</v>
      </c>
      <c r="C236" s="74" t="s">
        <v>772</v>
      </c>
      <c r="D236" s="73" t="s">
        <v>23</v>
      </c>
      <c r="E236" s="73">
        <v>1</v>
      </c>
      <c r="F236" s="78">
        <v>175200</v>
      </c>
      <c r="G236" s="54">
        <f t="shared" si="3"/>
        <v>175200</v>
      </c>
      <c r="H236" s="55" t="s">
        <v>19</v>
      </c>
      <c r="I236" s="55" t="s">
        <v>1528</v>
      </c>
      <c r="J236" s="75" t="s">
        <v>664</v>
      </c>
      <c r="K236" s="52" t="s">
        <v>640</v>
      </c>
      <c r="L236" s="52" t="s">
        <v>465</v>
      </c>
      <c r="N236" s="59"/>
      <c r="Q236" s="59"/>
    </row>
    <row r="237" spans="1:17" s="58" customFormat="1" ht="15" customHeight="1">
      <c r="A237" s="72">
        <v>233</v>
      </c>
      <c r="B237" s="73" t="s">
        <v>773</v>
      </c>
      <c r="C237" s="73" t="s">
        <v>774</v>
      </c>
      <c r="D237" s="73" t="s">
        <v>23</v>
      </c>
      <c r="E237" s="73">
        <v>3</v>
      </c>
      <c r="F237" s="78">
        <v>185700</v>
      </c>
      <c r="G237" s="54">
        <f t="shared" si="3"/>
        <v>557100</v>
      </c>
      <c r="H237" s="55" t="s">
        <v>19</v>
      </c>
      <c r="I237" s="55" t="s">
        <v>1528</v>
      </c>
      <c r="J237" s="75" t="s">
        <v>665</v>
      </c>
      <c r="K237" s="52" t="s">
        <v>640</v>
      </c>
      <c r="L237" s="52" t="s">
        <v>465</v>
      </c>
      <c r="N237" s="59"/>
      <c r="Q237" s="59"/>
    </row>
    <row r="238" spans="1:17" s="58" customFormat="1" ht="15" customHeight="1">
      <c r="A238" s="72">
        <v>234</v>
      </c>
      <c r="B238" s="73" t="s">
        <v>775</v>
      </c>
      <c r="C238" s="73" t="s">
        <v>776</v>
      </c>
      <c r="D238" s="73" t="s">
        <v>727</v>
      </c>
      <c r="E238" s="73">
        <v>5</v>
      </c>
      <c r="F238" s="77">
        <v>82000</v>
      </c>
      <c r="G238" s="54">
        <f t="shared" si="3"/>
        <v>410000</v>
      </c>
      <c r="H238" s="55" t="s">
        <v>19</v>
      </c>
      <c r="I238" s="55" t="s">
        <v>1528</v>
      </c>
      <c r="J238" s="75" t="s">
        <v>666</v>
      </c>
      <c r="K238" s="52" t="s">
        <v>640</v>
      </c>
      <c r="L238" s="52" t="s">
        <v>465</v>
      </c>
      <c r="N238" s="59"/>
      <c r="Q238" s="59"/>
    </row>
    <row r="239" spans="1:17" s="58" customFormat="1" ht="15" customHeight="1">
      <c r="A239" s="72">
        <v>235</v>
      </c>
      <c r="B239" s="73" t="s">
        <v>777</v>
      </c>
      <c r="C239" s="73" t="s">
        <v>778</v>
      </c>
      <c r="D239" s="73" t="s">
        <v>22</v>
      </c>
      <c r="E239" s="73">
        <v>1</v>
      </c>
      <c r="F239" s="78">
        <v>40300</v>
      </c>
      <c r="G239" s="54">
        <f t="shared" si="3"/>
        <v>40300</v>
      </c>
      <c r="H239" s="55" t="s">
        <v>19</v>
      </c>
      <c r="I239" s="55" t="s">
        <v>1528</v>
      </c>
      <c r="J239" s="75" t="s">
        <v>667</v>
      </c>
      <c r="K239" s="52" t="s">
        <v>640</v>
      </c>
      <c r="L239" s="52" t="s">
        <v>465</v>
      </c>
      <c r="N239" s="59"/>
      <c r="Q239" s="59"/>
    </row>
    <row r="240" spans="1:17" s="58" customFormat="1" ht="15" customHeight="1">
      <c r="A240" s="72">
        <v>236</v>
      </c>
      <c r="B240" s="73" t="s">
        <v>779</v>
      </c>
      <c r="C240" s="73" t="s">
        <v>780</v>
      </c>
      <c r="D240" s="73" t="s">
        <v>22</v>
      </c>
      <c r="E240" s="73">
        <v>5</v>
      </c>
      <c r="F240" s="78">
        <v>51400</v>
      </c>
      <c r="G240" s="54">
        <f t="shared" si="3"/>
        <v>257000</v>
      </c>
      <c r="H240" s="55" t="s">
        <v>19</v>
      </c>
      <c r="I240" s="55" t="s">
        <v>1528</v>
      </c>
      <c r="J240" s="75" t="s">
        <v>668</v>
      </c>
      <c r="K240" s="52" t="s">
        <v>640</v>
      </c>
      <c r="L240" s="52" t="s">
        <v>465</v>
      </c>
      <c r="N240" s="59"/>
      <c r="Q240" s="59"/>
    </row>
    <row r="241" spans="1:17" s="58" customFormat="1" ht="15" customHeight="1">
      <c r="A241" s="72">
        <v>237</v>
      </c>
      <c r="B241" s="73" t="s">
        <v>350</v>
      </c>
      <c r="C241" s="73" t="s">
        <v>781</v>
      </c>
      <c r="D241" s="73" t="s">
        <v>23</v>
      </c>
      <c r="E241" s="73">
        <v>1</v>
      </c>
      <c r="F241" s="77">
        <v>12000</v>
      </c>
      <c r="G241" s="54">
        <f t="shared" si="3"/>
        <v>12000</v>
      </c>
      <c r="H241" s="55" t="s">
        <v>19</v>
      </c>
      <c r="I241" s="55" t="s">
        <v>1528</v>
      </c>
      <c r="J241" s="75" t="s">
        <v>859</v>
      </c>
      <c r="K241" s="52" t="s">
        <v>640</v>
      </c>
      <c r="L241" s="52" t="s">
        <v>465</v>
      </c>
      <c r="N241" s="59"/>
      <c r="Q241" s="59"/>
    </row>
    <row r="242" spans="1:17" s="58" customFormat="1" ht="15" customHeight="1">
      <c r="A242" s="72">
        <v>238</v>
      </c>
      <c r="B242" s="73" t="s">
        <v>782</v>
      </c>
      <c r="C242" s="73" t="s">
        <v>783</v>
      </c>
      <c r="D242" s="73" t="s">
        <v>22</v>
      </c>
      <c r="E242" s="73">
        <v>1</v>
      </c>
      <c r="F242" s="78">
        <v>82700</v>
      </c>
      <c r="G242" s="54">
        <f t="shared" si="3"/>
        <v>82700</v>
      </c>
      <c r="H242" s="55" t="s">
        <v>19</v>
      </c>
      <c r="I242" s="55" t="s">
        <v>1528</v>
      </c>
      <c r="J242" s="75" t="s">
        <v>860</v>
      </c>
      <c r="K242" s="52" t="s">
        <v>640</v>
      </c>
      <c r="L242" s="52" t="s">
        <v>465</v>
      </c>
      <c r="N242" s="59"/>
      <c r="Q242" s="59"/>
    </row>
    <row r="243" spans="1:17" s="58" customFormat="1" ht="15" customHeight="1">
      <c r="A243" s="72">
        <v>239</v>
      </c>
      <c r="B243" s="73" t="s">
        <v>784</v>
      </c>
      <c r="C243" s="73" t="s">
        <v>785</v>
      </c>
      <c r="D243" s="73" t="s">
        <v>22</v>
      </c>
      <c r="E243" s="73">
        <v>8</v>
      </c>
      <c r="F243" s="77">
        <v>31000</v>
      </c>
      <c r="G243" s="54">
        <f t="shared" si="3"/>
        <v>248000</v>
      </c>
      <c r="H243" s="55" t="s">
        <v>19</v>
      </c>
      <c r="I243" s="55" t="s">
        <v>1528</v>
      </c>
      <c r="J243" s="75" t="s">
        <v>861</v>
      </c>
      <c r="K243" s="52" t="s">
        <v>640</v>
      </c>
      <c r="L243" s="52" t="s">
        <v>465</v>
      </c>
      <c r="N243" s="59"/>
      <c r="Q243" s="59"/>
    </row>
    <row r="244" spans="1:17" s="58" customFormat="1" ht="15" customHeight="1">
      <c r="A244" s="72">
        <v>240</v>
      </c>
      <c r="B244" s="73" t="s">
        <v>786</v>
      </c>
      <c r="C244" s="73" t="s">
        <v>787</v>
      </c>
      <c r="D244" s="73" t="s">
        <v>22</v>
      </c>
      <c r="E244" s="73">
        <v>1</v>
      </c>
      <c r="F244" s="77">
        <v>505000</v>
      </c>
      <c r="G244" s="54">
        <f t="shared" si="3"/>
        <v>505000</v>
      </c>
      <c r="H244" s="55" t="s">
        <v>19</v>
      </c>
      <c r="I244" s="55" t="s">
        <v>1528</v>
      </c>
      <c r="J244" s="75" t="s">
        <v>862</v>
      </c>
      <c r="K244" s="52" t="s">
        <v>640</v>
      </c>
      <c r="L244" s="52" t="s">
        <v>465</v>
      </c>
      <c r="N244" s="59"/>
      <c r="Q244" s="59"/>
    </row>
    <row r="245" spans="1:17" s="58" customFormat="1" ht="15" customHeight="1">
      <c r="A245" s="72">
        <v>241</v>
      </c>
      <c r="B245" s="73" t="s">
        <v>788</v>
      </c>
      <c r="C245" s="73" t="s">
        <v>789</v>
      </c>
      <c r="D245" s="73" t="s">
        <v>23</v>
      </c>
      <c r="E245" s="73">
        <v>2</v>
      </c>
      <c r="F245" s="78">
        <v>330000</v>
      </c>
      <c r="G245" s="54">
        <f t="shared" si="3"/>
        <v>660000</v>
      </c>
      <c r="H245" s="55" t="s">
        <v>19</v>
      </c>
      <c r="I245" s="55" t="s">
        <v>1528</v>
      </c>
      <c r="J245" s="75" t="s">
        <v>863</v>
      </c>
      <c r="K245" s="52" t="s">
        <v>640</v>
      </c>
      <c r="L245" s="52" t="s">
        <v>465</v>
      </c>
      <c r="N245" s="59"/>
      <c r="Q245" s="59"/>
    </row>
    <row r="246" spans="1:17" s="58" customFormat="1" ht="15" customHeight="1">
      <c r="A246" s="72">
        <v>242</v>
      </c>
      <c r="B246" s="73" t="s">
        <v>790</v>
      </c>
      <c r="C246" s="73" t="s">
        <v>791</v>
      </c>
      <c r="D246" s="73" t="s">
        <v>23</v>
      </c>
      <c r="E246" s="73">
        <v>5</v>
      </c>
      <c r="F246" s="78">
        <v>9200</v>
      </c>
      <c r="G246" s="54">
        <f t="shared" si="3"/>
        <v>46000</v>
      </c>
      <c r="H246" s="55" t="s">
        <v>19</v>
      </c>
      <c r="I246" s="55" t="s">
        <v>1528</v>
      </c>
      <c r="J246" s="75" t="s">
        <v>864</v>
      </c>
      <c r="K246" s="52" t="s">
        <v>640</v>
      </c>
      <c r="L246" s="52" t="s">
        <v>465</v>
      </c>
      <c r="N246" s="59"/>
      <c r="Q246" s="59"/>
    </row>
    <row r="247" spans="1:17" s="58" customFormat="1" ht="15" customHeight="1">
      <c r="A247" s="72">
        <v>243</v>
      </c>
      <c r="B247" s="73" t="s">
        <v>792</v>
      </c>
      <c r="C247" s="73" t="s">
        <v>793</v>
      </c>
      <c r="D247" s="73" t="s">
        <v>22</v>
      </c>
      <c r="E247" s="73">
        <v>1</v>
      </c>
      <c r="F247" s="78">
        <v>87000</v>
      </c>
      <c r="G247" s="54">
        <f t="shared" si="3"/>
        <v>87000</v>
      </c>
      <c r="H247" s="55" t="s">
        <v>19</v>
      </c>
      <c r="I247" s="55" t="s">
        <v>1528</v>
      </c>
      <c r="J247" s="75" t="s">
        <v>865</v>
      </c>
      <c r="K247" s="52" t="s">
        <v>640</v>
      </c>
      <c r="L247" s="52" t="s">
        <v>465</v>
      </c>
      <c r="N247" s="59"/>
      <c r="Q247" s="59"/>
    </row>
    <row r="248" spans="1:17" s="58" customFormat="1" ht="15" customHeight="1">
      <c r="A248" s="72">
        <v>244</v>
      </c>
      <c r="B248" s="73" t="s">
        <v>371</v>
      </c>
      <c r="C248" s="73" t="s">
        <v>794</v>
      </c>
      <c r="D248" s="73" t="s">
        <v>22</v>
      </c>
      <c r="E248" s="73">
        <v>2</v>
      </c>
      <c r="F248" s="78">
        <v>18700</v>
      </c>
      <c r="G248" s="54">
        <f t="shared" si="3"/>
        <v>37400</v>
      </c>
      <c r="H248" s="55" t="s">
        <v>19</v>
      </c>
      <c r="I248" s="55" t="s">
        <v>1528</v>
      </c>
      <c r="J248" s="75" t="s">
        <v>866</v>
      </c>
      <c r="K248" s="52" t="s">
        <v>640</v>
      </c>
      <c r="L248" s="52" t="s">
        <v>465</v>
      </c>
      <c r="N248" s="59"/>
      <c r="Q248" s="59"/>
    </row>
    <row r="249" spans="1:17" s="58" customFormat="1" ht="15" customHeight="1">
      <c r="A249" s="72">
        <v>245</v>
      </c>
      <c r="B249" s="73" t="s">
        <v>371</v>
      </c>
      <c r="C249" s="73" t="s">
        <v>795</v>
      </c>
      <c r="D249" s="73" t="s">
        <v>22</v>
      </c>
      <c r="E249" s="73">
        <v>2</v>
      </c>
      <c r="F249" s="78">
        <v>18700</v>
      </c>
      <c r="G249" s="54">
        <f t="shared" si="3"/>
        <v>37400</v>
      </c>
      <c r="H249" s="55" t="s">
        <v>19</v>
      </c>
      <c r="I249" s="55" t="s">
        <v>1528</v>
      </c>
      <c r="J249" s="75" t="s">
        <v>867</v>
      </c>
      <c r="K249" s="52" t="s">
        <v>640</v>
      </c>
      <c r="L249" s="52" t="s">
        <v>465</v>
      </c>
      <c r="N249" s="59"/>
      <c r="Q249" s="59"/>
    </row>
    <row r="250" spans="1:17" s="58" customFormat="1" ht="15" customHeight="1">
      <c r="A250" s="72">
        <v>246</v>
      </c>
      <c r="B250" s="73" t="s">
        <v>371</v>
      </c>
      <c r="C250" s="73" t="s">
        <v>796</v>
      </c>
      <c r="D250" s="73" t="s">
        <v>22</v>
      </c>
      <c r="E250" s="73">
        <v>2</v>
      </c>
      <c r="F250" s="78">
        <v>18700</v>
      </c>
      <c r="G250" s="54">
        <f t="shared" si="3"/>
        <v>37400</v>
      </c>
      <c r="H250" s="55" t="s">
        <v>19</v>
      </c>
      <c r="I250" s="55" t="s">
        <v>1528</v>
      </c>
      <c r="J250" s="75" t="s">
        <v>868</v>
      </c>
      <c r="K250" s="52" t="s">
        <v>640</v>
      </c>
      <c r="L250" s="52" t="s">
        <v>465</v>
      </c>
      <c r="N250" s="59"/>
      <c r="Q250" s="59"/>
    </row>
    <row r="251" spans="1:17" s="58" customFormat="1" ht="15" customHeight="1">
      <c r="A251" s="72">
        <v>247</v>
      </c>
      <c r="B251" s="73" t="s">
        <v>371</v>
      </c>
      <c r="C251" s="73" t="s">
        <v>797</v>
      </c>
      <c r="D251" s="73" t="s">
        <v>22</v>
      </c>
      <c r="E251" s="73">
        <v>2</v>
      </c>
      <c r="F251" s="78">
        <v>12300</v>
      </c>
      <c r="G251" s="54">
        <f t="shared" si="3"/>
        <v>24600</v>
      </c>
      <c r="H251" s="55" t="s">
        <v>19</v>
      </c>
      <c r="I251" s="55" t="s">
        <v>1528</v>
      </c>
      <c r="J251" s="75" t="s">
        <v>869</v>
      </c>
      <c r="K251" s="52" t="s">
        <v>640</v>
      </c>
      <c r="L251" s="52" t="s">
        <v>465</v>
      </c>
      <c r="N251" s="59"/>
      <c r="Q251" s="59"/>
    </row>
    <row r="252" spans="1:17" s="58" customFormat="1" ht="15" customHeight="1">
      <c r="A252" s="72">
        <v>248</v>
      </c>
      <c r="B252" s="73" t="s">
        <v>371</v>
      </c>
      <c r="C252" s="73" t="s">
        <v>798</v>
      </c>
      <c r="D252" s="73" t="s">
        <v>22</v>
      </c>
      <c r="E252" s="73">
        <v>2</v>
      </c>
      <c r="F252" s="78">
        <v>12300</v>
      </c>
      <c r="G252" s="54">
        <f t="shared" si="3"/>
        <v>24600</v>
      </c>
      <c r="H252" s="55" t="s">
        <v>19</v>
      </c>
      <c r="I252" s="55" t="s">
        <v>1528</v>
      </c>
      <c r="J252" s="75" t="s">
        <v>870</v>
      </c>
      <c r="K252" s="52" t="s">
        <v>640</v>
      </c>
      <c r="L252" s="52" t="s">
        <v>465</v>
      </c>
      <c r="N252" s="59"/>
      <c r="Q252" s="59"/>
    </row>
    <row r="253" spans="1:17" s="58" customFormat="1" ht="15" customHeight="1">
      <c r="A253" s="72">
        <v>249</v>
      </c>
      <c r="B253" s="73" t="s">
        <v>371</v>
      </c>
      <c r="C253" s="73" t="s">
        <v>799</v>
      </c>
      <c r="D253" s="73" t="s">
        <v>22</v>
      </c>
      <c r="E253" s="73">
        <v>2</v>
      </c>
      <c r="F253" s="78">
        <v>12300</v>
      </c>
      <c r="G253" s="54">
        <f t="shared" si="3"/>
        <v>24600</v>
      </c>
      <c r="H253" s="55" t="s">
        <v>19</v>
      </c>
      <c r="I253" s="55" t="s">
        <v>1528</v>
      </c>
      <c r="J253" s="75" t="s">
        <v>871</v>
      </c>
      <c r="K253" s="52" t="s">
        <v>640</v>
      </c>
      <c r="L253" s="52" t="s">
        <v>465</v>
      </c>
      <c r="N253" s="59"/>
      <c r="Q253" s="59"/>
    </row>
    <row r="254" spans="1:17" s="58" customFormat="1" ht="15" customHeight="1">
      <c r="A254" s="72">
        <v>250</v>
      </c>
      <c r="B254" s="73" t="s">
        <v>800</v>
      </c>
      <c r="C254" s="73" t="s">
        <v>801</v>
      </c>
      <c r="D254" s="73" t="s">
        <v>23</v>
      </c>
      <c r="E254" s="73">
        <v>3</v>
      </c>
      <c r="F254" s="78">
        <v>55400</v>
      </c>
      <c r="G254" s="54">
        <f t="shared" si="3"/>
        <v>166200</v>
      </c>
      <c r="H254" s="55" t="s">
        <v>19</v>
      </c>
      <c r="I254" s="55" t="s">
        <v>1528</v>
      </c>
      <c r="J254" s="75" t="s">
        <v>872</v>
      </c>
      <c r="K254" s="52" t="s">
        <v>640</v>
      </c>
      <c r="L254" s="52" t="s">
        <v>465</v>
      </c>
      <c r="N254" s="59"/>
      <c r="Q254" s="59"/>
    </row>
    <row r="255" spans="1:17" s="58" customFormat="1" ht="15" customHeight="1">
      <c r="A255" s="72">
        <v>251</v>
      </c>
      <c r="B255" s="73" t="s">
        <v>802</v>
      </c>
      <c r="C255" s="73" t="s">
        <v>803</v>
      </c>
      <c r="D255" s="73" t="s">
        <v>23</v>
      </c>
      <c r="E255" s="73">
        <v>2</v>
      </c>
      <c r="F255" s="77">
        <v>345000</v>
      </c>
      <c r="G255" s="54">
        <f t="shared" si="3"/>
        <v>690000</v>
      </c>
      <c r="H255" s="55" t="s">
        <v>19</v>
      </c>
      <c r="I255" s="55" t="s">
        <v>1528</v>
      </c>
      <c r="J255" s="75" t="s">
        <v>873</v>
      </c>
      <c r="K255" s="52" t="s">
        <v>640</v>
      </c>
      <c r="L255" s="52" t="s">
        <v>465</v>
      </c>
      <c r="N255" s="59"/>
      <c r="Q255" s="59"/>
    </row>
    <row r="256" spans="1:17" s="58" customFormat="1" ht="15" customHeight="1">
      <c r="A256" s="72">
        <v>252</v>
      </c>
      <c r="B256" s="73" t="s">
        <v>804</v>
      </c>
      <c r="C256" s="73" t="s">
        <v>805</v>
      </c>
      <c r="D256" s="73" t="s">
        <v>22</v>
      </c>
      <c r="E256" s="73">
        <v>10</v>
      </c>
      <c r="F256" s="78">
        <v>1700</v>
      </c>
      <c r="G256" s="54">
        <f t="shared" si="3"/>
        <v>17000</v>
      </c>
      <c r="H256" s="55" t="s">
        <v>19</v>
      </c>
      <c r="I256" s="55" t="s">
        <v>1528</v>
      </c>
      <c r="J256" s="75" t="s">
        <v>874</v>
      </c>
      <c r="K256" s="52" t="s">
        <v>640</v>
      </c>
      <c r="L256" s="52" t="s">
        <v>465</v>
      </c>
      <c r="N256" s="59"/>
      <c r="Q256" s="59"/>
    </row>
    <row r="257" spans="1:17" s="58" customFormat="1" ht="15" customHeight="1">
      <c r="A257" s="72">
        <v>253</v>
      </c>
      <c r="B257" s="73" t="s">
        <v>806</v>
      </c>
      <c r="C257" s="73" t="s">
        <v>807</v>
      </c>
      <c r="D257" s="73" t="s">
        <v>22</v>
      </c>
      <c r="E257" s="73">
        <v>1</v>
      </c>
      <c r="F257" s="77">
        <v>63000</v>
      </c>
      <c r="G257" s="54">
        <f t="shared" si="3"/>
        <v>63000</v>
      </c>
      <c r="H257" s="55" t="s">
        <v>19</v>
      </c>
      <c r="I257" s="55" t="s">
        <v>1528</v>
      </c>
      <c r="J257" s="75" t="s">
        <v>875</v>
      </c>
      <c r="K257" s="52" t="s">
        <v>640</v>
      </c>
      <c r="L257" s="52" t="s">
        <v>465</v>
      </c>
      <c r="N257" s="59"/>
      <c r="Q257" s="59"/>
    </row>
    <row r="258" spans="1:17" s="58" customFormat="1" ht="15" customHeight="1">
      <c r="A258" s="72">
        <v>254</v>
      </c>
      <c r="B258" s="73" t="s">
        <v>808</v>
      </c>
      <c r="C258" s="73" t="s">
        <v>809</v>
      </c>
      <c r="D258" s="73" t="s">
        <v>22</v>
      </c>
      <c r="E258" s="73">
        <v>1</v>
      </c>
      <c r="F258" s="78">
        <v>69600</v>
      </c>
      <c r="G258" s="54">
        <f t="shared" si="3"/>
        <v>69600</v>
      </c>
      <c r="H258" s="55" t="s">
        <v>19</v>
      </c>
      <c r="I258" s="55" t="s">
        <v>1528</v>
      </c>
      <c r="J258" s="75" t="s">
        <v>876</v>
      </c>
      <c r="K258" s="52" t="s">
        <v>640</v>
      </c>
      <c r="L258" s="52" t="s">
        <v>465</v>
      </c>
      <c r="N258" s="59"/>
      <c r="Q258" s="59"/>
    </row>
    <row r="259" spans="1:17" s="58" customFormat="1" ht="15" customHeight="1">
      <c r="A259" s="72">
        <v>255</v>
      </c>
      <c r="B259" s="73" t="s">
        <v>810</v>
      </c>
      <c r="C259" s="73" t="s">
        <v>809</v>
      </c>
      <c r="D259" s="73" t="s">
        <v>22</v>
      </c>
      <c r="E259" s="73">
        <v>1</v>
      </c>
      <c r="F259" s="78">
        <v>59500</v>
      </c>
      <c r="G259" s="54">
        <f t="shared" si="3"/>
        <v>59500</v>
      </c>
      <c r="H259" s="55" t="s">
        <v>19</v>
      </c>
      <c r="I259" s="55" t="s">
        <v>1528</v>
      </c>
      <c r="J259" s="75" t="s">
        <v>877</v>
      </c>
      <c r="K259" s="52" t="s">
        <v>640</v>
      </c>
      <c r="L259" s="52" t="s">
        <v>465</v>
      </c>
      <c r="N259" s="59"/>
      <c r="Q259" s="59"/>
    </row>
    <row r="260" spans="1:17" s="58" customFormat="1" ht="15" customHeight="1">
      <c r="A260" s="72">
        <v>256</v>
      </c>
      <c r="B260" s="73" t="s">
        <v>811</v>
      </c>
      <c r="C260" s="73" t="s">
        <v>812</v>
      </c>
      <c r="D260" s="73" t="s">
        <v>23</v>
      </c>
      <c r="E260" s="73">
        <v>2</v>
      </c>
      <c r="F260" s="78">
        <v>989900</v>
      </c>
      <c r="G260" s="54">
        <f t="shared" si="3"/>
        <v>1979800</v>
      </c>
      <c r="H260" s="55" t="s">
        <v>19</v>
      </c>
      <c r="I260" s="55" t="s">
        <v>1528</v>
      </c>
      <c r="J260" s="75" t="s">
        <v>878</v>
      </c>
      <c r="K260" s="52" t="s">
        <v>640</v>
      </c>
      <c r="L260" s="52" t="s">
        <v>465</v>
      </c>
      <c r="N260" s="59"/>
      <c r="Q260" s="59"/>
    </row>
    <row r="261" spans="1:17" s="58" customFormat="1" ht="15" customHeight="1">
      <c r="A261" s="72">
        <v>257</v>
      </c>
      <c r="B261" s="73" t="s">
        <v>813</v>
      </c>
      <c r="C261" s="73" t="s">
        <v>814</v>
      </c>
      <c r="D261" s="73" t="s">
        <v>815</v>
      </c>
      <c r="E261" s="73">
        <v>2</v>
      </c>
      <c r="F261" s="77">
        <v>220500</v>
      </c>
      <c r="G261" s="54">
        <f t="shared" ref="G261:G324" si="4">E261*F261</f>
        <v>441000</v>
      </c>
      <c r="H261" s="55" t="s">
        <v>19</v>
      </c>
      <c r="I261" s="55" t="s">
        <v>1528</v>
      </c>
      <c r="J261" s="75" t="s">
        <v>879</v>
      </c>
      <c r="K261" s="52" t="s">
        <v>640</v>
      </c>
      <c r="L261" s="52" t="s">
        <v>465</v>
      </c>
      <c r="N261" s="59"/>
      <c r="Q261" s="59"/>
    </row>
    <row r="262" spans="1:17" s="58" customFormat="1" ht="15" customHeight="1">
      <c r="A262" s="72">
        <v>258</v>
      </c>
      <c r="B262" s="73" t="s">
        <v>816</v>
      </c>
      <c r="C262" s="73" t="s">
        <v>817</v>
      </c>
      <c r="D262" s="73" t="s">
        <v>22</v>
      </c>
      <c r="E262" s="73">
        <v>3</v>
      </c>
      <c r="F262" s="77">
        <v>100000</v>
      </c>
      <c r="G262" s="54">
        <f t="shared" si="4"/>
        <v>300000</v>
      </c>
      <c r="H262" s="55" t="s">
        <v>19</v>
      </c>
      <c r="I262" s="55" t="s">
        <v>1528</v>
      </c>
      <c r="J262" s="75" t="s">
        <v>880</v>
      </c>
      <c r="K262" s="52" t="s">
        <v>640</v>
      </c>
      <c r="L262" s="52" t="s">
        <v>465</v>
      </c>
      <c r="N262" s="59"/>
      <c r="Q262" s="59"/>
    </row>
    <row r="263" spans="1:17" s="58" customFormat="1" ht="15" customHeight="1">
      <c r="A263" s="72">
        <v>259</v>
      </c>
      <c r="B263" s="73" t="s">
        <v>818</v>
      </c>
      <c r="C263" s="73" t="s">
        <v>819</v>
      </c>
      <c r="D263" s="73" t="s">
        <v>23</v>
      </c>
      <c r="E263" s="73">
        <v>5</v>
      </c>
      <c r="F263" s="78">
        <v>213800</v>
      </c>
      <c r="G263" s="54">
        <f t="shared" si="4"/>
        <v>1069000</v>
      </c>
      <c r="H263" s="55" t="s">
        <v>19</v>
      </c>
      <c r="I263" s="55" t="s">
        <v>1528</v>
      </c>
      <c r="J263" s="75" t="s">
        <v>881</v>
      </c>
      <c r="K263" s="52" t="s">
        <v>640</v>
      </c>
      <c r="L263" s="52" t="s">
        <v>465</v>
      </c>
      <c r="N263" s="59"/>
      <c r="Q263" s="59"/>
    </row>
    <row r="264" spans="1:17" s="58" customFormat="1" ht="15" customHeight="1">
      <c r="A264" s="72">
        <v>260</v>
      </c>
      <c r="B264" s="73" t="s">
        <v>820</v>
      </c>
      <c r="C264" s="73" t="s">
        <v>821</v>
      </c>
      <c r="D264" s="73" t="s">
        <v>22</v>
      </c>
      <c r="E264" s="73">
        <v>1</v>
      </c>
      <c r="F264" s="78">
        <v>1454600</v>
      </c>
      <c r="G264" s="54">
        <f t="shared" si="4"/>
        <v>1454600</v>
      </c>
      <c r="H264" s="55" t="s">
        <v>19</v>
      </c>
      <c r="I264" s="55" t="s">
        <v>1528</v>
      </c>
      <c r="J264" s="75" t="s">
        <v>882</v>
      </c>
      <c r="K264" s="52" t="s">
        <v>640</v>
      </c>
      <c r="L264" s="52" t="s">
        <v>465</v>
      </c>
      <c r="N264" s="59"/>
      <c r="Q264" s="59"/>
    </row>
    <row r="265" spans="1:17" s="58" customFormat="1" ht="15" customHeight="1">
      <c r="A265" s="72">
        <v>261</v>
      </c>
      <c r="B265" s="73" t="s">
        <v>822</v>
      </c>
      <c r="C265" s="73" t="s">
        <v>823</v>
      </c>
      <c r="D265" s="73" t="s">
        <v>22</v>
      </c>
      <c r="E265" s="73">
        <v>2</v>
      </c>
      <c r="F265" s="78">
        <v>570600</v>
      </c>
      <c r="G265" s="54">
        <f t="shared" si="4"/>
        <v>1141200</v>
      </c>
      <c r="H265" s="55" t="s">
        <v>19</v>
      </c>
      <c r="I265" s="55" t="s">
        <v>1528</v>
      </c>
      <c r="J265" s="75" t="s">
        <v>883</v>
      </c>
      <c r="K265" s="52" t="s">
        <v>640</v>
      </c>
      <c r="L265" s="52" t="s">
        <v>465</v>
      </c>
      <c r="N265" s="59"/>
      <c r="Q265" s="59"/>
    </row>
    <row r="266" spans="1:17" s="58" customFormat="1" ht="15" customHeight="1">
      <c r="A266" s="72">
        <v>262</v>
      </c>
      <c r="B266" s="73" t="s">
        <v>824</v>
      </c>
      <c r="C266" s="73" t="s">
        <v>825</v>
      </c>
      <c r="D266" s="73" t="s">
        <v>22</v>
      </c>
      <c r="E266" s="73">
        <v>2</v>
      </c>
      <c r="F266" s="78">
        <v>1612600</v>
      </c>
      <c r="G266" s="54">
        <f t="shared" si="4"/>
        <v>3225200</v>
      </c>
      <c r="H266" s="55" t="s">
        <v>19</v>
      </c>
      <c r="I266" s="55" t="s">
        <v>1528</v>
      </c>
      <c r="J266" s="75" t="s">
        <v>884</v>
      </c>
      <c r="K266" s="52" t="s">
        <v>640</v>
      </c>
      <c r="L266" s="52" t="s">
        <v>465</v>
      </c>
      <c r="N266" s="59"/>
      <c r="Q266" s="59"/>
    </row>
    <row r="267" spans="1:17" s="58" customFormat="1" ht="15" customHeight="1">
      <c r="A267" s="72">
        <v>263</v>
      </c>
      <c r="B267" s="73" t="s">
        <v>826</v>
      </c>
      <c r="C267" s="73" t="s">
        <v>827</v>
      </c>
      <c r="D267" s="73" t="s">
        <v>22</v>
      </c>
      <c r="E267" s="73">
        <v>2</v>
      </c>
      <c r="F267" s="78">
        <v>2559700</v>
      </c>
      <c r="G267" s="54">
        <f t="shared" si="4"/>
        <v>5119400</v>
      </c>
      <c r="H267" s="55" t="s">
        <v>19</v>
      </c>
      <c r="I267" s="55" t="s">
        <v>1528</v>
      </c>
      <c r="J267" s="75" t="s">
        <v>885</v>
      </c>
      <c r="K267" s="52" t="s">
        <v>640</v>
      </c>
      <c r="L267" s="52" t="s">
        <v>465</v>
      </c>
      <c r="N267" s="59"/>
      <c r="Q267" s="59"/>
    </row>
    <row r="268" spans="1:17" s="58" customFormat="1" ht="15" customHeight="1">
      <c r="A268" s="72">
        <v>264</v>
      </c>
      <c r="B268" s="73" t="s">
        <v>828</v>
      </c>
      <c r="C268" s="73" t="s">
        <v>829</v>
      </c>
      <c r="D268" s="73" t="s">
        <v>22</v>
      </c>
      <c r="E268" s="73">
        <v>3</v>
      </c>
      <c r="F268" s="78">
        <v>16300</v>
      </c>
      <c r="G268" s="54">
        <f t="shared" si="4"/>
        <v>48900</v>
      </c>
      <c r="H268" s="55" t="s">
        <v>19</v>
      </c>
      <c r="I268" s="55" t="s">
        <v>1528</v>
      </c>
      <c r="J268" s="75" t="s">
        <v>886</v>
      </c>
      <c r="K268" s="52" t="s">
        <v>640</v>
      </c>
      <c r="L268" s="52" t="s">
        <v>465</v>
      </c>
      <c r="N268" s="59"/>
      <c r="Q268" s="59"/>
    </row>
    <row r="269" spans="1:17" s="58" customFormat="1" ht="15" customHeight="1">
      <c r="A269" s="72">
        <v>265</v>
      </c>
      <c r="B269" s="73" t="s">
        <v>830</v>
      </c>
      <c r="C269" s="73" t="s">
        <v>831</v>
      </c>
      <c r="D269" s="73" t="s">
        <v>22</v>
      </c>
      <c r="E269" s="73">
        <v>3</v>
      </c>
      <c r="F269" s="78">
        <v>11400</v>
      </c>
      <c r="G269" s="54">
        <f t="shared" si="4"/>
        <v>34200</v>
      </c>
      <c r="H269" s="55" t="s">
        <v>19</v>
      </c>
      <c r="I269" s="55" t="s">
        <v>1528</v>
      </c>
      <c r="J269" s="75" t="s">
        <v>887</v>
      </c>
      <c r="K269" s="52" t="s">
        <v>640</v>
      </c>
      <c r="L269" s="52" t="s">
        <v>465</v>
      </c>
      <c r="N269" s="59"/>
      <c r="Q269" s="59"/>
    </row>
    <row r="270" spans="1:17" s="58" customFormat="1" ht="15" customHeight="1">
      <c r="A270" s="72">
        <v>266</v>
      </c>
      <c r="B270" s="73" t="s">
        <v>830</v>
      </c>
      <c r="C270" s="73" t="s">
        <v>832</v>
      </c>
      <c r="D270" s="73" t="s">
        <v>22</v>
      </c>
      <c r="E270" s="73">
        <v>3</v>
      </c>
      <c r="F270" s="78">
        <v>19000</v>
      </c>
      <c r="G270" s="54">
        <f t="shared" si="4"/>
        <v>57000</v>
      </c>
      <c r="H270" s="55" t="s">
        <v>19</v>
      </c>
      <c r="I270" s="55" t="s">
        <v>1528</v>
      </c>
      <c r="J270" s="75" t="s">
        <v>888</v>
      </c>
      <c r="K270" s="52" t="s">
        <v>640</v>
      </c>
      <c r="L270" s="52" t="s">
        <v>465</v>
      </c>
      <c r="N270" s="59"/>
      <c r="Q270" s="59"/>
    </row>
    <row r="271" spans="1:17" s="58" customFormat="1" ht="15" customHeight="1">
      <c r="A271" s="72">
        <v>267</v>
      </c>
      <c r="B271" s="73" t="s">
        <v>830</v>
      </c>
      <c r="C271" s="73" t="s">
        <v>833</v>
      </c>
      <c r="D271" s="73" t="s">
        <v>22</v>
      </c>
      <c r="E271" s="73">
        <v>2</v>
      </c>
      <c r="F271" s="78">
        <v>29700</v>
      </c>
      <c r="G271" s="54">
        <f t="shared" si="4"/>
        <v>59400</v>
      </c>
      <c r="H271" s="55" t="s">
        <v>19</v>
      </c>
      <c r="I271" s="55" t="s">
        <v>1528</v>
      </c>
      <c r="J271" s="75" t="s">
        <v>889</v>
      </c>
      <c r="K271" s="52" t="s">
        <v>640</v>
      </c>
      <c r="L271" s="52" t="s">
        <v>465</v>
      </c>
      <c r="N271" s="59"/>
      <c r="Q271" s="59"/>
    </row>
    <row r="272" spans="1:17" s="58" customFormat="1" ht="21" customHeight="1">
      <c r="A272" s="72">
        <v>268</v>
      </c>
      <c r="B272" s="73" t="s">
        <v>834</v>
      </c>
      <c r="C272" s="73" t="s">
        <v>835</v>
      </c>
      <c r="D272" s="73" t="s">
        <v>22</v>
      </c>
      <c r="E272" s="73">
        <v>5</v>
      </c>
      <c r="F272" s="77">
        <v>21000</v>
      </c>
      <c r="G272" s="54">
        <f t="shared" si="4"/>
        <v>105000</v>
      </c>
      <c r="H272" s="55" t="s">
        <v>19</v>
      </c>
      <c r="I272" s="55" t="s">
        <v>1528</v>
      </c>
      <c r="J272" s="75" t="s">
        <v>890</v>
      </c>
      <c r="K272" s="52" t="s">
        <v>640</v>
      </c>
      <c r="L272" s="52" t="s">
        <v>465</v>
      </c>
      <c r="N272" s="59"/>
      <c r="Q272" s="59"/>
    </row>
    <row r="273" spans="1:17" s="58" customFormat="1" ht="15" customHeight="1">
      <c r="A273" s="72">
        <v>269</v>
      </c>
      <c r="B273" s="73" t="s">
        <v>836</v>
      </c>
      <c r="C273" s="73" t="s">
        <v>837</v>
      </c>
      <c r="D273" s="73" t="s">
        <v>22</v>
      </c>
      <c r="E273" s="73">
        <v>3</v>
      </c>
      <c r="F273" s="77">
        <v>6000</v>
      </c>
      <c r="G273" s="54">
        <f t="shared" si="4"/>
        <v>18000</v>
      </c>
      <c r="H273" s="55" t="s">
        <v>19</v>
      </c>
      <c r="I273" s="55" t="s">
        <v>1528</v>
      </c>
      <c r="J273" s="75" t="s">
        <v>891</v>
      </c>
      <c r="K273" s="52" t="s">
        <v>640</v>
      </c>
      <c r="L273" s="52" t="s">
        <v>465</v>
      </c>
      <c r="N273" s="59"/>
      <c r="Q273" s="59"/>
    </row>
    <row r="274" spans="1:17" s="58" customFormat="1" ht="15" customHeight="1">
      <c r="A274" s="72">
        <v>270</v>
      </c>
      <c r="B274" s="73" t="s">
        <v>838</v>
      </c>
      <c r="C274" s="73" t="s">
        <v>839</v>
      </c>
      <c r="D274" s="73" t="s">
        <v>22</v>
      </c>
      <c r="E274" s="73">
        <v>3</v>
      </c>
      <c r="F274" s="77">
        <v>7000</v>
      </c>
      <c r="G274" s="54">
        <f t="shared" si="4"/>
        <v>21000</v>
      </c>
      <c r="H274" s="55" t="s">
        <v>19</v>
      </c>
      <c r="I274" s="55" t="s">
        <v>1528</v>
      </c>
      <c r="J274" s="75" t="s">
        <v>892</v>
      </c>
      <c r="K274" s="52" t="s">
        <v>640</v>
      </c>
      <c r="L274" s="52" t="s">
        <v>465</v>
      </c>
      <c r="N274" s="59"/>
      <c r="Q274" s="59"/>
    </row>
    <row r="275" spans="1:17" s="58" customFormat="1" ht="15" customHeight="1">
      <c r="A275" s="72">
        <v>271</v>
      </c>
      <c r="B275" s="73" t="s">
        <v>840</v>
      </c>
      <c r="C275" s="73" t="s">
        <v>841</v>
      </c>
      <c r="D275" s="73" t="s">
        <v>22</v>
      </c>
      <c r="E275" s="73">
        <v>1</v>
      </c>
      <c r="F275" s="77">
        <v>234000</v>
      </c>
      <c r="G275" s="54">
        <f t="shared" si="4"/>
        <v>234000</v>
      </c>
      <c r="H275" s="55" t="s">
        <v>19</v>
      </c>
      <c r="I275" s="55" t="s">
        <v>1528</v>
      </c>
      <c r="J275" s="75" t="s">
        <v>893</v>
      </c>
      <c r="K275" s="52" t="s">
        <v>640</v>
      </c>
      <c r="L275" s="52" t="s">
        <v>465</v>
      </c>
      <c r="N275" s="59"/>
      <c r="Q275" s="59"/>
    </row>
    <row r="276" spans="1:17" s="58" customFormat="1" ht="15" customHeight="1">
      <c r="A276" s="72">
        <v>272</v>
      </c>
      <c r="B276" s="73" t="s">
        <v>842</v>
      </c>
      <c r="C276" s="73" t="s">
        <v>843</v>
      </c>
      <c r="D276" s="73" t="s">
        <v>23</v>
      </c>
      <c r="E276" s="73">
        <v>5</v>
      </c>
      <c r="F276" s="78">
        <v>4700</v>
      </c>
      <c r="G276" s="54">
        <f t="shared" si="4"/>
        <v>23500</v>
      </c>
      <c r="H276" s="55" t="s">
        <v>19</v>
      </c>
      <c r="I276" s="55" t="s">
        <v>1528</v>
      </c>
      <c r="J276" s="75" t="s">
        <v>894</v>
      </c>
      <c r="K276" s="52" t="s">
        <v>640</v>
      </c>
      <c r="L276" s="52" t="s">
        <v>465</v>
      </c>
      <c r="N276" s="59"/>
      <c r="Q276" s="59"/>
    </row>
    <row r="277" spans="1:17" s="58" customFormat="1" ht="15" customHeight="1">
      <c r="A277" s="72">
        <v>273</v>
      </c>
      <c r="B277" s="73" t="s">
        <v>844</v>
      </c>
      <c r="C277" s="73" t="s">
        <v>845</v>
      </c>
      <c r="D277" s="73" t="s">
        <v>23</v>
      </c>
      <c r="E277" s="73">
        <v>5</v>
      </c>
      <c r="F277" s="78">
        <v>4700</v>
      </c>
      <c r="G277" s="54">
        <f t="shared" si="4"/>
        <v>23500</v>
      </c>
      <c r="H277" s="55" t="s">
        <v>19</v>
      </c>
      <c r="I277" s="55" t="s">
        <v>1528</v>
      </c>
      <c r="J277" s="75" t="s">
        <v>895</v>
      </c>
      <c r="K277" s="52" t="s">
        <v>640</v>
      </c>
      <c r="L277" s="52" t="s">
        <v>465</v>
      </c>
      <c r="N277" s="59"/>
      <c r="Q277" s="59"/>
    </row>
    <row r="278" spans="1:17" s="58" customFormat="1" ht="15" customHeight="1">
      <c r="A278" s="72">
        <v>274</v>
      </c>
      <c r="B278" s="73" t="s">
        <v>846</v>
      </c>
      <c r="C278" s="73" t="s">
        <v>847</v>
      </c>
      <c r="D278" s="73" t="s">
        <v>23</v>
      </c>
      <c r="E278" s="73">
        <v>5</v>
      </c>
      <c r="F278" s="78">
        <v>4700</v>
      </c>
      <c r="G278" s="54">
        <f t="shared" si="4"/>
        <v>23500</v>
      </c>
      <c r="H278" s="55" t="s">
        <v>19</v>
      </c>
      <c r="I278" s="55" t="s">
        <v>1528</v>
      </c>
      <c r="J278" s="75" t="s">
        <v>896</v>
      </c>
      <c r="K278" s="52" t="s">
        <v>640</v>
      </c>
      <c r="L278" s="52" t="s">
        <v>465</v>
      </c>
      <c r="N278" s="59"/>
      <c r="Q278" s="59"/>
    </row>
    <row r="279" spans="1:17" s="58" customFormat="1" ht="15" customHeight="1">
      <c r="A279" s="72">
        <v>275</v>
      </c>
      <c r="B279" s="73" t="s">
        <v>848</v>
      </c>
      <c r="C279" s="73" t="s">
        <v>849</v>
      </c>
      <c r="D279" s="73" t="s">
        <v>22</v>
      </c>
      <c r="E279" s="73">
        <v>2</v>
      </c>
      <c r="F279" s="78">
        <v>1116500</v>
      </c>
      <c r="G279" s="54">
        <f t="shared" si="4"/>
        <v>2233000</v>
      </c>
      <c r="H279" s="55" t="s">
        <v>19</v>
      </c>
      <c r="I279" s="55" t="s">
        <v>1528</v>
      </c>
      <c r="J279" s="75" t="s">
        <v>897</v>
      </c>
      <c r="K279" s="52" t="s">
        <v>640</v>
      </c>
      <c r="L279" s="52" t="s">
        <v>465</v>
      </c>
      <c r="N279" s="59"/>
      <c r="Q279" s="59"/>
    </row>
    <row r="280" spans="1:17" s="58" customFormat="1" ht="15" customHeight="1">
      <c r="A280" s="72">
        <v>276</v>
      </c>
      <c r="B280" s="73" t="s">
        <v>850</v>
      </c>
      <c r="C280" s="73" t="s">
        <v>851</v>
      </c>
      <c r="D280" s="73" t="s">
        <v>22</v>
      </c>
      <c r="E280" s="73">
        <v>2</v>
      </c>
      <c r="F280" s="78">
        <v>665300</v>
      </c>
      <c r="G280" s="54">
        <f t="shared" si="4"/>
        <v>1330600</v>
      </c>
      <c r="H280" s="55" t="s">
        <v>19</v>
      </c>
      <c r="I280" s="55" t="s">
        <v>1528</v>
      </c>
      <c r="J280" s="75" t="s">
        <v>898</v>
      </c>
      <c r="K280" s="52" t="s">
        <v>640</v>
      </c>
      <c r="L280" s="52" t="s">
        <v>465</v>
      </c>
      <c r="N280" s="59"/>
      <c r="Q280" s="59"/>
    </row>
    <row r="281" spans="1:17" s="58" customFormat="1" ht="15" customHeight="1">
      <c r="A281" s="72">
        <v>277</v>
      </c>
      <c r="B281" s="73" t="s">
        <v>852</v>
      </c>
      <c r="C281" s="73" t="s">
        <v>853</v>
      </c>
      <c r="D281" s="73" t="s">
        <v>22</v>
      </c>
      <c r="E281" s="73">
        <v>1</v>
      </c>
      <c r="F281" s="78">
        <v>719100</v>
      </c>
      <c r="G281" s="54">
        <f t="shared" si="4"/>
        <v>719100</v>
      </c>
      <c r="H281" s="55" t="s">
        <v>19</v>
      </c>
      <c r="I281" s="55" t="s">
        <v>1528</v>
      </c>
      <c r="J281" s="75" t="s">
        <v>899</v>
      </c>
      <c r="K281" s="52" t="s">
        <v>640</v>
      </c>
      <c r="L281" s="52" t="s">
        <v>465</v>
      </c>
      <c r="N281" s="59"/>
      <c r="Q281" s="59"/>
    </row>
    <row r="282" spans="1:17" s="58" customFormat="1" ht="15" customHeight="1">
      <c r="A282" s="72">
        <v>278</v>
      </c>
      <c r="B282" s="73" t="s">
        <v>854</v>
      </c>
      <c r="C282" s="73" t="s">
        <v>855</v>
      </c>
      <c r="D282" s="73" t="s">
        <v>22</v>
      </c>
      <c r="E282" s="73">
        <v>1</v>
      </c>
      <c r="F282" s="78">
        <v>913400</v>
      </c>
      <c r="G282" s="54">
        <f t="shared" si="4"/>
        <v>913400</v>
      </c>
      <c r="H282" s="55" t="s">
        <v>19</v>
      </c>
      <c r="I282" s="55" t="s">
        <v>1528</v>
      </c>
      <c r="J282" s="75" t="s">
        <v>900</v>
      </c>
      <c r="K282" s="52" t="s">
        <v>640</v>
      </c>
      <c r="L282" s="52" t="s">
        <v>465</v>
      </c>
      <c r="N282" s="59"/>
      <c r="Q282" s="59"/>
    </row>
    <row r="283" spans="1:17" s="58" customFormat="1" ht="15" customHeight="1">
      <c r="A283" s="72">
        <v>279</v>
      </c>
      <c r="B283" s="73" t="s">
        <v>856</v>
      </c>
      <c r="C283" s="73" t="s">
        <v>857</v>
      </c>
      <c r="D283" s="73" t="s">
        <v>858</v>
      </c>
      <c r="E283" s="73">
        <v>1</v>
      </c>
      <c r="F283" s="78">
        <v>165000</v>
      </c>
      <c r="G283" s="54">
        <f t="shared" si="4"/>
        <v>165000</v>
      </c>
      <c r="H283" s="55" t="s">
        <v>19</v>
      </c>
      <c r="I283" s="55" t="s">
        <v>1528</v>
      </c>
      <c r="J283" s="75" t="s">
        <v>901</v>
      </c>
      <c r="K283" s="52" t="s">
        <v>640</v>
      </c>
      <c r="L283" s="52" t="s">
        <v>465</v>
      </c>
      <c r="M283" s="59">
        <f>SUM(G186:G283)</f>
        <v>46654300</v>
      </c>
      <c r="N283" s="59"/>
      <c r="Q283" s="59"/>
    </row>
    <row r="284" spans="1:17" ht="15" customHeight="1">
      <c r="A284" s="39">
        <v>280</v>
      </c>
      <c r="B284" s="32" t="s">
        <v>1271</v>
      </c>
      <c r="C284" s="32" t="s">
        <v>1272</v>
      </c>
      <c r="D284" s="47" t="s">
        <v>727</v>
      </c>
      <c r="E284" s="33">
        <v>6</v>
      </c>
      <c r="F284" s="5">
        <v>270600</v>
      </c>
      <c r="G284" s="5">
        <f t="shared" si="4"/>
        <v>1623600</v>
      </c>
      <c r="H284" s="1" t="s">
        <v>19</v>
      </c>
      <c r="I284" s="1" t="s">
        <v>1526</v>
      </c>
      <c r="J284" s="2" t="s">
        <v>1492</v>
      </c>
      <c r="K284" s="48" t="s">
        <v>1173</v>
      </c>
      <c r="L284" s="48" t="s">
        <v>1174</v>
      </c>
    </row>
    <row r="285" spans="1:17" ht="15" customHeight="1">
      <c r="A285" s="39">
        <v>281</v>
      </c>
      <c r="B285" s="32" t="s">
        <v>1273</v>
      </c>
      <c r="C285" s="32" t="s">
        <v>1274</v>
      </c>
      <c r="D285" s="47" t="s">
        <v>727</v>
      </c>
      <c r="E285" s="33">
        <v>2</v>
      </c>
      <c r="F285" s="5">
        <v>100300</v>
      </c>
      <c r="G285" s="5">
        <f t="shared" si="4"/>
        <v>200600</v>
      </c>
      <c r="H285" s="1" t="s">
        <v>19</v>
      </c>
      <c r="I285" s="1" t="s">
        <v>1526</v>
      </c>
      <c r="J285" s="2" t="s">
        <v>1177</v>
      </c>
      <c r="K285" s="48" t="s">
        <v>1173</v>
      </c>
      <c r="L285" s="48" t="s">
        <v>1174</v>
      </c>
    </row>
    <row r="286" spans="1:17" ht="15" customHeight="1">
      <c r="A286" s="39">
        <v>282</v>
      </c>
      <c r="B286" s="32" t="s">
        <v>1275</v>
      </c>
      <c r="C286" s="32" t="s">
        <v>1276</v>
      </c>
      <c r="D286" s="47" t="s">
        <v>22</v>
      </c>
      <c r="E286" s="33">
        <v>1</v>
      </c>
      <c r="F286" s="5">
        <v>1050000</v>
      </c>
      <c r="G286" s="5">
        <f t="shared" si="4"/>
        <v>1050000</v>
      </c>
      <c r="H286" s="1" t="s">
        <v>19</v>
      </c>
      <c r="I286" s="1" t="s">
        <v>1526</v>
      </c>
      <c r="J286" s="2" t="s">
        <v>1181</v>
      </c>
      <c r="K286" s="48" t="s">
        <v>1173</v>
      </c>
      <c r="L286" s="48" t="s">
        <v>1174</v>
      </c>
    </row>
    <row r="287" spans="1:17" ht="15" customHeight="1">
      <c r="A287" s="39">
        <v>283</v>
      </c>
      <c r="B287" s="32" t="s">
        <v>1277</v>
      </c>
      <c r="C287" s="32" t="s">
        <v>1278</v>
      </c>
      <c r="D287" s="47" t="s">
        <v>1180</v>
      </c>
      <c r="E287" s="33">
        <v>2</v>
      </c>
      <c r="F287" s="5">
        <v>1013500</v>
      </c>
      <c r="G287" s="5">
        <f t="shared" si="4"/>
        <v>2027000</v>
      </c>
      <c r="H287" s="1" t="s">
        <v>19</v>
      </c>
      <c r="I287" s="1" t="s">
        <v>1526</v>
      </c>
      <c r="J287" s="2" t="s">
        <v>1184</v>
      </c>
      <c r="K287" s="48" t="s">
        <v>1173</v>
      </c>
      <c r="L287" s="48" t="s">
        <v>1174</v>
      </c>
    </row>
    <row r="288" spans="1:17" ht="15" customHeight="1">
      <c r="A288" s="39">
        <v>284</v>
      </c>
      <c r="B288" s="32" t="s">
        <v>1279</v>
      </c>
      <c r="C288" s="32" t="s">
        <v>1280</v>
      </c>
      <c r="D288" s="47" t="s">
        <v>100</v>
      </c>
      <c r="E288" s="33">
        <v>3</v>
      </c>
      <c r="F288" s="5">
        <v>608500</v>
      </c>
      <c r="G288" s="5">
        <f t="shared" si="4"/>
        <v>1825500</v>
      </c>
      <c r="H288" s="1" t="s">
        <v>19</v>
      </c>
      <c r="I288" s="1" t="s">
        <v>1526</v>
      </c>
      <c r="J288" s="2" t="s">
        <v>1187</v>
      </c>
      <c r="K288" s="48" t="s">
        <v>1173</v>
      </c>
      <c r="L288" s="48" t="s">
        <v>1174</v>
      </c>
    </row>
    <row r="289" spans="1:12" ht="15" customHeight="1">
      <c r="A289" s="39">
        <v>285</v>
      </c>
      <c r="B289" s="32" t="s">
        <v>1281</v>
      </c>
      <c r="C289" s="32" t="s">
        <v>1282</v>
      </c>
      <c r="D289" s="47" t="s">
        <v>100</v>
      </c>
      <c r="E289" s="33">
        <v>1</v>
      </c>
      <c r="F289" s="5">
        <v>320800</v>
      </c>
      <c r="G289" s="5">
        <f t="shared" si="4"/>
        <v>320800</v>
      </c>
      <c r="H289" s="1" t="s">
        <v>19</v>
      </c>
      <c r="I289" s="1" t="s">
        <v>1526</v>
      </c>
      <c r="J289" s="2" t="s">
        <v>1190</v>
      </c>
      <c r="K289" s="48" t="s">
        <v>1173</v>
      </c>
      <c r="L289" s="48" t="s">
        <v>1174</v>
      </c>
    </row>
    <row r="290" spans="1:12" ht="15" customHeight="1">
      <c r="A290" s="39">
        <v>286</v>
      </c>
      <c r="B290" s="32" t="s">
        <v>1283</v>
      </c>
      <c r="C290" s="32" t="s">
        <v>1284</v>
      </c>
      <c r="D290" s="47" t="s">
        <v>100</v>
      </c>
      <c r="E290" s="33">
        <v>1</v>
      </c>
      <c r="F290" s="5">
        <v>415800</v>
      </c>
      <c r="G290" s="5">
        <f t="shared" si="4"/>
        <v>415800</v>
      </c>
      <c r="H290" s="1" t="s">
        <v>19</v>
      </c>
      <c r="I290" s="1" t="s">
        <v>1526</v>
      </c>
      <c r="J290" s="2" t="s">
        <v>1193</v>
      </c>
      <c r="K290" s="48" t="s">
        <v>1173</v>
      </c>
      <c r="L290" s="48" t="s">
        <v>1174</v>
      </c>
    </row>
    <row r="291" spans="1:12" ht="15" customHeight="1">
      <c r="A291" s="39">
        <v>287</v>
      </c>
      <c r="B291" s="32" t="s">
        <v>1285</v>
      </c>
      <c r="C291" s="32" t="s">
        <v>1286</v>
      </c>
      <c r="D291" s="47" t="s">
        <v>23</v>
      </c>
      <c r="E291" s="33">
        <v>1</v>
      </c>
      <c r="F291" s="5">
        <v>277600</v>
      </c>
      <c r="G291" s="5">
        <f t="shared" si="4"/>
        <v>277600</v>
      </c>
      <c r="H291" s="1" t="s">
        <v>19</v>
      </c>
      <c r="I291" s="1" t="s">
        <v>1526</v>
      </c>
      <c r="J291" s="2" t="s">
        <v>1196</v>
      </c>
      <c r="K291" s="48" t="s">
        <v>1173</v>
      </c>
      <c r="L291" s="48" t="s">
        <v>1174</v>
      </c>
    </row>
    <row r="292" spans="1:12" ht="15" customHeight="1">
      <c r="A292" s="39">
        <v>288</v>
      </c>
      <c r="B292" s="32" t="s">
        <v>1287</v>
      </c>
      <c r="C292" s="32" t="s">
        <v>1288</v>
      </c>
      <c r="D292" s="47" t="s">
        <v>22</v>
      </c>
      <c r="E292" s="33">
        <v>5</v>
      </c>
      <c r="F292" s="5">
        <v>8000</v>
      </c>
      <c r="G292" s="5">
        <f t="shared" si="4"/>
        <v>40000</v>
      </c>
      <c r="H292" s="1" t="s">
        <v>19</v>
      </c>
      <c r="I292" s="1" t="s">
        <v>1526</v>
      </c>
      <c r="J292" s="2" t="s">
        <v>1199</v>
      </c>
      <c r="K292" s="48" t="s">
        <v>1173</v>
      </c>
      <c r="L292" s="48" t="s">
        <v>1174</v>
      </c>
    </row>
    <row r="293" spans="1:12" ht="15" customHeight="1">
      <c r="A293" s="39">
        <v>289</v>
      </c>
      <c r="B293" s="32" t="s">
        <v>1289</v>
      </c>
      <c r="C293" s="32" t="s">
        <v>1290</v>
      </c>
      <c r="D293" s="47" t="s">
        <v>22</v>
      </c>
      <c r="E293" s="33">
        <v>4</v>
      </c>
      <c r="F293" s="5">
        <v>223000</v>
      </c>
      <c r="G293" s="5">
        <f t="shared" si="4"/>
        <v>892000</v>
      </c>
      <c r="H293" s="1" t="s">
        <v>19</v>
      </c>
      <c r="I293" s="1" t="s">
        <v>1526</v>
      </c>
      <c r="J293" s="2" t="s">
        <v>1202</v>
      </c>
      <c r="K293" s="48" t="s">
        <v>1173</v>
      </c>
      <c r="L293" s="48" t="s">
        <v>1174</v>
      </c>
    </row>
    <row r="294" spans="1:12" ht="15" customHeight="1">
      <c r="A294" s="39">
        <v>290</v>
      </c>
      <c r="B294" s="32" t="s">
        <v>1291</v>
      </c>
      <c r="C294" s="32" t="s">
        <v>1292</v>
      </c>
      <c r="D294" s="47" t="s">
        <v>22</v>
      </c>
      <c r="E294" s="33">
        <v>1</v>
      </c>
      <c r="F294" s="5">
        <v>28900</v>
      </c>
      <c r="G294" s="5">
        <f t="shared" si="4"/>
        <v>28900</v>
      </c>
      <c r="H294" s="1" t="s">
        <v>19</v>
      </c>
      <c r="I294" s="1" t="s">
        <v>1526</v>
      </c>
      <c r="J294" s="2" t="s">
        <v>1205</v>
      </c>
      <c r="K294" s="48" t="s">
        <v>1173</v>
      </c>
      <c r="L294" s="48" t="s">
        <v>1174</v>
      </c>
    </row>
    <row r="295" spans="1:12" ht="15" customHeight="1">
      <c r="A295" s="39">
        <v>291</v>
      </c>
      <c r="B295" s="32" t="s">
        <v>1293</v>
      </c>
      <c r="C295" s="32" t="s">
        <v>1294</v>
      </c>
      <c r="D295" s="47" t="s">
        <v>23</v>
      </c>
      <c r="E295" s="33">
        <v>9</v>
      </c>
      <c r="F295" s="5">
        <v>30000</v>
      </c>
      <c r="G295" s="5">
        <f t="shared" si="4"/>
        <v>270000</v>
      </c>
      <c r="H295" s="1" t="s">
        <v>19</v>
      </c>
      <c r="I295" s="1" t="s">
        <v>1526</v>
      </c>
      <c r="J295" s="2" t="s">
        <v>1208</v>
      </c>
      <c r="K295" s="48" t="s">
        <v>1173</v>
      </c>
      <c r="L295" s="48" t="s">
        <v>1174</v>
      </c>
    </row>
    <row r="296" spans="1:12" ht="15" customHeight="1">
      <c r="A296" s="39">
        <v>292</v>
      </c>
      <c r="B296" s="32" t="s">
        <v>1295</v>
      </c>
      <c r="C296" s="32" t="s">
        <v>1296</v>
      </c>
      <c r="D296" s="47" t="s">
        <v>23</v>
      </c>
      <c r="E296" s="33">
        <v>2</v>
      </c>
      <c r="F296" s="5">
        <v>166000</v>
      </c>
      <c r="G296" s="5">
        <f t="shared" si="4"/>
        <v>332000</v>
      </c>
      <c r="H296" s="1" t="s">
        <v>19</v>
      </c>
      <c r="I296" s="1" t="s">
        <v>1526</v>
      </c>
      <c r="J296" s="2" t="s">
        <v>1211</v>
      </c>
      <c r="K296" s="48" t="s">
        <v>1173</v>
      </c>
      <c r="L296" s="48" t="s">
        <v>1174</v>
      </c>
    </row>
    <row r="297" spans="1:12" ht="15" customHeight="1">
      <c r="A297" s="39">
        <v>293</v>
      </c>
      <c r="B297" s="32" t="s">
        <v>1297</v>
      </c>
      <c r="C297" s="32" t="s">
        <v>1298</v>
      </c>
      <c r="D297" s="47" t="s">
        <v>23</v>
      </c>
      <c r="E297" s="33">
        <v>1</v>
      </c>
      <c r="F297" s="5">
        <v>558800</v>
      </c>
      <c r="G297" s="5">
        <f t="shared" si="4"/>
        <v>558800</v>
      </c>
      <c r="H297" s="1" t="s">
        <v>19</v>
      </c>
      <c r="I297" s="1" t="s">
        <v>1526</v>
      </c>
      <c r="J297" s="2" t="s">
        <v>1214</v>
      </c>
      <c r="K297" s="48" t="s">
        <v>1173</v>
      </c>
      <c r="L297" s="48" t="s">
        <v>1174</v>
      </c>
    </row>
    <row r="298" spans="1:12" ht="15" customHeight="1">
      <c r="A298" s="39">
        <v>294</v>
      </c>
      <c r="B298" s="32" t="s">
        <v>1299</v>
      </c>
      <c r="C298" s="32" t="s">
        <v>1300</v>
      </c>
      <c r="D298" s="47" t="s">
        <v>23</v>
      </c>
      <c r="E298" s="33">
        <v>2</v>
      </c>
      <c r="F298" s="5">
        <v>396000</v>
      </c>
      <c r="G298" s="5">
        <f t="shared" si="4"/>
        <v>792000</v>
      </c>
      <c r="H298" s="1" t="s">
        <v>19</v>
      </c>
      <c r="I298" s="1" t="s">
        <v>1526</v>
      </c>
      <c r="J298" s="2" t="s">
        <v>1216</v>
      </c>
      <c r="K298" s="48" t="s">
        <v>1173</v>
      </c>
      <c r="L298" s="48" t="s">
        <v>1174</v>
      </c>
    </row>
    <row r="299" spans="1:12" ht="15" customHeight="1">
      <c r="A299" s="39">
        <v>295</v>
      </c>
      <c r="B299" s="32" t="s">
        <v>1301</v>
      </c>
      <c r="C299" s="32" t="s">
        <v>1302</v>
      </c>
      <c r="D299" s="47" t="s">
        <v>100</v>
      </c>
      <c r="E299" s="33">
        <v>1</v>
      </c>
      <c r="F299" s="5">
        <v>38900</v>
      </c>
      <c r="G299" s="5">
        <f t="shared" si="4"/>
        <v>38900</v>
      </c>
      <c r="H299" s="1" t="s">
        <v>19</v>
      </c>
      <c r="I299" s="1" t="s">
        <v>1526</v>
      </c>
      <c r="J299" s="2" t="s">
        <v>1219</v>
      </c>
      <c r="K299" s="48" t="s">
        <v>1173</v>
      </c>
      <c r="L299" s="48" t="s">
        <v>1174</v>
      </c>
    </row>
    <row r="300" spans="1:12" ht="15" customHeight="1">
      <c r="A300" s="39">
        <v>296</v>
      </c>
      <c r="B300" s="32" t="s">
        <v>468</v>
      </c>
      <c r="C300" s="32" t="s">
        <v>1303</v>
      </c>
      <c r="D300" s="47" t="s">
        <v>23</v>
      </c>
      <c r="E300" s="33">
        <v>10</v>
      </c>
      <c r="F300" s="5">
        <v>20900</v>
      </c>
      <c r="G300" s="5">
        <f t="shared" si="4"/>
        <v>209000</v>
      </c>
      <c r="H300" s="1" t="s">
        <v>19</v>
      </c>
      <c r="I300" s="1" t="s">
        <v>1526</v>
      </c>
      <c r="J300" s="2" t="s">
        <v>1222</v>
      </c>
      <c r="K300" s="48" t="s">
        <v>1173</v>
      </c>
      <c r="L300" s="48" t="s">
        <v>1174</v>
      </c>
    </row>
    <row r="301" spans="1:12" ht="15" customHeight="1">
      <c r="A301" s="39">
        <v>297</v>
      </c>
      <c r="B301" s="32" t="s">
        <v>468</v>
      </c>
      <c r="C301" s="32" t="s">
        <v>1304</v>
      </c>
      <c r="D301" s="47" t="s">
        <v>23</v>
      </c>
      <c r="E301" s="33">
        <v>10</v>
      </c>
      <c r="F301" s="5">
        <v>20900</v>
      </c>
      <c r="G301" s="5">
        <f t="shared" si="4"/>
        <v>209000</v>
      </c>
      <c r="H301" s="1" t="s">
        <v>19</v>
      </c>
      <c r="I301" s="1" t="s">
        <v>1526</v>
      </c>
      <c r="J301" s="2" t="s">
        <v>1225</v>
      </c>
      <c r="K301" s="48" t="s">
        <v>1173</v>
      </c>
      <c r="L301" s="48" t="s">
        <v>1174</v>
      </c>
    </row>
    <row r="302" spans="1:12" ht="15" customHeight="1">
      <c r="A302" s="39">
        <v>298</v>
      </c>
      <c r="B302" s="32" t="s">
        <v>468</v>
      </c>
      <c r="C302" s="32" t="s">
        <v>1305</v>
      </c>
      <c r="D302" s="47" t="s">
        <v>23</v>
      </c>
      <c r="E302" s="33">
        <v>5</v>
      </c>
      <c r="F302" s="5">
        <v>20900</v>
      </c>
      <c r="G302" s="5">
        <f t="shared" si="4"/>
        <v>104500</v>
      </c>
      <c r="H302" s="1" t="s">
        <v>19</v>
      </c>
      <c r="I302" s="1" t="s">
        <v>1526</v>
      </c>
      <c r="J302" s="2" t="s">
        <v>1228</v>
      </c>
      <c r="K302" s="48" t="s">
        <v>1173</v>
      </c>
      <c r="L302" s="48" t="s">
        <v>1174</v>
      </c>
    </row>
    <row r="303" spans="1:12" ht="15" customHeight="1">
      <c r="A303" s="39">
        <v>299</v>
      </c>
      <c r="B303" s="32" t="s">
        <v>1306</v>
      </c>
      <c r="C303" s="32" t="s">
        <v>1307</v>
      </c>
      <c r="D303" s="47" t="s">
        <v>23</v>
      </c>
      <c r="E303" s="33">
        <v>5</v>
      </c>
      <c r="F303" s="5">
        <v>16000</v>
      </c>
      <c r="G303" s="5">
        <f t="shared" si="4"/>
        <v>80000</v>
      </c>
      <c r="H303" s="1" t="s">
        <v>19</v>
      </c>
      <c r="I303" s="1" t="s">
        <v>1526</v>
      </c>
      <c r="J303" s="2" t="s">
        <v>1231</v>
      </c>
      <c r="K303" s="48" t="s">
        <v>1173</v>
      </c>
      <c r="L303" s="48" t="s">
        <v>1174</v>
      </c>
    </row>
    <row r="304" spans="1:12" ht="15" customHeight="1">
      <c r="A304" s="39">
        <v>300</v>
      </c>
      <c r="B304" s="32" t="s">
        <v>1308</v>
      </c>
      <c r="C304" s="32" t="s">
        <v>1309</v>
      </c>
      <c r="D304" s="47" t="s">
        <v>22</v>
      </c>
      <c r="E304" s="33">
        <v>5</v>
      </c>
      <c r="F304" s="5">
        <v>35100</v>
      </c>
      <c r="G304" s="5">
        <f t="shared" si="4"/>
        <v>175500</v>
      </c>
      <c r="H304" s="1" t="s">
        <v>19</v>
      </c>
      <c r="I304" s="1" t="s">
        <v>1526</v>
      </c>
      <c r="J304" s="2" t="s">
        <v>1234</v>
      </c>
      <c r="K304" s="48" t="s">
        <v>1173</v>
      </c>
      <c r="L304" s="48" t="s">
        <v>1174</v>
      </c>
    </row>
    <row r="305" spans="1:17" ht="15" customHeight="1">
      <c r="A305" s="39">
        <v>301</v>
      </c>
      <c r="B305" s="32" t="s">
        <v>1310</v>
      </c>
      <c r="C305" s="32" t="s">
        <v>1311</v>
      </c>
      <c r="D305" s="47" t="s">
        <v>22</v>
      </c>
      <c r="E305" s="33">
        <v>5</v>
      </c>
      <c r="F305" s="5">
        <v>24800</v>
      </c>
      <c r="G305" s="5">
        <f t="shared" si="4"/>
        <v>124000</v>
      </c>
      <c r="H305" s="1" t="s">
        <v>19</v>
      </c>
      <c r="I305" s="1" t="s">
        <v>1526</v>
      </c>
      <c r="J305" s="2" t="s">
        <v>1237</v>
      </c>
      <c r="K305" s="48" t="s">
        <v>1173</v>
      </c>
      <c r="L305" s="48" t="s">
        <v>1174</v>
      </c>
    </row>
    <row r="306" spans="1:17" ht="15" customHeight="1">
      <c r="A306" s="39">
        <v>302</v>
      </c>
      <c r="B306" s="32" t="s">
        <v>1312</v>
      </c>
      <c r="C306" s="32" t="s">
        <v>1313</v>
      </c>
      <c r="D306" s="47" t="s">
        <v>22</v>
      </c>
      <c r="E306" s="33">
        <v>1</v>
      </c>
      <c r="F306" s="5">
        <v>1080000</v>
      </c>
      <c r="G306" s="5">
        <f t="shared" si="4"/>
        <v>1080000</v>
      </c>
      <c r="H306" s="1" t="s">
        <v>19</v>
      </c>
      <c r="I306" s="1" t="s">
        <v>1526</v>
      </c>
      <c r="J306" s="2" t="s">
        <v>1240</v>
      </c>
      <c r="K306" s="48" t="s">
        <v>1173</v>
      </c>
      <c r="L306" s="48" t="s">
        <v>1174</v>
      </c>
    </row>
    <row r="307" spans="1:17" ht="15" customHeight="1">
      <c r="A307" s="39">
        <v>303</v>
      </c>
      <c r="B307" s="32" t="s">
        <v>1312</v>
      </c>
      <c r="C307" s="32" t="s">
        <v>1314</v>
      </c>
      <c r="D307" s="47" t="s">
        <v>22</v>
      </c>
      <c r="E307" s="33">
        <v>1</v>
      </c>
      <c r="F307" s="5">
        <v>1938000</v>
      </c>
      <c r="G307" s="5">
        <f t="shared" si="4"/>
        <v>1938000</v>
      </c>
      <c r="H307" s="1" t="s">
        <v>19</v>
      </c>
      <c r="I307" s="1" t="s">
        <v>1526</v>
      </c>
      <c r="J307" s="2" t="s">
        <v>1243</v>
      </c>
      <c r="K307" s="48" t="s">
        <v>1173</v>
      </c>
      <c r="L307" s="48" t="s">
        <v>1174</v>
      </c>
    </row>
    <row r="308" spans="1:17" ht="15" customHeight="1">
      <c r="A308" s="39">
        <v>304</v>
      </c>
      <c r="B308" s="32" t="s">
        <v>679</v>
      </c>
      <c r="C308" s="32" t="s">
        <v>1315</v>
      </c>
      <c r="D308" s="47" t="s">
        <v>100</v>
      </c>
      <c r="E308" s="33">
        <v>1</v>
      </c>
      <c r="F308" s="5">
        <v>68700</v>
      </c>
      <c r="G308" s="5">
        <f t="shared" si="4"/>
        <v>68700</v>
      </c>
      <c r="H308" s="1" t="s">
        <v>19</v>
      </c>
      <c r="I308" s="1" t="s">
        <v>1526</v>
      </c>
      <c r="J308" s="2" t="s">
        <v>1246</v>
      </c>
      <c r="K308" s="48" t="s">
        <v>1173</v>
      </c>
      <c r="L308" s="48" t="s">
        <v>1174</v>
      </c>
    </row>
    <row r="309" spans="1:17" ht="15" customHeight="1">
      <c r="A309" s="39">
        <v>305</v>
      </c>
      <c r="B309" s="32" t="s">
        <v>1316</v>
      </c>
      <c r="C309" s="32" t="s">
        <v>1317</v>
      </c>
      <c r="D309" s="47" t="s">
        <v>22</v>
      </c>
      <c r="E309" s="33">
        <v>2</v>
      </c>
      <c r="F309" s="5">
        <v>417100</v>
      </c>
      <c r="G309" s="5">
        <f t="shared" si="4"/>
        <v>834200</v>
      </c>
      <c r="H309" s="1" t="s">
        <v>19</v>
      </c>
      <c r="I309" s="1" t="s">
        <v>1526</v>
      </c>
      <c r="J309" s="2" t="s">
        <v>1249</v>
      </c>
      <c r="K309" s="48" t="s">
        <v>1173</v>
      </c>
      <c r="L309" s="48" t="s">
        <v>1174</v>
      </c>
    </row>
    <row r="310" spans="1:17" ht="15" customHeight="1">
      <c r="A310" s="39">
        <v>306</v>
      </c>
      <c r="B310" s="32" t="s">
        <v>1318</v>
      </c>
      <c r="C310" s="32" t="s">
        <v>1319</v>
      </c>
      <c r="D310" s="47" t="s">
        <v>22</v>
      </c>
      <c r="E310" s="33">
        <v>2</v>
      </c>
      <c r="F310" s="5">
        <v>880400</v>
      </c>
      <c r="G310" s="5">
        <f t="shared" si="4"/>
        <v>1760800</v>
      </c>
      <c r="H310" s="1" t="s">
        <v>19</v>
      </c>
      <c r="I310" s="1" t="s">
        <v>1526</v>
      </c>
      <c r="J310" s="2" t="s">
        <v>1252</v>
      </c>
      <c r="K310" s="48" t="s">
        <v>1173</v>
      </c>
      <c r="L310" s="48" t="s">
        <v>1174</v>
      </c>
    </row>
    <row r="311" spans="1:17" ht="15" customHeight="1">
      <c r="A311" s="39">
        <v>307</v>
      </c>
      <c r="B311" s="32" t="s">
        <v>1320</v>
      </c>
      <c r="C311" s="32" t="s">
        <v>1321</v>
      </c>
      <c r="D311" s="47" t="s">
        <v>22</v>
      </c>
      <c r="E311" s="33">
        <v>2</v>
      </c>
      <c r="F311" s="5">
        <v>1100000</v>
      </c>
      <c r="G311" s="5">
        <f t="shared" si="4"/>
        <v>2200000</v>
      </c>
      <c r="H311" s="1" t="s">
        <v>19</v>
      </c>
      <c r="I311" s="1" t="s">
        <v>1526</v>
      </c>
      <c r="J311" s="2" t="s">
        <v>1255</v>
      </c>
      <c r="K311" s="48" t="s">
        <v>1173</v>
      </c>
      <c r="L311" s="48" t="s">
        <v>1174</v>
      </c>
    </row>
    <row r="312" spans="1:17" ht="15" customHeight="1">
      <c r="A312" s="39">
        <v>308</v>
      </c>
      <c r="B312" s="32" t="s">
        <v>800</v>
      </c>
      <c r="C312" s="32" t="s">
        <v>1322</v>
      </c>
      <c r="D312" s="47" t="s">
        <v>23</v>
      </c>
      <c r="E312" s="33">
        <v>7</v>
      </c>
      <c r="F312" s="5">
        <v>138600</v>
      </c>
      <c r="G312" s="5">
        <f t="shared" si="4"/>
        <v>970200</v>
      </c>
      <c r="H312" s="1" t="s">
        <v>19</v>
      </c>
      <c r="I312" s="1" t="s">
        <v>1526</v>
      </c>
      <c r="J312" s="2" t="s">
        <v>1258</v>
      </c>
      <c r="K312" s="48" t="s">
        <v>1173</v>
      </c>
      <c r="L312" s="48" t="s">
        <v>1174</v>
      </c>
    </row>
    <row r="313" spans="1:17" ht="15" customHeight="1">
      <c r="A313" s="39">
        <v>309</v>
      </c>
      <c r="B313" s="32" t="s">
        <v>1323</v>
      </c>
      <c r="C313" s="32" t="s">
        <v>1324</v>
      </c>
      <c r="D313" s="47" t="s">
        <v>23</v>
      </c>
      <c r="E313" s="33">
        <v>2</v>
      </c>
      <c r="F313" s="5">
        <v>10300</v>
      </c>
      <c r="G313" s="5">
        <f t="shared" si="4"/>
        <v>20600</v>
      </c>
      <c r="H313" s="1" t="s">
        <v>19</v>
      </c>
      <c r="I313" s="1" t="s">
        <v>1526</v>
      </c>
      <c r="J313" s="2" t="s">
        <v>1261</v>
      </c>
      <c r="K313" s="48" t="s">
        <v>1173</v>
      </c>
      <c r="L313" s="48" t="s">
        <v>1174</v>
      </c>
    </row>
    <row r="314" spans="1:17" ht="15" customHeight="1">
      <c r="A314" s="39">
        <v>310</v>
      </c>
      <c r="B314" s="32" t="s">
        <v>1325</v>
      </c>
      <c r="C314" s="32" t="s">
        <v>1326</v>
      </c>
      <c r="D314" s="47" t="s">
        <v>23</v>
      </c>
      <c r="E314" s="33">
        <v>1</v>
      </c>
      <c r="F314" s="5">
        <v>1500</v>
      </c>
      <c r="G314" s="5">
        <f t="shared" si="4"/>
        <v>1500</v>
      </c>
      <c r="H314" s="1" t="s">
        <v>19</v>
      </c>
      <c r="I314" s="1" t="s">
        <v>1526</v>
      </c>
      <c r="J314" s="2" t="s">
        <v>1264</v>
      </c>
      <c r="K314" s="48" t="s">
        <v>1173</v>
      </c>
      <c r="L314" s="48" t="s">
        <v>1174</v>
      </c>
    </row>
    <row r="315" spans="1:17" ht="15" customHeight="1">
      <c r="A315" s="39">
        <v>311</v>
      </c>
      <c r="B315" s="32" t="s">
        <v>1327</v>
      </c>
      <c r="C315" s="47" t="s">
        <v>1328</v>
      </c>
      <c r="D315" s="47" t="s">
        <v>22</v>
      </c>
      <c r="E315" s="33">
        <v>2</v>
      </c>
      <c r="F315" s="5">
        <v>302300</v>
      </c>
      <c r="G315" s="5">
        <f t="shared" si="4"/>
        <v>604600</v>
      </c>
      <c r="H315" s="1" t="s">
        <v>19</v>
      </c>
      <c r="I315" s="1" t="s">
        <v>1526</v>
      </c>
      <c r="J315" s="2" t="s">
        <v>1267</v>
      </c>
      <c r="K315" s="48" t="s">
        <v>1173</v>
      </c>
      <c r="L315" s="48" t="s">
        <v>1174</v>
      </c>
    </row>
    <row r="316" spans="1:17" s="4" customFormat="1" ht="15" customHeight="1">
      <c r="A316" s="39">
        <v>312</v>
      </c>
      <c r="B316" s="11" t="s">
        <v>1329</v>
      </c>
      <c r="C316" s="11" t="s">
        <v>1330</v>
      </c>
      <c r="D316" s="11" t="s">
        <v>23</v>
      </c>
      <c r="E316" s="11">
        <v>5</v>
      </c>
      <c r="F316" s="111">
        <v>156800</v>
      </c>
      <c r="G316" s="5">
        <f t="shared" si="4"/>
        <v>784000</v>
      </c>
      <c r="H316" s="1" t="s">
        <v>19</v>
      </c>
      <c r="I316" s="1" t="s">
        <v>1526</v>
      </c>
      <c r="J316" s="2" t="s">
        <v>1270</v>
      </c>
      <c r="K316" s="48" t="s">
        <v>1173</v>
      </c>
      <c r="L316" s="48" t="s">
        <v>1174</v>
      </c>
      <c r="N316" s="21"/>
      <c r="Q316" s="21"/>
    </row>
    <row r="317" spans="1:17" s="4" customFormat="1" ht="15" customHeight="1">
      <c r="A317" s="39">
        <v>313</v>
      </c>
      <c r="B317" s="11" t="s">
        <v>1331</v>
      </c>
      <c r="C317" s="11" t="s">
        <v>1332</v>
      </c>
      <c r="D317" s="11" t="s">
        <v>23</v>
      </c>
      <c r="E317" s="11">
        <v>5</v>
      </c>
      <c r="F317" s="71">
        <v>30000</v>
      </c>
      <c r="G317" s="5">
        <f t="shared" si="4"/>
        <v>150000</v>
      </c>
      <c r="H317" s="1" t="s">
        <v>19</v>
      </c>
      <c r="I317" s="1" t="s">
        <v>1526</v>
      </c>
      <c r="J317" s="2" t="s">
        <v>1493</v>
      </c>
      <c r="K317" s="48" t="s">
        <v>1173</v>
      </c>
      <c r="L317" s="48" t="s">
        <v>1174</v>
      </c>
      <c r="N317" s="21"/>
      <c r="Q317" s="21"/>
    </row>
    <row r="318" spans="1:17" s="4" customFormat="1" ht="15" customHeight="1">
      <c r="A318" s="39">
        <v>314</v>
      </c>
      <c r="B318" s="11" t="s">
        <v>1333</v>
      </c>
      <c r="C318" s="11" t="s">
        <v>1334</v>
      </c>
      <c r="D318" s="11" t="s">
        <v>23</v>
      </c>
      <c r="E318" s="11">
        <v>5</v>
      </c>
      <c r="F318" s="111">
        <v>44400</v>
      </c>
      <c r="G318" s="5">
        <f t="shared" si="4"/>
        <v>222000</v>
      </c>
      <c r="H318" s="1" t="s">
        <v>19</v>
      </c>
      <c r="I318" s="1" t="s">
        <v>1526</v>
      </c>
      <c r="J318" s="2" t="s">
        <v>1494</v>
      </c>
      <c r="K318" s="48" t="s">
        <v>1173</v>
      </c>
      <c r="L318" s="48" t="s">
        <v>1174</v>
      </c>
      <c r="N318" s="21"/>
      <c r="Q318" s="21"/>
    </row>
    <row r="319" spans="1:17" s="4" customFormat="1" ht="15" customHeight="1">
      <c r="A319" s="39">
        <v>315</v>
      </c>
      <c r="B319" s="11" t="s">
        <v>1335</v>
      </c>
      <c r="C319" s="11" t="s">
        <v>1336</v>
      </c>
      <c r="D319" s="11" t="s">
        <v>23</v>
      </c>
      <c r="E319" s="11">
        <v>5</v>
      </c>
      <c r="F319" s="111">
        <v>36300</v>
      </c>
      <c r="G319" s="5">
        <f t="shared" si="4"/>
        <v>181500</v>
      </c>
      <c r="H319" s="1" t="s">
        <v>19</v>
      </c>
      <c r="I319" s="1" t="s">
        <v>1526</v>
      </c>
      <c r="J319" s="2" t="s">
        <v>1495</v>
      </c>
      <c r="K319" s="48" t="s">
        <v>1173</v>
      </c>
      <c r="L319" s="48" t="s">
        <v>1174</v>
      </c>
      <c r="N319" s="21"/>
      <c r="Q319" s="21"/>
    </row>
    <row r="320" spans="1:17" s="4" customFormat="1" ht="15" customHeight="1">
      <c r="A320" s="39">
        <v>316</v>
      </c>
      <c r="B320" s="11" t="s">
        <v>481</v>
      </c>
      <c r="C320" s="11" t="s">
        <v>1337</v>
      </c>
      <c r="D320" s="11" t="s">
        <v>100</v>
      </c>
      <c r="E320" s="11">
        <v>2</v>
      </c>
      <c r="F320" s="111">
        <v>39600</v>
      </c>
      <c r="G320" s="5">
        <f t="shared" si="4"/>
        <v>79200</v>
      </c>
      <c r="H320" s="1" t="s">
        <v>19</v>
      </c>
      <c r="I320" s="1" t="s">
        <v>1526</v>
      </c>
      <c r="J320" s="2" t="s">
        <v>1496</v>
      </c>
      <c r="K320" s="48" t="s">
        <v>1173</v>
      </c>
      <c r="L320" s="48" t="s">
        <v>1174</v>
      </c>
      <c r="N320" s="21"/>
      <c r="Q320" s="21"/>
    </row>
    <row r="321" spans="1:17" s="4" customFormat="1" ht="15" customHeight="1">
      <c r="A321" s="39">
        <v>317</v>
      </c>
      <c r="B321" s="11" t="s">
        <v>1338</v>
      </c>
      <c r="C321" s="11" t="s">
        <v>1339</v>
      </c>
      <c r="D321" s="11" t="s">
        <v>23</v>
      </c>
      <c r="E321" s="11">
        <v>2</v>
      </c>
      <c r="F321" s="111">
        <v>775700</v>
      </c>
      <c r="G321" s="5">
        <f t="shared" si="4"/>
        <v>1551400</v>
      </c>
      <c r="H321" s="1" t="s">
        <v>19</v>
      </c>
      <c r="I321" s="1" t="s">
        <v>1526</v>
      </c>
      <c r="J321" s="2" t="s">
        <v>1497</v>
      </c>
      <c r="K321" s="48" t="s">
        <v>1173</v>
      </c>
      <c r="L321" s="48" t="s">
        <v>1174</v>
      </c>
      <c r="N321" s="21"/>
      <c r="Q321" s="21"/>
    </row>
    <row r="322" spans="1:17" s="4" customFormat="1" ht="15" customHeight="1">
      <c r="A322" s="39">
        <v>318</v>
      </c>
      <c r="B322" s="11" t="s">
        <v>1340</v>
      </c>
      <c r="C322" s="11" t="s">
        <v>1341</v>
      </c>
      <c r="D322" s="11" t="s">
        <v>23</v>
      </c>
      <c r="E322" s="11">
        <v>2</v>
      </c>
      <c r="F322" s="111">
        <v>511300</v>
      </c>
      <c r="G322" s="5">
        <f t="shared" si="4"/>
        <v>1022600</v>
      </c>
      <c r="H322" s="1" t="s">
        <v>19</v>
      </c>
      <c r="I322" s="1" t="s">
        <v>1526</v>
      </c>
      <c r="J322" s="2" t="s">
        <v>1498</v>
      </c>
      <c r="K322" s="48" t="s">
        <v>1173</v>
      </c>
      <c r="L322" s="48" t="s">
        <v>1174</v>
      </c>
      <c r="M322" s="21">
        <f>SUM(G284:G322)</f>
        <v>25064800</v>
      </c>
      <c r="N322" s="21"/>
      <c r="Q322" s="21"/>
    </row>
    <row r="323" spans="1:17" s="58" customFormat="1" ht="15" customHeight="1">
      <c r="A323" s="72">
        <v>319</v>
      </c>
      <c r="B323" s="66" t="s">
        <v>1062</v>
      </c>
      <c r="C323" s="66" t="s">
        <v>1063</v>
      </c>
      <c r="D323" s="66" t="s">
        <v>22</v>
      </c>
      <c r="E323" s="66">
        <v>1</v>
      </c>
      <c r="F323" s="67">
        <v>304900</v>
      </c>
      <c r="G323" s="54">
        <f t="shared" si="4"/>
        <v>304900</v>
      </c>
      <c r="H323" s="55" t="s">
        <v>19</v>
      </c>
      <c r="I323" s="55" t="s">
        <v>1529</v>
      </c>
      <c r="J323" s="75" t="s">
        <v>1456</v>
      </c>
      <c r="K323" s="87" t="s">
        <v>1173</v>
      </c>
      <c r="L323" s="87" t="s">
        <v>1174</v>
      </c>
      <c r="N323" s="59"/>
      <c r="Q323" s="59"/>
    </row>
    <row r="324" spans="1:17" s="58" customFormat="1" ht="15" customHeight="1">
      <c r="A324" s="72">
        <v>320</v>
      </c>
      <c r="B324" s="66" t="s">
        <v>1064</v>
      </c>
      <c r="C324" s="66" t="s">
        <v>1065</v>
      </c>
      <c r="D324" s="66" t="s">
        <v>22</v>
      </c>
      <c r="E324" s="66">
        <v>3</v>
      </c>
      <c r="F324" s="67">
        <v>237600</v>
      </c>
      <c r="G324" s="54">
        <f t="shared" si="4"/>
        <v>712800</v>
      </c>
      <c r="H324" s="55" t="s">
        <v>19</v>
      </c>
      <c r="I324" s="55" t="s">
        <v>1529</v>
      </c>
      <c r="J324" s="75" t="s">
        <v>909</v>
      </c>
      <c r="K324" s="52" t="s">
        <v>905</v>
      </c>
      <c r="L324" s="52" t="s">
        <v>906</v>
      </c>
    </row>
    <row r="325" spans="1:17" s="58" customFormat="1" ht="15" customHeight="1">
      <c r="A325" s="72">
        <v>321</v>
      </c>
      <c r="B325" s="66" t="s">
        <v>1066</v>
      </c>
      <c r="C325" s="66" t="s">
        <v>1067</v>
      </c>
      <c r="D325" s="66" t="s">
        <v>22</v>
      </c>
      <c r="E325" s="66">
        <v>5</v>
      </c>
      <c r="F325" s="88">
        <v>3000</v>
      </c>
      <c r="G325" s="54">
        <f t="shared" ref="G325:G388" si="5">E325*F325</f>
        <v>15000</v>
      </c>
      <c r="H325" s="55" t="s">
        <v>19</v>
      </c>
      <c r="I325" s="55" t="s">
        <v>1529</v>
      </c>
      <c r="J325" s="75" t="s">
        <v>912</v>
      </c>
      <c r="K325" s="52" t="s">
        <v>905</v>
      </c>
      <c r="L325" s="52" t="s">
        <v>906</v>
      </c>
    </row>
    <row r="326" spans="1:17" s="58" customFormat="1" ht="15" customHeight="1">
      <c r="A326" s="72">
        <v>322</v>
      </c>
      <c r="B326" s="66" t="s">
        <v>1068</v>
      </c>
      <c r="C326" s="66" t="s">
        <v>1069</v>
      </c>
      <c r="D326" s="66" t="s">
        <v>22</v>
      </c>
      <c r="E326" s="66">
        <v>5</v>
      </c>
      <c r="F326" s="67">
        <v>80200</v>
      </c>
      <c r="G326" s="54">
        <f t="shared" si="5"/>
        <v>401000</v>
      </c>
      <c r="H326" s="55" t="s">
        <v>19</v>
      </c>
      <c r="I326" s="55" t="s">
        <v>1529</v>
      </c>
      <c r="J326" s="75" t="s">
        <v>915</v>
      </c>
      <c r="K326" s="52" t="s">
        <v>905</v>
      </c>
      <c r="L326" s="52" t="s">
        <v>906</v>
      </c>
    </row>
    <row r="327" spans="1:17" s="58" customFormat="1" ht="15" customHeight="1">
      <c r="A327" s="72">
        <v>323</v>
      </c>
      <c r="B327" s="66" t="s">
        <v>1070</v>
      </c>
      <c r="C327" s="66" t="s">
        <v>1071</v>
      </c>
      <c r="D327" s="66" t="s">
        <v>727</v>
      </c>
      <c r="E327" s="66">
        <v>15</v>
      </c>
      <c r="F327" s="67">
        <v>9900</v>
      </c>
      <c r="G327" s="54">
        <f t="shared" si="5"/>
        <v>148500</v>
      </c>
      <c r="H327" s="55" t="s">
        <v>19</v>
      </c>
      <c r="I327" s="55" t="s">
        <v>1529</v>
      </c>
      <c r="J327" s="75" t="s">
        <v>918</v>
      </c>
      <c r="K327" s="52" t="s">
        <v>905</v>
      </c>
      <c r="L327" s="52" t="s">
        <v>906</v>
      </c>
    </row>
    <row r="328" spans="1:17" s="58" customFormat="1" ht="15" customHeight="1">
      <c r="A328" s="72">
        <v>324</v>
      </c>
      <c r="B328" s="66" t="s">
        <v>1072</v>
      </c>
      <c r="C328" s="66" t="s">
        <v>1073</v>
      </c>
      <c r="D328" s="66" t="s">
        <v>22</v>
      </c>
      <c r="E328" s="66">
        <v>6</v>
      </c>
      <c r="F328" s="88">
        <v>21000</v>
      </c>
      <c r="G328" s="54">
        <f t="shared" si="5"/>
        <v>126000</v>
      </c>
      <c r="H328" s="55" t="s">
        <v>19</v>
      </c>
      <c r="I328" s="55" t="s">
        <v>1529</v>
      </c>
      <c r="J328" s="75" t="s">
        <v>921</v>
      </c>
      <c r="K328" s="52" t="s">
        <v>905</v>
      </c>
      <c r="L328" s="52" t="s">
        <v>906</v>
      </c>
    </row>
    <row r="329" spans="1:17" s="58" customFormat="1" ht="15" customHeight="1">
      <c r="A329" s="72">
        <v>325</v>
      </c>
      <c r="B329" s="66" t="s">
        <v>1074</v>
      </c>
      <c r="C329" s="66" t="s">
        <v>1075</v>
      </c>
      <c r="D329" s="66" t="s">
        <v>100</v>
      </c>
      <c r="E329" s="66">
        <v>1</v>
      </c>
      <c r="F329" s="67">
        <v>71100</v>
      </c>
      <c r="G329" s="54">
        <f t="shared" si="5"/>
        <v>71100</v>
      </c>
      <c r="H329" s="55" t="s">
        <v>19</v>
      </c>
      <c r="I329" s="55" t="s">
        <v>1529</v>
      </c>
      <c r="J329" s="75" t="s">
        <v>924</v>
      </c>
      <c r="K329" s="52" t="s">
        <v>905</v>
      </c>
      <c r="L329" s="52" t="s">
        <v>906</v>
      </c>
    </row>
    <row r="330" spans="1:17" s="58" customFormat="1" ht="15" customHeight="1">
      <c r="A330" s="72">
        <v>326</v>
      </c>
      <c r="B330" s="66" t="s">
        <v>1076</v>
      </c>
      <c r="C330" s="66" t="s">
        <v>1077</v>
      </c>
      <c r="D330" s="66" t="s">
        <v>22</v>
      </c>
      <c r="E330" s="66">
        <v>2</v>
      </c>
      <c r="F330" s="88">
        <v>14000</v>
      </c>
      <c r="G330" s="54">
        <f t="shared" si="5"/>
        <v>28000</v>
      </c>
      <c r="H330" s="55" t="s">
        <v>19</v>
      </c>
      <c r="I330" s="55" t="s">
        <v>1529</v>
      </c>
      <c r="J330" s="75" t="s">
        <v>927</v>
      </c>
      <c r="K330" s="52" t="s">
        <v>905</v>
      </c>
      <c r="L330" s="52" t="s">
        <v>906</v>
      </c>
    </row>
    <row r="331" spans="1:17" s="58" customFormat="1" ht="15" customHeight="1">
      <c r="A331" s="72">
        <v>327</v>
      </c>
      <c r="B331" s="66" t="s">
        <v>1078</v>
      </c>
      <c r="C331" s="66" t="s">
        <v>1079</v>
      </c>
      <c r="D331" s="66" t="s">
        <v>22</v>
      </c>
      <c r="E331" s="66">
        <v>2</v>
      </c>
      <c r="F331" s="88">
        <v>42000</v>
      </c>
      <c r="G331" s="54">
        <f t="shared" si="5"/>
        <v>84000</v>
      </c>
      <c r="H331" s="55" t="s">
        <v>19</v>
      </c>
      <c r="I331" s="55" t="s">
        <v>1529</v>
      </c>
      <c r="J331" s="75" t="s">
        <v>930</v>
      </c>
      <c r="K331" s="52" t="s">
        <v>905</v>
      </c>
      <c r="L331" s="52" t="s">
        <v>906</v>
      </c>
    </row>
    <row r="332" spans="1:17" s="58" customFormat="1" ht="15" customHeight="1">
      <c r="A332" s="72">
        <v>328</v>
      </c>
      <c r="B332" s="66" t="s">
        <v>1080</v>
      </c>
      <c r="C332" s="66" t="s">
        <v>1081</v>
      </c>
      <c r="D332" s="66" t="s">
        <v>1082</v>
      </c>
      <c r="E332" s="66">
        <v>2</v>
      </c>
      <c r="F332" s="88">
        <v>20000</v>
      </c>
      <c r="G332" s="54">
        <f t="shared" si="5"/>
        <v>40000</v>
      </c>
      <c r="H332" s="55" t="s">
        <v>19</v>
      </c>
      <c r="I332" s="55" t="s">
        <v>1529</v>
      </c>
      <c r="J332" s="75" t="s">
        <v>934</v>
      </c>
      <c r="K332" s="52" t="s">
        <v>905</v>
      </c>
      <c r="L332" s="52" t="s">
        <v>906</v>
      </c>
    </row>
    <row r="333" spans="1:17" s="58" customFormat="1" ht="15" customHeight="1">
      <c r="A333" s="72">
        <v>329</v>
      </c>
      <c r="B333" s="66" t="s">
        <v>1083</v>
      </c>
      <c r="C333" s="66" t="s">
        <v>1084</v>
      </c>
      <c r="D333" s="66" t="s">
        <v>22</v>
      </c>
      <c r="E333" s="66">
        <v>3</v>
      </c>
      <c r="F333" s="67">
        <v>6900</v>
      </c>
      <c r="G333" s="54">
        <f t="shared" si="5"/>
        <v>20700</v>
      </c>
      <c r="H333" s="55" t="s">
        <v>19</v>
      </c>
      <c r="I333" s="55" t="s">
        <v>1529</v>
      </c>
      <c r="J333" s="75" t="s">
        <v>937</v>
      </c>
      <c r="K333" s="52" t="s">
        <v>905</v>
      </c>
      <c r="L333" s="52" t="s">
        <v>906</v>
      </c>
    </row>
    <row r="334" spans="1:17" s="58" customFormat="1" ht="15" customHeight="1">
      <c r="A334" s="72">
        <v>330</v>
      </c>
      <c r="B334" s="66" t="s">
        <v>1083</v>
      </c>
      <c r="C334" s="89" t="s">
        <v>1085</v>
      </c>
      <c r="D334" s="66" t="s">
        <v>22</v>
      </c>
      <c r="E334" s="66">
        <v>4</v>
      </c>
      <c r="F334" s="67">
        <v>68500</v>
      </c>
      <c r="G334" s="54">
        <f t="shared" si="5"/>
        <v>274000</v>
      </c>
      <c r="H334" s="55" t="s">
        <v>19</v>
      </c>
      <c r="I334" s="55" t="s">
        <v>1529</v>
      </c>
      <c r="J334" s="75" t="s">
        <v>940</v>
      </c>
      <c r="K334" s="52" t="s">
        <v>905</v>
      </c>
      <c r="L334" s="52" t="s">
        <v>906</v>
      </c>
    </row>
    <row r="335" spans="1:17" s="58" customFormat="1" ht="15" customHeight="1">
      <c r="A335" s="72">
        <v>331</v>
      </c>
      <c r="B335" s="66" t="s">
        <v>1086</v>
      </c>
      <c r="C335" s="66" t="s">
        <v>1087</v>
      </c>
      <c r="D335" s="66" t="s">
        <v>22</v>
      </c>
      <c r="E335" s="66">
        <v>2</v>
      </c>
      <c r="F335" s="88">
        <v>3500</v>
      </c>
      <c r="G335" s="54">
        <f t="shared" si="5"/>
        <v>7000</v>
      </c>
      <c r="H335" s="55" t="s">
        <v>19</v>
      </c>
      <c r="I335" s="55" t="s">
        <v>1529</v>
      </c>
      <c r="J335" s="75" t="s">
        <v>943</v>
      </c>
      <c r="K335" s="52" t="s">
        <v>905</v>
      </c>
      <c r="L335" s="52" t="s">
        <v>906</v>
      </c>
    </row>
    <row r="336" spans="1:17" s="58" customFormat="1" ht="15" customHeight="1">
      <c r="A336" s="72">
        <v>332</v>
      </c>
      <c r="B336" s="66" t="s">
        <v>1088</v>
      </c>
      <c r="C336" s="66" t="s">
        <v>1089</v>
      </c>
      <c r="D336" s="66" t="s">
        <v>22</v>
      </c>
      <c r="E336" s="66">
        <v>2</v>
      </c>
      <c r="F336" s="88">
        <v>7000</v>
      </c>
      <c r="G336" s="54">
        <f t="shared" si="5"/>
        <v>14000</v>
      </c>
      <c r="H336" s="55" t="s">
        <v>19</v>
      </c>
      <c r="I336" s="55" t="s">
        <v>1529</v>
      </c>
      <c r="J336" s="75" t="s">
        <v>946</v>
      </c>
      <c r="K336" s="52" t="s">
        <v>905</v>
      </c>
      <c r="L336" s="52" t="s">
        <v>906</v>
      </c>
    </row>
    <row r="337" spans="1:12" s="58" customFormat="1" ht="15" customHeight="1">
      <c r="A337" s="72">
        <v>333</v>
      </c>
      <c r="B337" s="66" t="s">
        <v>1088</v>
      </c>
      <c r="C337" s="66" t="s">
        <v>1090</v>
      </c>
      <c r="D337" s="66" t="s">
        <v>22</v>
      </c>
      <c r="E337" s="66">
        <v>2</v>
      </c>
      <c r="F337" s="88">
        <v>7000</v>
      </c>
      <c r="G337" s="54">
        <f t="shared" si="5"/>
        <v>14000</v>
      </c>
      <c r="H337" s="55" t="s">
        <v>19</v>
      </c>
      <c r="I337" s="55" t="s">
        <v>1529</v>
      </c>
      <c r="J337" s="75" t="s">
        <v>949</v>
      </c>
      <c r="K337" s="52" t="s">
        <v>905</v>
      </c>
      <c r="L337" s="52" t="s">
        <v>906</v>
      </c>
    </row>
    <row r="338" spans="1:12" s="58" customFormat="1" ht="15" customHeight="1">
      <c r="A338" s="72">
        <v>334</v>
      </c>
      <c r="B338" s="66" t="s">
        <v>1088</v>
      </c>
      <c r="C338" s="66" t="s">
        <v>1091</v>
      </c>
      <c r="D338" s="66" t="s">
        <v>22</v>
      </c>
      <c r="E338" s="66">
        <v>2</v>
      </c>
      <c r="F338" s="88">
        <v>7000</v>
      </c>
      <c r="G338" s="54">
        <f t="shared" si="5"/>
        <v>14000</v>
      </c>
      <c r="H338" s="55" t="s">
        <v>19</v>
      </c>
      <c r="I338" s="55" t="s">
        <v>1529</v>
      </c>
      <c r="J338" s="75" t="s">
        <v>952</v>
      </c>
      <c r="K338" s="52" t="s">
        <v>905</v>
      </c>
      <c r="L338" s="52" t="s">
        <v>906</v>
      </c>
    </row>
    <row r="339" spans="1:12" s="58" customFormat="1" ht="15" customHeight="1">
      <c r="A339" s="72">
        <v>335</v>
      </c>
      <c r="B339" s="66" t="s">
        <v>1088</v>
      </c>
      <c r="C339" s="66" t="s">
        <v>1092</v>
      </c>
      <c r="D339" s="66" t="s">
        <v>22</v>
      </c>
      <c r="E339" s="66">
        <v>1</v>
      </c>
      <c r="F339" s="88">
        <v>23000</v>
      </c>
      <c r="G339" s="54">
        <f t="shared" si="5"/>
        <v>23000</v>
      </c>
      <c r="H339" s="55" t="s">
        <v>19</v>
      </c>
      <c r="I339" s="55" t="s">
        <v>1529</v>
      </c>
      <c r="J339" s="75" t="s">
        <v>955</v>
      </c>
      <c r="K339" s="52" t="s">
        <v>905</v>
      </c>
      <c r="L339" s="52" t="s">
        <v>906</v>
      </c>
    </row>
    <row r="340" spans="1:12" s="58" customFormat="1" ht="15" customHeight="1">
      <c r="A340" s="72">
        <v>336</v>
      </c>
      <c r="B340" s="66" t="s">
        <v>1093</v>
      </c>
      <c r="C340" s="66" t="s">
        <v>1094</v>
      </c>
      <c r="D340" s="66" t="s">
        <v>22</v>
      </c>
      <c r="E340" s="66">
        <v>2</v>
      </c>
      <c r="F340" s="88">
        <v>3000</v>
      </c>
      <c r="G340" s="54">
        <f t="shared" si="5"/>
        <v>6000</v>
      </c>
      <c r="H340" s="55" t="s">
        <v>19</v>
      </c>
      <c r="I340" s="55" t="s">
        <v>1529</v>
      </c>
      <c r="J340" s="75" t="s">
        <v>958</v>
      </c>
      <c r="K340" s="52" t="s">
        <v>905</v>
      </c>
      <c r="L340" s="52" t="s">
        <v>906</v>
      </c>
    </row>
    <row r="341" spans="1:12" s="58" customFormat="1" ht="15" customHeight="1">
      <c r="A341" s="72">
        <v>337</v>
      </c>
      <c r="B341" s="66" t="s">
        <v>1095</v>
      </c>
      <c r="C341" s="66" t="s">
        <v>1096</v>
      </c>
      <c r="D341" s="66" t="s">
        <v>22</v>
      </c>
      <c r="E341" s="66">
        <v>3</v>
      </c>
      <c r="F341" s="88">
        <v>4000</v>
      </c>
      <c r="G341" s="54">
        <f t="shared" si="5"/>
        <v>12000</v>
      </c>
      <c r="H341" s="55" t="s">
        <v>19</v>
      </c>
      <c r="I341" s="55" t="s">
        <v>1529</v>
      </c>
      <c r="J341" s="75" t="s">
        <v>961</v>
      </c>
      <c r="K341" s="52" t="s">
        <v>905</v>
      </c>
      <c r="L341" s="52" t="s">
        <v>906</v>
      </c>
    </row>
    <row r="342" spans="1:12" s="58" customFormat="1" ht="15" customHeight="1">
      <c r="A342" s="72">
        <v>338</v>
      </c>
      <c r="B342" s="66" t="s">
        <v>1097</v>
      </c>
      <c r="C342" s="66" t="s">
        <v>1098</v>
      </c>
      <c r="D342" s="66" t="s">
        <v>22</v>
      </c>
      <c r="E342" s="66">
        <v>1</v>
      </c>
      <c r="F342" s="67">
        <v>154400</v>
      </c>
      <c r="G342" s="54">
        <f t="shared" si="5"/>
        <v>154400</v>
      </c>
      <c r="H342" s="55" t="s">
        <v>19</v>
      </c>
      <c r="I342" s="55" t="s">
        <v>1529</v>
      </c>
      <c r="J342" s="75" t="s">
        <v>964</v>
      </c>
      <c r="K342" s="52" t="s">
        <v>905</v>
      </c>
      <c r="L342" s="52" t="s">
        <v>906</v>
      </c>
    </row>
    <row r="343" spans="1:12" s="58" customFormat="1" ht="15" customHeight="1">
      <c r="A343" s="72">
        <v>339</v>
      </c>
      <c r="B343" s="66" t="s">
        <v>1099</v>
      </c>
      <c r="C343" s="66" t="s">
        <v>1100</v>
      </c>
      <c r="D343" s="66" t="s">
        <v>1101</v>
      </c>
      <c r="E343" s="66">
        <v>1</v>
      </c>
      <c r="F343" s="88">
        <v>26000</v>
      </c>
      <c r="G343" s="54">
        <f t="shared" si="5"/>
        <v>26000</v>
      </c>
      <c r="H343" s="55" t="s">
        <v>19</v>
      </c>
      <c r="I343" s="55" t="s">
        <v>1529</v>
      </c>
      <c r="J343" s="75" t="s">
        <v>968</v>
      </c>
      <c r="K343" s="52" t="s">
        <v>905</v>
      </c>
      <c r="L343" s="52" t="s">
        <v>906</v>
      </c>
    </row>
    <row r="344" spans="1:12" s="58" customFormat="1" ht="15" customHeight="1">
      <c r="A344" s="72">
        <v>340</v>
      </c>
      <c r="B344" s="66" t="s">
        <v>1102</v>
      </c>
      <c r="C344" s="66" t="s">
        <v>1103</v>
      </c>
      <c r="D344" s="66" t="s">
        <v>100</v>
      </c>
      <c r="E344" s="66">
        <v>1</v>
      </c>
      <c r="F344" s="67">
        <v>72000</v>
      </c>
      <c r="G344" s="54">
        <f t="shared" si="5"/>
        <v>72000</v>
      </c>
      <c r="H344" s="55" t="s">
        <v>19</v>
      </c>
      <c r="I344" s="55" t="s">
        <v>1529</v>
      </c>
      <c r="J344" s="75" t="s">
        <v>971</v>
      </c>
      <c r="K344" s="52" t="s">
        <v>905</v>
      </c>
      <c r="L344" s="52" t="s">
        <v>906</v>
      </c>
    </row>
    <row r="345" spans="1:12" s="58" customFormat="1" ht="15" customHeight="1">
      <c r="A345" s="72">
        <v>341</v>
      </c>
      <c r="B345" s="66" t="s">
        <v>1104</v>
      </c>
      <c r="C345" s="66" t="s">
        <v>1105</v>
      </c>
      <c r="D345" s="66" t="s">
        <v>1106</v>
      </c>
      <c r="E345" s="66">
        <v>1</v>
      </c>
      <c r="F345" s="67">
        <v>491000</v>
      </c>
      <c r="G345" s="54">
        <f t="shared" si="5"/>
        <v>491000</v>
      </c>
      <c r="H345" s="55" t="s">
        <v>19</v>
      </c>
      <c r="I345" s="55" t="s">
        <v>1529</v>
      </c>
      <c r="J345" s="75" t="s">
        <v>974</v>
      </c>
      <c r="K345" s="52" t="s">
        <v>905</v>
      </c>
      <c r="L345" s="52" t="s">
        <v>906</v>
      </c>
    </row>
    <row r="346" spans="1:12" s="58" customFormat="1" ht="15" customHeight="1">
      <c r="A346" s="72">
        <v>342</v>
      </c>
      <c r="B346" s="66" t="s">
        <v>1107</v>
      </c>
      <c r="C346" s="66" t="s">
        <v>1108</v>
      </c>
      <c r="D346" s="66" t="s">
        <v>1109</v>
      </c>
      <c r="E346" s="66">
        <v>5</v>
      </c>
      <c r="F346" s="67">
        <v>363000</v>
      </c>
      <c r="G346" s="54">
        <f t="shared" si="5"/>
        <v>1815000</v>
      </c>
      <c r="H346" s="55" t="s">
        <v>19</v>
      </c>
      <c r="I346" s="55" t="s">
        <v>1529</v>
      </c>
      <c r="J346" s="75" t="s">
        <v>977</v>
      </c>
      <c r="K346" s="52" t="s">
        <v>905</v>
      </c>
      <c r="L346" s="52" t="s">
        <v>906</v>
      </c>
    </row>
    <row r="347" spans="1:12" s="58" customFormat="1" ht="15" customHeight="1">
      <c r="A347" s="72">
        <v>343</v>
      </c>
      <c r="B347" s="66" t="s">
        <v>1110</v>
      </c>
      <c r="C347" s="66" t="s">
        <v>1111</v>
      </c>
      <c r="D347" s="66" t="s">
        <v>100</v>
      </c>
      <c r="E347" s="66">
        <v>15</v>
      </c>
      <c r="F347" s="67">
        <v>51500</v>
      </c>
      <c r="G347" s="54">
        <f t="shared" si="5"/>
        <v>772500</v>
      </c>
      <c r="H347" s="55" t="s">
        <v>19</v>
      </c>
      <c r="I347" s="55" t="s">
        <v>1529</v>
      </c>
      <c r="J347" s="75" t="s">
        <v>980</v>
      </c>
      <c r="K347" s="52" t="s">
        <v>905</v>
      </c>
      <c r="L347" s="52" t="s">
        <v>906</v>
      </c>
    </row>
    <row r="348" spans="1:12" s="58" customFormat="1" ht="15" customHeight="1">
      <c r="A348" s="72">
        <v>344</v>
      </c>
      <c r="B348" s="66" t="s">
        <v>1110</v>
      </c>
      <c r="C348" s="66" t="s">
        <v>1112</v>
      </c>
      <c r="D348" s="66" t="s">
        <v>100</v>
      </c>
      <c r="E348" s="66">
        <v>10</v>
      </c>
      <c r="F348" s="67">
        <v>58300</v>
      </c>
      <c r="G348" s="54">
        <f t="shared" si="5"/>
        <v>583000</v>
      </c>
      <c r="H348" s="55" t="s">
        <v>19</v>
      </c>
      <c r="I348" s="55" t="s">
        <v>1529</v>
      </c>
      <c r="J348" s="75" t="s">
        <v>984</v>
      </c>
      <c r="K348" s="52" t="s">
        <v>905</v>
      </c>
      <c r="L348" s="52" t="s">
        <v>906</v>
      </c>
    </row>
    <row r="349" spans="1:12" s="58" customFormat="1" ht="15" customHeight="1">
      <c r="A349" s="72">
        <v>345</v>
      </c>
      <c r="B349" s="66" t="s">
        <v>1113</v>
      </c>
      <c r="C349" s="66" t="s">
        <v>1114</v>
      </c>
      <c r="D349" s="66" t="s">
        <v>1115</v>
      </c>
      <c r="E349" s="66">
        <v>4</v>
      </c>
      <c r="F349" s="67">
        <v>85800</v>
      </c>
      <c r="G349" s="54">
        <f t="shared" si="5"/>
        <v>343200</v>
      </c>
      <c r="H349" s="55" t="s">
        <v>19</v>
      </c>
      <c r="I349" s="55" t="s">
        <v>1529</v>
      </c>
      <c r="J349" s="75" t="s">
        <v>986</v>
      </c>
      <c r="K349" s="52" t="s">
        <v>905</v>
      </c>
      <c r="L349" s="52" t="s">
        <v>906</v>
      </c>
    </row>
    <row r="350" spans="1:12" s="58" customFormat="1" ht="15" customHeight="1">
      <c r="A350" s="72">
        <v>346</v>
      </c>
      <c r="B350" s="66" t="s">
        <v>1113</v>
      </c>
      <c r="C350" s="66" t="s">
        <v>1116</v>
      </c>
      <c r="D350" s="66" t="s">
        <v>1117</v>
      </c>
      <c r="E350" s="66">
        <v>5</v>
      </c>
      <c r="F350" s="67">
        <v>79100</v>
      </c>
      <c r="G350" s="54">
        <f t="shared" si="5"/>
        <v>395500</v>
      </c>
      <c r="H350" s="55" t="s">
        <v>19</v>
      </c>
      <c r="I350" s="55" t="s">
        <v>1529</v>
      </c>
      <c r="J350" s="75" t="s">
        <v>988</v>
      </c>
      <c r="K350" s="52" t="s">
        <v>905</v>
      </c>
      <c r="L350" s="52" t="s">
        <v>906</v>
      </c>
    </row>
    <row r="351" spans="1:12" s="58" customFormat="1" ht="15" customHeight="1">
      <c r="A351" s="72">
        <v>347</v>
      </c>
      <c r="B351" s="66" t="s">
        <v>1113</v>
      </c>
      <c r="C351" s="66" t="s">
        <v>1118</v>
      </c>
      <c r="D351" s="66" t="s">
        <v>1119</v>
      </c>
      <c r="E351" s="66">
        <v>10</v>
      </c>
      <c r="F351" s="67">
        <v>188100</v>
      </c>
      <c r="G351" s="54">
        <f t="shared" si="5"/>
        <v>1881000</v>
      </c>
      <c r="H351" s="55" t="s">
        <v>19</v>
      </c>
      <c r="I351" s="55" t="s">
        <v>1529</v>
      </c>
      <c r="J351" s="75" t="s">
        <v>991</v>
      </c>
      <c r="K351" s="52" t="s">
        <v>905</v>
      </c>
      <c r="L351" s="52" t="s">
        <v>906</v>
      </c>
    </row>
    <row r="352" spans="1:12" s="58" customFormat="1" ht="15" customHeight="1">
      <c r="A352" s="72">
        <v>348</v>
      </c>
      <c r="B352" s="66" t="s">
        <v>1120</v>
      </c>
      <c r="C352" s="66" t="s">
        <v>1121</v>
      </c>
      <c r="D352" s="66" t="s">
        <v>22</v>
      </c>
      <c r="E352" s="66">
        <v>3</v>
      </c>
      <c r="F352" s="67">
        <v>73900</v>
      </c>
      <c r="G352" s="54">
        <f t="shared" si="5"/>
        <v>221700</v>
      </c>
      <c r="H352" s="55" t="s">
        <v>19</v>
      </c>
      <c r="I352" s="55" t="s">
        <v>1529</v>
      </c>
      <c r="J352" s="75" t="s">
        <v>994</v>
      </c>
      <c r="K352" s="52" t="s">
        <v>905</v>
      </c>
      <c r="L352" s="52" t="s">
        <v>906</v>
      </c>
    </row>
    <row r="353" spans="1:12" s="58" customFormat="1" ht="15" customHeight="1">
      <c r="A353" s="72">
        <v>349</v>
      </c>
      <c r="B353" s="66" t="s">
        <v>1122</v>
      </c>
      <c r="C353" s="66" t="s">
        <v>1123</v>
      </c>
      <c r="D353" s="66" t="s">
        <v>858</v>
      </c>
      <c r="E353" s="66">
        <v>1</v>
      </c>
      <c r="F353" s="88">
        <v>275000</v>
      </c>
      <c r="G353" s="54">
        <f t="shared" si="5"/>
        <v>275000</v>
      </c>
      <c r="H353" s="55" t="s">
        <v>19</v>
      </c>
      <c r="I353" s="55" t="s">
        <v>1529</v>
      </c>
      <c r="J353" s="75" t="s">
        <v>997</v>
      </c>
      <c r="K353" s="52" t="s">
        <v>905</v>
      </c>
      <c r="L353" s="52" t="s">
        <v>906</v>
      </c>
    </row>
    <row r="354" spans="1:12" s="58" customFormat="1" ht="15" customHeight="1">
      <c r="A354" s="72">
        <v>350</v>
      </c>
      <c r="B354" s="66" t="s">
        <v>1124</v>
      </c>
      <c r="C354" s="66" t="s">
        <v>1125</v>
      </c>
      <c r="D354" s="66" t="s">
        <v>1126</v>
      </c>
      <c r="E354" s="66">
        <v>2</v>
      </c>
      <c r="F354" s="67">
        <v>68700</v>
      </c>
      <c r="G354" s="54">
        <f t="shared" si="5"/>
        <v>137400</v>
      </c>
      <c r="H354" s="55" t="s">
        <v>19</v>
      </c>
      <c r="I354" s="55" t="s">
        <v>1529</v>
      </c>
      <c r="J354" s="75" t="s">
        <v>1000</v>
      </c>
      <c r="K354" s="52" t="s">
        <v>905</v>
      </c>
      <c r="L354" s="52" t="s">
        <v>906</v>
      </c>
    </row>
    <row r="355" spans="1:12" s="58" customFormat="1" ht="15" customHeight="1">
      <c r="A355" s="72">
        <v>351</v>
      </c>
      <c r="B355" s="90" t="s">
        <v>1127</v>
      </c>
      <c r="C355" s="90" t="s">
        <v>1128</v>
      </c>
      <c r="D355" s="52" t="s">
        <v>100</v>
      </c>
      <c r="E355" s="52">
        <v>2</v>
      </c>
      <c r="F355" s="67">
        <v>122600</v>
      </c>
      <c r="G355" s="54">
        <f t="shared" si="5"/>
        <v>245200</v>
      </c>
      <c r="H355" s="55" t="s">
        <v>19</v>
      </c>
      <c r="I355" s="55" t="s">
        <v>1529</v>
      </c>
      <c r="J355" s="75" t="s">
        <v>1003</v>
      </c>
      <c r="K355" s="52" t="s">
        <v>905</v>
      </c>
      <c r="L355" s="52" t="s">
        <v>906</v>
      </c>
    </row>
    <row r="356" spans="1:12" s="58" customFormat="1" ht="15" customHeight="1">
      <c r="A356" s="72">
        <v>352</v>
      </c>
      <c r="B356" s="51" t="s">
        <v>1129</v>
      </c>
      <c r="C356" s="52" t="s">
        <v>1130</v>
      </c>
      <c r="D356" s="52" t="s">
        <v>1131</v>
      </c>
      <c r="E356" s="66">
        <v>2</v>
      </c>
      <c r="F356" s="67">
        <v>44800</v>
      </c>
      <c r="G356" s="54">
        <f t="shared" si="5"/>
        <v>89600</v>
      </c>
      <c r="H356" s="55" t="s">
        <v>19</v>
      </c>
      <c r="I356" s="55" t="s">
        <v>1529</v>
      </c>
      <c r="J356" s="75" t="s">
        <v>1006</v>
      </c>
      <c r="K356" s="52" t="s">
        <v>905</v>
      </c>
      <c r="L356" s="52" t="s">
        <v>906</v>
      </c>
    </row>
    <row r="357" spans="1:12" s="58" customFormat="1" ht="15" customHeight="1">
      <c r="A357" s="72">
        <v>353</v>
      </c>
      <c r="B357" s="66" t="s">
        <v>1132</v>
      </c>
      <c r="C357" s="91" t="s">
        <v>1133</v>
      </c>
      <c r="D357" s="66" t="s">
        <v>22</v>
      </c>
      <c r="E357" s="66">
        <v>2</v>
      </c>
      <c r="F357" s="67">
        <v>474100</v>
      </c>
      <c r="G357" s="54">
        <f t="shared" si="5"/>
        <v>948200</v>
      </c>
      <c r="H357" s="55" t="s">
        <v>19</v>
      </c>
      <c r="I357" s="55" t="s">
        <v>1529</v>
      </c>
      <c r="J357" s="75" t="s">
        <v>1009</v>
      </c>
      <c r="K357" s="52" t="s">
        <v>905</v>
      </c>
      <c r="L357" s="52" t="s">
        <v>906</v>
      </c>
    </row>
    <row r="358" spans="1:12" s="58" customFormat="1" ht="15" customHeight="1">
      <c r="A358" s="72">
        <v>354</v>
      </c>
      <c r="B358" s="66" t="s">
        <v>1132</v>
      </c>
      <c r="C358" s="91" t="s">
        <v>1135</v>
      </c>
      <c r="D358" s="66" t="s">
        <v>22</v>
      </c>
      <c r="E358" s="69">
        <v>2</v>
      </c>
      <c r="F358" s="67">
        <v>474100</v>
      </c>
      <c r="G358" s="54">
        <f t="shared" si="5"/>
        <v>948200</v>
      </c>
      <c r="H358" s="55" t="s">
        <v>1134</v>
      </c>
      <c r="I358" s="55" t="s">
        <v>1529</v>
      </c>
      <c r="J358" s="75" t="s">
        <v>1013</v>
      </c>
      <c r="K358" s="52" t="s">
        <v>905</v>
      </c>
      <c r="L358" s="52" t="s">
        <v>906</v>
      </c>
    </row>
    <row r="359" spans="1:12" s="58" customFormat="1" ht="15" customHeight="1">
      <c r="A359" s="72">
        <v>355</v>
      </c>
      <c r="B359" s="66" t="s">
        <v>1136</v>
      </c>
      <c r="C359" s="66" t="s">
        <v>1137</v>
      </c>
      <c r="D359" s="66" t="s">
        <v>983</v>
      </c>
      <c r="E359" s="66">
        <v>2</v>
      </c>
      <c r="F359" s="67">
        <v>106900</v>
      </c>
      <c r="G359" s="54">
        <f t="shared" si="5"/>
        <v>213800</v>
      </c>
      <c r="H359" s="55" t="s">
        <v>1134</v>
      </c>
      <c r="I359" s="55" t="s">
        <v>1529</v>
      </c>
      <c r="J359" s="75" t="s">
        <v>1017</v>
      </c>
      <c r="K359" s="52" t="s">
        <v>905</v>
      </c>
      <c r="L359" s="52" t="s">
        <v>906</v>
      </c>
    </row>
    <row r="360" spans="1:12" s="58" customFormat="1" ht="15" customHeight="1">
      <c r="A360" s="72">
        <v>356</v>
      </c>
      <c r="B360" s="66" t="s">
        <v>1138</v>
      </c>
      <c r="C360" s="66" t="s">
        <v>1139</v>
      </c>
      <c r="D360" s="66" t="s">
        <v>983</v>
      </c>
      <c r="E360" s="66">
        <v>10</v>
      </c>
      <c r="F360" s="67">
        <v>2600</v>
      </c>
      <c r="G360" s="54">
        <f t="shared" si="5"/>
        <v>26000</v>
      </c>
      <c r="H360" s="55" t="s">
        <v>19</v>
      </c>
      <c r="I360" s="55" t="s">
        <v>1529</v>
      </c>
      <c r="J360" s="75" t="s">
        <v>1021</v>
      </c>
      <c r="K360" s="52" t="s">
        <v>905</v>
      </c>
      <c r="L360" s="52" t="s">
        <v>906</v>
      </c>
    </row>
    <row r="361" spans="1:12" s="58" customFormat="1" ht="15" customHeight="1">
      <c r="A361" s="72">
        <v>357</v>
      </c>
      <c r="B361" s="66" t="s">
        <v>1140</v>
      </c>
      <c r="C361" s="66" t="s">
        <v>1141</v>
      </c>
      <c r="D361" s="66" t="s">
        <v>983</v>
      </c>
      <c r="E361" s="66">
        <v>10</v>
      </c>
      <c r="F361" s="67">
        <v>4000</v>
      </c>
      <c r="G361" s="54">
        <f t="shared" si="5"/>
        <v>40000</v>
      </c>
      <c r="H361" s="55" t="s">
        <v>19</v>
      </c>
      <c r="I361" s="55" t="s">
        <v>1529</v>
      </c>
      <c r="J361" s="75" t="s">
        <v>1024</v>
      </c>
      <c r="K361" s="52" t="s">
        <v>905</v>
      </c>
      <c r="L361" s="52" t="s">
        <v>906</v>
      </c>
    </row>
    <row r="362" spans="1:12" s="58" customFormat="1" ht="15" customHeight="1">
      <c r="A362" s="72">
        <v>358</v>
      </c>
      <c r="B362" s="66" t="s">
        <v>1142</v>
      </c>
      <c r="C362" s="66" t="s">
        <v>1143</v>
      </c>
      <c r="D362" s="66" t="s">
        <v>983</v>
      </c>
      <c r="E362" s="66">
        <v>10</v>
      </c>
      <c r="F362" s="88">
        <v>4000</v>
      </c>
      <c r="G362" s="54">
        <f t="shared" si="5"/>
        <v>40000</v>
      </c>
      <c r="H362" s="55" t="s">
        <v>19</v>
      </c>
      <c r="I362" s="55" t="s">
        <v>1529</v>
      </c>
      <c r="J362" s="75" t="s">
        <v>1027</v>
      </c>
      <c r="K362" s="52" t="s">
        <v>905</v>
      </c>
      <c r="L362" s="52" t="s">
        <v>906</v>
      </c>
    </row>
    <row r="363" spans="1:12" s="58" customFormat="1" ht="15" customHeight="1">
      <c r="A363" s="72">
        <v>359</v>
      </c>
      <c r="B363" s="66" t="s">
        <v>1144</v>
      </c>
      <c r="C363" s="66" t="s">
        <v>1145</v>
      </c>
      <c r="D363" s="66" t="s">
        <v>983</v>
      </c>
      <c r="E363" s="66">
        <v>20</v>
      </c>
      <c r="F363" s="88">
        <v>2500</v>
      </c>
      <c r="G363" s="54">
        <f t="shared" si="5"/>
        <v>50000</v>
      </c>
      <c r="H363" s="55" t="s">
        <v>19</v>
      </c>
      <c r="I363" s="55" t="s">
        <v>1529</v>
      </c>
      <c r="J363" s="75" t="s">
        <v>1030</v>
      </c>
      <c r="K363" s="52" t="s">
        <v>905</v>
      </c>
      <c r="L363" s="52" t="s">
        <v>906</v>
      </c>
    </row>
    <row r="364" spans="1:12" s="58" customFormat="1" ht="15" customHeight="1">
      <c r="A364" s="72">
        <v>360</v>
      </c>
      <c r="B364" s="66" t="s">
        <v>1146</v>
      </c>
      <c r="C364" s="66" t="s">
        <v>1147</v>
      </c>
      <c r="D364" s="66" t="s">
        <v>983</v>
      </c>
      <c r="E364" s="66">
        <v>2</v>
      </c>
      <c r="F364" s="88">
        <v>97000</v>
      </c>
      <c r="G364" s="54">
        <f t="shared" si="5"/>
        <v>194000</v>
      </c>
      <c r="H364" s="55" t="s">
        <v>19</v>
      </c>
      <c r="I364" s="55" t="s">
        <v>1529</v>
      </c>
      <c r="J364" s="75" t="s">
        <v>1033</v>
      </c>
      <c r="K364" s="52" t="s">
        <v>905</v>
      </c>
      <c r="L364" s="52" t="s">
        <v>906</v>
      </c>
    </row>
    <row r="365" spans="1:12" s="58" customFormat="1" ht="15" customHeight="1">
      <c r="A365" s="72">
        <v>361</v>
      </c>
      <c r="B365" s="66" t="s">
        <v>1148</v>
      </c>
      <c r="C365" s="66" t="s">
        <v>1149</v>
      </c>
      <c r="D365" s="66" t="s">
        <v>983</v>
      </c>
      <c r="E365" s="66">
        <v>4</v>
      </c>
      <c r="F365" s="67">
        <v>551800</v>
      </c>
      <c r="G365" s="54">
        <f t="shared" si="5"/>
        <v>2207200</v>
      </c>
      <c r="H365" s="55" t="s">
        <v>19</v>
      </c>
      <c r="I365" s="55" t="s">
        <v>1529</v>
      </c>
      <c r="J365" s="75" t="s">
        <v>1036</v>
      </c>
      <c r="K365" s="52" t="s">
        <v>905</v>
      </c>
      <c r="L365" s="52" t="s">
        <v>906</v>
      </c>
    </row>
    <row r="366" spans="1:12" s="58" customFormat="1" ht="15" customHeight="1">
      <c r="A366" s="72">
        <v>362</v>
      </c>
      <c r="B366" s="66" t="s">
        <v>1150</v>
      </c>
      <c r="C366" s="66" t="s">
        <v>1151</v>
      </c>
      <c r="D366" s="66" t="s">
        <v>1152</v>
      </c>
      <c r="E366" s="66">
        <v>2</v>
      </c>
      <c r="F366" s="67">
        <v>23600</v>
      </c>
      <c r="G366" s="54">
        <f t="shared" si="5"/>
        <v>47200</v>
      </c>
      <c r="H366" s="55" t="s">
        <v>19</v>
      </c>
      <c r="I366" s="55" t="s">
        <v>1529</v>
      </c>
      <c r="J366" s="75" t="s">
        <v>1039</v>
      </c>
      <c r="K366" s="52" t="s">
        <v>905</v>
      </c>
      <c r="L366" s="52" t="s">
        <v>906</v>
      </c>
    </row>
    <row r="367" spans="1:12" s="58" customFormat="1" ht="15" customHeight="1">
      <c r="A367" s="72">
        <v>363</v>
      </c>
      <c r="B367" s="66" t="s">
        <v>1153</v>
      </c>
      <c r="C367" s="66" t="s">
        <v>1154</v>
      </c>
      <c r="D367" s="66" t="s">
        <v>1155</v>
      </c>
      <c r="E367" s="66">
        <v>2</v>
      </c>
      <c r="F367" s="88">
        <v>6000</v>
      </c>
      <c r="G367" s="54">
        <f t="shared" si="5"/>
        <v>12000</v>
      </c>
      <c r="H367" s="55" t="s">
        <v>19</v>
      </c>
      <c r="I367" s="55" t="s">
        <v>1529</v>
      </c>
      <c r="J367" s="75" t="s">
        <v>1043</v>
      </c>
      <c r="K367" s="52" t="s">
        <v>905</v>
      </c>
      <c r="L367" s="52" t="s">
        <v>906</v>
      </c>
    </row>
    <row r="368" spans="1:12" s="58" customFormat="1" ht="15" customHeight="1">
      <c r="A368" s="72">
        <v>364</v>
      </c>
      <c r="B368" s="66" t="s">
        <v>1156</v>
      </c>
      <c r="C368" s="66" t="s">
        <v>1157</v>
      </c>
      <c r="D368" s="66" t="s">
        <v>983</v>
      </c>
      <c r="E368" s="66">
        <v>1</v>
      </c>
      <c r="F368" s="67">
        <v>18700</v>
      </c>
      <c r="G368" s="54">
        <f t="shared" si="5"/>
        <v>18700</v>
      </c>
      <c r="H368" s="55" t="s">
        <v>19</v>
      </c>
      <c r="I368" s="55" t="s">
        <v>1529</v>
      </c>
      <c r="J368" s="75" t="s">
        <v>1046</v>
      </c>
      <c r="K368" s="52" t="s">
        <v>905</v>
      </c>
      <c r="L368" s="52" t="s">
        <v>906</v>
      </c>
    </row>
    <row r="369" spans="1:13" s="58" customFormat="1" ht="15" customHeight="1">
      <c r="A369" s="72">
        <v>365</v>
      </c>
      <c r="B369" s="66" t="s">
        <v>1158</v>
      </c>
      <c r="C369" s="66" t="s">
        <v>1159</v>
      </c>
      <c r="D369" s="66" t="s">
        <v>983</v>
      </c>
      <c r="E369" s="66">
        <v>2</v>
      </c>
      <c r="F369" s="67">
        <v>18700</v>
      </c>
      <c r="G369" s="54">
        <f t="shared" si="5"/>
        <v>37400</v>
      </c>
      <c r="H369" s="55" t="s">
        <v>19</v>
      </c>
      <c r="I369" s="55" t="s">
        <v>1529</v>
      </c>
      <c r="J369" s="75" t="s">
        <v>1049</v>
      </c>
      <c r="K369" s="52" t="s">
        <v>905</v>
      </c>
      <c r="L369" s="52" t="s">
        <v>906</v>
      </c>
    </row>
    <row r="370" spans="1:13" s="58" customFormat="1" ht="15" customHeight="1">
      <c r="A370" s="72">
        <v>366</v>
      </c>
      <c r="B370" s="66" t="s">
        <v>1160</v>
      </c>
      <c r="C370" s="66" t="s">
        <v>1161</v>
      </c>
      <c r="D370" s="66" t="s">
        <v>983</v>
      </c>
      <c r="E370" s="66">
        <v>1</v>
      </c>
      <c r="F370" s="67">
        <v>18700</v>
      </c>
      <c r="G370" s="54">
        <f t="shared" si="5"/>
        <v>18700</v>
      </c>
      <c r="H370" s="55" t="s">
        <v>19</v>
      </c>
      <c r="I370" s="55" t="s">
        <v>1529</v>
      </c>
      <c r="J370" s="75" t="s">
        <v>1052</v>
      </c>
      <c r="K370" s="52" t="s">
        <v>905</v>
      </c>
      <c r="L370" s="52" t="s">
        <v>906</v>
      </c>
    </row>
    <row r="371" spans="1:13" s="58" customFormat="1" ht="15" customHeight="1">
      <c r="A371" s="72">
        <v>367</v>
      </c>
      <c r="B371" s="66" t="s">
        <v>1158</v>
      </c>
      <c r="C371" s="66" t="s">
        <v>1162</v>
      </c>
      <c r="D371" s="66" t="s">
        <v>983</v>
      </c>
      <c r="E371" s="66">
        <v>2</v>
      </c>
      <c r="F371" s="67">
        <v>12300</v>
      </c>
      <c r="G371" s="54">
        <f t="shared" si="5"/>
        <v>24600</v>
      </c>
      <c r="H371" s="55" t="s">
        <v>19</v>
      </c>
      <c r="I371" s="55" t="s">
        <v>1529</v>
      </c>
      <c r="J371" s="75" t="s">
        <v>1055</v>
      </c>
      <c r="K371" s="52" t="s">
        <v>905</v>
      </c>
      <c r="L371" s="52" t="s">
        <v>906</v>
      </c>
    </row>
    <row r="372" spans="1:13" s="58" customFormat="1" ht="15" customHeight="1">
      <c r="A372" s="72">
        <v>368</v>
      </c>
      <c r="B372" s="66" t="s">
        <v>63</v>
      </c>
      <c r="C372" s="66" t="s">
        <v>64</v>
      </c>
      <c r="D372" s="66" t="s">
        <v>22</v>
      </c>
      <c r="E372" s="66">
        <v>5</v>
      </c>
      <c r="F372" s="88">
        <v>8800</v>
      </c>
      <c r="G372" s="54">
        <f t="shared" si="5"/>
        <v>44000</v>
      </c>
      <c r="H372" s="55" t="s">
        <v>19</v>
      </c>
      <c r="I372" s="55" t="s">
        <v>1529</v>
      </c>
      <c r="J372" s="75" t="s">
        <v>1058</v>
      </c>
      <c r="K372" s="52" t="s">
        <v>905</v>
      </c>
      <c r="L372" s="52" t="s">
        <v>906</v>
      </c>
    </row>
    <row r="373" spans="1:13" s="58" customFormat="1" ht="15" customHeight="1">
      <c r="A373" s="72">
        <v>369</v>
      </c>
      <c r="B373" s="66" t="s">
        <v>67</v>
      </c>
      <c r="C373" s="66" t="s">
        <v>68</v>
      </c>
      <c r="D373" s="66" t="s">
        <v>22</v>
      </c>
      <c r="E373" s="66">
        <v>5</v>
      </c>
      <c r="F373" s="88">
        <v>7300</v>
      </c>
      <c r="G373" s="54">
        <f t="shared" si="5"/>
        <v>36500</v>
      </c>
      <c r="H373" s="55" t="s">
        <v>19</v>
      </c>
      <c r="I373" s="55" t="s">
        <v>1529</v>
      </c>
      <c r="J373" s="75" t="s">
        <v>1061</v>
      </c>
      <c r="K373" s="52" t="s">
        <v>905</v>
      </c>
      <c r="L373" s="52" t="s">
        <v>906</v>
      </c>
    </row>
    <row r="374" spans="1:13" s="58" customFormat="1" ht="15" customHeight="1">
      <c r="A374" s="72">
        <v>370</v>
      </c>
      <c r="B374" s="66" t="s">
        <v>98</v>
      </c>
      <c r="C374" s="66" t="s">
        <v>99</v>
      </c>
      <c r="D374" s="66" t="s">
        <v>100</v>
      </c>
      <c r="E374" s="66">
        <v>1</v>
      </c>
      <c r="F374" s="88">
        <v>93700</v>
      </c>
      <c r="G374" s="54">
        <f t="shared" si="5"/>
        <v>93700</v>
      </c>
      <c r="H374" s="55" t="s">
        <v>19</v>
      </c>
      <c r="I374" s="55" t="s">
        <v>1529</v>
      </c>
      <c r="J374" s="75" t="s">
        <v>1163</v>
      </c>
      <c r="K374" s="52" t="s">
        <v>905</v>
      </c>
      <c r="L374" s="52" t="s">
        <v>906</v>
      </c>
    </row>
    <row r="375" spans="1:13" s="58" customFormat="1" ht="15" customHeight="1">
      <c r="A375" s="72">
        <v>371</v>
      </c>
      <c r="B375" s="66" t="s">
        <v>73</v>
      </c>
      <c r="C375" s="66" t="s">
        <v>314</v>
      </c>
      <c r="D375" s="66" t="s">
        <v>188</v>
      </c>
      <c r="E375" s="66">
        <v>7</v>
      </c>
      <c r="F375" s="88">
        <v>250000</v>
      </c>
      <c r="G375" s="54">
        <f t="shared" si="5"/>
        <v>1750000</v>
      </c>
      <c r="H375" s="55" t="s">
        <v>19</v>
      </c>
      <c r="I375" s="55" t="s">
        <v>1529</v>
      </c>
      <c r="J375" s="75" t="s">
        <v>1164</v>
      </c>
      <c r="K375" s="52" t="s">
        <v>905</v>
      </c>
      <c r="L375" s="52" t="s">
        <v>906</v>
      </c>
    </row>
    <row r="376" spans="1:13" s="58" customFormat="1" ht="15" customHeight="1">
      <c r="A376" s="72">
        <v>372</v>
      </c>
      <c r="B376" s="66" t="s">
        <v>469</v>
      </c>
      <c r="C376" s="91" t="s">
        <v>1511</v>
      </c>
      <c r="D376" s="66" t="s">
        <v>22</v>
      </c>
      <c r="E376" s="66">
        <v>1</v>
      </c>
      <c r="F376" s="88">
        <v>1347500</v>
      </c>
      <c r="G376" s="54">
        <f t="shared" si="5"/>
        <v>1347500</v>
      </c>
      <c r="H376" s="55" t="s">
        <v>19</v>
      </c>
      <c r="I376" s="55" t="s">
        <v>1529</v>
      </c>
      <c r="J376" s="75" t="s">
        <v>1165</v>
      </c>
      <c r="K376" s="52" t="s">
        <v>905</v>
      </c>
      <c r="L376" s="52" t="s">
        <v>906</v>
      </c>
    </row>
    <row r="377" spans="1:13" s="58" customFormat="1" ht="15" customHeight="1">
      <c r="A377" s="72">
        <v>373</v>
      </c>
      <c r="B377" s="66" t="s">
        <v>513</v>
      </c>
      <c r="C377" s="66" t="s">
        <v>1166</v>
      </c>
      <c r="D377" s="66" t="s">
        <v>22</v>
      </c>
      <c r="E377" s="66">
        <v>3</v>
      </c>
      <c r="F377" s="88">
        <v>54400</v>
      </c>
      <c r="G377" s="54">
        <f t="shared" si="5"/>
        <v>163200</v>
      </c>
      <c r="H377" s="55" t="s">
        <v>19</v>
      </c>
      <c r="I377" s="55" t="s">
        <v>1529</v>
      </c>
      <c r="J377" s="75" t="s">
        <v>1167</v>
      </c>
      <c r="K377" s="52" t="s">
        <v>905</v>
      </c>
      <c r="L377" s="52" t="s">
        <v>906</v>
      </c>
    </row>
    <row r="378" spans="1:13" s="58" customFormat="1" ht="15" customHeight="1">
      <c r="A378" s="72">
        <v>374</v>
      </c>
      <c r="B378" s="66" t="s">
        <v>758</v>
      </c>
      <c r="C378" s="66" t="s">
        <v>759</v>
      </c>
      <c r="D378" s="66" t="s">
        <v>760</v>
      </c>
      <c r="E378" s="66">
        <v>1</v>
      </c>
      <c r="F378" s="88">
        <v>50200</v>
      </c>
      <c r="G378" s="54">
        <f t="shared" si="5"/>
        <v>50200</v>
      </c>
      <c r="H378" s="55" t="s">
        <v>19</v>
      </c>
      <c r="I378" s="55" t="s">
        <v>1529</v>
      </c>
      <c r="J378" s="75" t="s">
        <v>1168</v>
      </c>
      <c r="K378" s="52" t="s">
        <v>905</v>
      </c>
      <c r="L378" s="52" t="s">
        <v>906</v>
      </c>
    </row>
    <row r="379" spans="1:13" s="58" customFormat="1" ht="15" customHeight="1">
      <c r="A379" s="72">
        <v>375</v>
      </c>
      <c r="B379" s="66" t="s">
        <v>769</v>
      </c>
      <c r="C379" s="66" t="s">
        <v>770</v>
      </c>
      <c r="D379" s="66" t="s">
        <v>23</v>
      </c>
      <c r="E379" s="66">
        <v>2</v>
      </c>
      <c r="F379" s="88">
        <v>72900</v>
      </c>
      <c r="G379" s="54">
        <f t="shared" si="5"/>
        <v>145800</v>
      </c>
      <c r="H379" s="55" t="s">
        <v>19</v>
      </c>
      <c r="I379" s="55" t="s">
        <v>1529</v>
      </c>
      <c r="J379" s="75" t="s">
        <v>1169</v>
      </c>
      <c r="K379" s="52" t="s">
        <v>905</v>
      </c>
      <c r="L379" s="52" t="s">
        <v>906</v>
      </c>
    </row>
    <row r="380" spans="1:13" s="58" customFormat="1" ht="15" customHeight="1">
      <c r="A380" s="72">
        <v>376</v>
      </c>
      <c r="B380" s="66" t="s">
        <v>784</v>
      </c>
      <c r="C380" s="66" t="s">
        <v>785</v>
      </c>
      <c r="D380" s="66" t="s">
        <v>22</v>
      </c>
      <c r="E380" s="66">
        <v>7</v>
      </c>
      <c r="F380" s="88">
        <v>31000</v>
      </c>
      <c r="G380" s="54">
        <f t="shared" si="5"/>
        <v>217000</v>
      </c>
      <c r="H380" s="55" t="s">
        <v>19</v>
      </c>
      <c r="I380" s="55" t="s">
        <v>1529</v>
      </c>
      <c r="J380" s="75" t="s">
        <v>1518</v>
      </c>
      <c r="K380" s="52" t="s">
        <v>905</v>
      </c>
      <c r="L380" s="52" t="s">
        <v>906</v>
      </c>
      <c r="M380" s="59">
        <f>SUM(G323:G380)</f>
        <v>18492400</v>
      </c>
    </row>
    <row r="381" spans="1:13" ht="16.5" customHeight="1">
      <c r="A381" s="104" t="s">
        <v>16</v>
      </c>
      <c r="B381" s="105"/>
      <c r="C381" s="105"/>
      <c r="D381" s="105"/>
      <c r="E381" s="105"/>
      <c r="F381" s="34">
        <f>SUM(F5:F380)</f>
        <v>86827000</v>
      </c>
      <c r="G381" s="34">
        <f>SUM(G5:G380)</f>
        <v>179752200</v>
      </c>
      <c r="H381" s="1"/>
      <c r="I381" s="1"/>
      <c r="J381" s="11"/>
      <c r="K381" s="11"/>
      <c r="L381" s="11"/>
    </row>
    <row r="382" spans="1:13" s="4" customFormat="1" ht="15" customHeight="1">
      <c r="A382" s="96" t="s">
        <v>17</v>
      </c>
      <c r="B382" s="96"/>
      <c r="C382" s="96"/>
      <c r="D382" s="96"/>
      <c r="E382" s="96"/>
      <c r="F382" s="96"/>
      <c r="G382" s="96"/>
      <c r="H382" s="1"/>
      <c r="I382" s="1"/>
      <c r="J382" s="26"/>
      <c r="K382" s="25"/>
      <c r="L382" s="25"/>
    </row>
  </sheetData>
  <protectedRanges>
    <protectedRange sqref="B381" name="제품_1_2_2_1_1_2"/>
    <protectedRange sqref="F148 F144" name="제품_1_1"/>
    <protectedRange sqref="B38:B40 B50:B52 B62:B64 B74:B76 B86:B88 B98:B100 B110:B112 B122:B124 B134 B33" name="제품_1_2_2_1"/>
    <protectedRange sqref="B186:B283" name="제품_1_2_2_3"/>
    <protectedRange sqref="B149:B151" name="제품_1_2_2"/>
  </protectedRanges>
  <autoFilter ref="A4:Q382" xr:uid="{EA8B0367-33C2-4734-AD64-7D3F943D0165}"/>
  <mergeCells count="16">
    <mergeCell ref="B1:G1"/>
    <mergeCell ref="B2:G2"/>
    <mergeCell ref="F3:G3"/>
    <mergeCell ref="J3:J4"/>
    <mergeCell ref="H3:H4"/>
    <mergeCell ref="B3:B4"/>
    <mergeCell ref="C3:C4"/>
    <mergeCell ref="D3:D4"/>
    <mergeCell ref="E3:E4"/>
    <mergeCell ref="I3:I4"/>
    <mergeCell ref="A382:E382"/>
    <mergeCell ref="A381:E381"/>
    <mergeCell ref="K3:K4"/>
    <mergeCell ref="L3:L4"/>
    <mergeCell ref="A3:A4"/>
    <mergeCell ref="F382:G382"/>
  </mergeCells>
  <phoneticPr fontId="1" type="noConversion"/>
  <conditionalFormatting sqref="C357">
    <cfRule type="expression" dxfId="5" priority="5" stopIfTrue="1">
      <formula>"$J3&lt;2009"</formula>
    </cfRule>
  </conditionalFormatting>
  <conditionalFormatting sqref="C356">
    <cfRule type="expression" dxfId="4" priority="6" stopIfTrue="1">
      <formula>"$J3&lt;2009"</formula>
    </cfRule>
  </conditionalFormatting>
  <conditionalFormatting sqref="E356">
    <cfRule type="expression" dxfId="3" priority="4" stopIfTrue="1">
      <formula>E356=MIN(#REF!)</formula>
    </cfRule>
  </conditionalFormatting>
  <conditionalFormatting sqref="C356">
    <cfRule type="expression" dxfId="2" priority="2" stopIfTrue="1">
      <formula>"$J3&lt;2009"</formula>
    </cfRule>
  </conditionalFormatting>
  <conditionalFormatting sqref="C355">
    <cfRule type="expression" dxfId="1" priority="3" stopIfTrue="1">
      <formula>"$J3&lt;2009"</formula>
    </cfRule>
  </conditionalFormatting>
  <conditionalFormatting sqref="E355">
    <cfRule type="expression" dxfId="0" priority="1" stopIfTrue="1">
      <formula>E355=MIN(#REF!)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산출기초(시약_23상)</vt:lpstr>
      <vt:lpstr>산출기초(초자_23상)</vt:lpstr>
    </vt:vector>
  </TitlesOfParts>
  <Company>경기도청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김창규</dc:creator>
  <cp:lastModifiedBy>GG</cp:lastModifiedBy>
  <cp:lastPrinted>2023-02-20T04:28:28Z</cp:lastPrinted>
  <dcterms:created xsi:type="dcterms:W3CDTF">2012-09-11T07:08:27Z</dcterms:created>
  <dcterms:modified xsi:type="dcterms:W3CDTF">2023-03-06T00:50:55Z</dcterms:modified>
</cp:coreProperties>
</file>